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5-2026/Publicacion mensual/"/>
    </mc:Choice>
  </mc:AlternateContent>
  <xr:revisionPtr revIDLastSave="492" documentId="14_{4C3C7958-2FD2-448A-8286-925057739C64}" xr6:coauthVersionLast="47" xr6:coauthVersionMax="47" xr10:uidLastSave="{033F08D9-6332-449F-BEB9-9897562F914D}"/>
  <bookViews>
    <workbookView xWindow="-120" yWindow="-120" windowWidth="29040" windowHeight="15720" tabRatio="821" activeTab="4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'2'!$A$6:$AM$34</definedName>
    <definedName name="_xlnm._FilterDatabase" localSheetId="4" hidden="1">'3'!$A$6:$AM$60</definedName>
    <definedName name="_xlnm._FilterDatabase" localSheetId="5" hidden="1">'4'!$A$6:$AM$6</definedName>
    <definedName name="_xlnm._FilterDatabase" localSheetId="6" hidden="1">'5'!$A$6:$AM$532</definedName>
    <definedName name="_xlnm._FilterDatabase" localSheetId="7" hidden="1">'6'!$A$6:$AM$565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9" l="1"/>
  <c r="I3" i="29" s="1"/>
  <c r="C3" i="24"/>
  <c r="C3" i="8"/>
  <c r="C3" i="26"/>
  <c r="C3" i="25"/>
  <c r="C3" i="27"/>
  <c r="I3" i="27" s="1"/>
  <c r="C3" i="19"/>
  <c r="AG3" i="26"/>
  <c r="AA3" i="26" l="1"/>
  <c r="I3" i="24"/>
  <c r="O3" i="26"/>
  <c r="U3" i="26"/>
  <c r="I3" i="25"/>
  <c r="O3" i="25"/>
  <c r="I3" i="19"/>
  <c r="AF3" i="19" l="1"/>
  <c r="AG3" i="24" l="1"/>
  <c r="AG3" i="8"/>
  <c r="AA3" i="25"/>
  <c r="AG3" i="27"/>
  <c r="AA3" i="24" l="1"/>
  <c r="U3" i="8"/>
  <c r="AG3" i="25"/>
  <c r="U3" i="27"/>
  <c r="Z3" i="19"/>
  <c r="O3" i="24"/>
  <c r="U3" i="24"/>
  <c r="AA3" i="8"/>
  <c r="O3" i="8"/>
  <c r="I3" i="8"/>
  <c r="I3" i="26"/>
  <c r="U3" i="25"/>
  <c r="O3" i="27"/>
  <c r="AA3" i="27"/>
  <c r="O3" i="19"/>
  <c r="O3" i="29"/>
</calcChain>
</file>

<file path=xl/sharedStrings.xml><?xml version="1.0" encoding="utf-8"?>
<sst xmlns="http://schemas.openxmlformats.org/spreadsheetml/2006/main" count="3050" uniqueCount="1445">
  <si>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</si>
  <si>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</si>
  <si>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</si>
  <si>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</si>
  <si>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</si>
  <si>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</si>
  <si>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</si>
  <si>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</si>
  <si>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</si>
  <si>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</si>
  <si>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</si>
  <si>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</si>
  <si>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</si>
  <si>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</si>
  <si>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</si>
  <si>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</si>
  <si>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</si>
  <si>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</si>
  <si>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</si>
  <si>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</si>
  <si>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</si>
  <si>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</si>
  <si>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</si>
  <si>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</si>
  <si>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</si>
  <si>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</si>
  <si>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</si>
  <si>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</si>
  <si>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</si>
  <si>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</si>
  <si>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</si>
  <si>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</si>
  <si>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</si>
  <si>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</si>
  <si>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</si>
  <si>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</si>
  <si>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</si>
  <si>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</si>
  <si>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</si>
  <si>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</si>
  <si>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</si>
  <si>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</si>
  <si>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</si>
  <si>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</si>
  <si>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</si>
  <si>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</si>
  <si>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</si>
  <si>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</si>
  <si>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</si>
  <si>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</si>
  <si>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</si>
  <si>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</si>
  <si>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</si>
  <si>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</si>
  <si>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</si>
  <si>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</si>
  <si>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</si>
  <si>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</si>
  <si>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</si>
  <si>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</si>
  <si>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</si>
  <si>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</si>
  <si>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</si>
  <si>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</si>
  <si>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</si>
  <si>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</si>
  <si>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</si>
  <si>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</si>
  <si>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</si>
  <si>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</si>
  <si>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</si>
  <si>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</si>
  <si>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</si>
  <si>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</si>
  <si>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</si>
  <si>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</si>
  <si>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</si>
  <si>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</si>
  <si>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</si>
  <si>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</si>
  <si>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</si>
  <si>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</si>
  <si>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</si>
  <si>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</si>
  <si>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</si>
  <si>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</si>
  <si>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</si>
  <si>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</si>
  <si>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</si>
  <si>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</si>
  <si>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</si>
  <si>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</si>
  <si>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</si>
  <si>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</si>
  <si>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</si>
  <si>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</si>
  <si>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</si>
  <si>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</si>
  <si>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</si>
  <si>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</si>
  <si>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</si>
  <si>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</si>
  <si>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</si>
  <si>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</si>
  <si>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</si>
  <si>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</si>
  <si>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</si>
  <si>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</si>
  <si>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</si>
  <si>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</si>
  <si>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</si>
  <si>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</si>
  <si>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</si>
  <si>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</si>
  <si>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</si>
  <si>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</si>
  <si>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</si>
  <si>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</si>
  <si>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</si>
  <si>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</si>
  <si>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</si>
  <si>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</si>
  <si>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</si>
  <si>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</si>
  <si>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</si>
  <si>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</si>
  <si>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</si>
  <si>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</si>
  <si>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</si>
  <si>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</si>
  <si>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</si>
  <si>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</si>
  <si>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</si>
  <si>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</si>
  <si>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</si>
  <si>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</si>
  <si>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</si>
  <si>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</si>
  <si>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</si>
  <si>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</si>
  <si>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</si>
  <si>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</si>
  <si>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</si>
  <si>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</si>
  <si>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</si>
  <si>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</si>
  <si>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</si>
  <si>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</si>
  <si>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</si>
  <si>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</si>
  <si>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</si>
  <si>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</si>
  <si>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</si>
  <si>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</si>
  <si>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</si>
  <si>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</si>
  <si>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</si>
  <si>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</si>
  <si>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</si>
  <si>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</si>
  <si>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</si>
  <si>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</si>
  <si>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</si>
  <si>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</si>
  <si>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</si>
  <si>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</si>
  <si>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</si>
  <si>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</si>
  <si>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</si>
  <si>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</si>
  <si>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</si>
  <si>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</si>
  <si>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</si>
  <si>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</si>
  <si>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</si>
  <si>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</si>
  <si>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</si>
  <si>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</si>
  <si>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</si>
  <si>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</si>
  <si>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</si>
  <si>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</si>
  <si>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</si>
  <si>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</si>
  <si>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</si>
  <si>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</si>
  <si>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</si>
  <si>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</si>
  <si>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</si>
  <si>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</si>
  <si>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</si>
  <si>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</si>
  <si>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</si>
  <si>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</si>
  <si>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</si>
  <si>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</si>
  <si>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</si>
  <si>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</si>
  <si>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</si>
  <si>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</si>
  <si>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</si>
  <si>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</si>
  <si>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</si>
  <si>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</si>
  <si>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</si>
  <si>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</si>
  <si>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</si>
  <si>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</si>
  <si>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</si>
  <si>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</si>
  <si>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</si>
  <si>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</si>
  <si>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</si>
  <si>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</si>
  <si>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</si>
  <si>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</si>
  <si>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</si>
  <si>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</si>
  <si>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</si>
  <si>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</si>
  <si>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</si>
  <si>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</si>
  <si>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</si>
  <si>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</si>
  <si>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</si>
  <si>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</si>
  <si>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</si>
  <si>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</si>
  <si>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</si>
  <si>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</si>
  <si>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</si>
  <si>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</si>
  <si>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</si>
  <si>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</si>
  <si>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</si>
  <si>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</si>
  <si>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</si>
  <si>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</si>
  <si>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</si>
  <si>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</si>
  <si>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</si>
  <si>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</si>
  <si>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</si>
  <si>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</si>
  <si>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</si>
  <si>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</si>
  <si>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</si>
  <si>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</si>
  <si>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</si>
  <si>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</si>
  <si>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</si>
  <si>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</si>
  <si>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</si>
  <si>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</si>
  <si>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</si>
  <si>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</si>
  <si>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</si>
  <si>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</si>
  <si>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</si>
  <si>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</si>
  <si>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</si>
  <si>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</si>
  <si>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</si>
  <si>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</si>
  <si>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</si>
  <si>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</si>
  <si>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</si>
  <si>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</si>
  <si>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</si>
  <si>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</si>
  <si>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</si>
  <si>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</si>
  <si>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</si>
  <si>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</si>
  <si>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</si>
  <si>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</si>
  <si>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</si>
  <si>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</si>
  <si>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</si>
  <si>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</si>
  <si>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</si>
  <si>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</si>
  <si>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</si>
  <si>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</si>
  <si>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</si>
  <si>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</si>
  <si>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</si>
  <si>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</si>
  <si>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</si>
  <si>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</si>
  <si>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</si>
  <si>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</si>
  <si>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</si>
  <si>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</si>
  <si>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</si>
  <si>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</si>
  <si>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</si>
  <si>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</si>
  <si>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</si>
  <si>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</si>
  <si>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</si>
  <si>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</si>
  <si>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</si>
  <si>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</si>
  <si>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</si>
  <si>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</si>
  <si>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</si>
  <si>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</si>
  <si>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</si>
  <si>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</si>
  <si>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</si>
  <si>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</si>
  <si>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</si>
  <si>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</si>
  <si>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</si>
  <si>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</si>
  <si>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</si>
  <si>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</si>
  <si>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</si>
  <si>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</si>
  <si>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</si>
  <si>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</si>
  <si>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</si>
  <si>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</si>
  <si>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</si>
  <si>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</si>
  <si>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</si>
  <si>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</si>
  <si>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</si>
  <si>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</si>
  <si>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</si>
  <si>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</si>
  <si>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</si>
  <si>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</si>
  <si>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</si>
  <si>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</si>
  <si>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</si>
  <si>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</si>
  <si>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</si>
  <si>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</si>
  <si>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</si>
  <si>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</si>
  <si>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</si>
  <si>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</si>
  <si>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</si>
  <si>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</si>
  <si>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</si>
  <si>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</si>
  <si>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</si>
  <si>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</si>
  <si>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</si>
  <si>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</si>
  <si>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</si>
  <si>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</si>
  <si>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</si>
  <si>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</si>
  <si>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</si>
  <si>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</si>
  <si>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</si>
  <si>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</si>
  <si>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</si>
  <si>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</si>
  <si>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</si>
  <si>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</si>
  <si>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</si>
  <si>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</si>
  <si>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</si>
  <si>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</si>
  <si>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</si>
  <si>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</si>
  <si>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</si>
  <si>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</si>
  <si>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</si>
  <si>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</si>
  <si>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</si>
  <si>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</si>
  <si>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</si>
  <si>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</si>
  <si>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</si>
  <si>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</si>
  <si>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</si>
  <si>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</si>
  <si>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</si>
  <si>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</si>
  <si>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</si>
  <si>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</si>
  <si>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</si>
  <si>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</si>
  <si>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</si>
  <si>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</si>
  <si>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</si>
  <si>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</si>
  <si>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</si>
  <si>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</si>
  <si>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</si>
  <si>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</si>
  <si>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</si>
  <si>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</si>
  <si>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</si>
  <si>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</si>
  <si>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</si>
  <si>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</si>
  <si>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</si>
  <si>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</si>
  <si>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</si>
  <si>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</si>
  <si>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</si>
  <si>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</si>
  <si>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</si>
  <si>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</si>
  <si>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</si>
  <si>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</si>
  <si>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</si>
  <si>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</si>
  <si>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</si>
  <si>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</si>
  <si>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</si>
  <si>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</si>
  <si>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</si>
  <si>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</si>
  <si>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</si>
  <si>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</si>
  <si>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</si>
  <si>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</si>
  <si>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</si>
  <si>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</si>
  <si>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</si>
  <si>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</si>
  <si>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</si>
  <si>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</si>
  <si>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</si>
  <si>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</si>
  <si>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</si>
  <si>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</si>
  <si>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</si>
  <si>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</si>
  <si>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</si>
  <si>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</si>
  <si>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</si>
  <si>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</si>
  <si>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</si>
  <si>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</si>
  <si>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</si>
  <si>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</si>
  <si>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</si>
  <si>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</si>
  <si>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</si>
  <si>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</si>
  <si>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</si>
  <si>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</si>
  <si>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</si>
  <si>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</si>
  <si>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</si>
  <si>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</si>
  <si>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</si>
  <si>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</si>
  <si>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</si>
  <si>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</si>
  <si>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</si>
  <si>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</si>
  <si>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</si>
  <si>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</si>
  <si>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</si>
  <si>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</si>
  <si>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</si>
  <si>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</si>
  <si>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</si>
  <si>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</si>
  <si>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</si>
  <si>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</si>
  <si>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</si>
  <si>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</si>
  <si>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</si>
  <si>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</si>
  <si>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</si>
  <si>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</si>
  <si>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</si>
  <si>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</si>
  <si>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</si>
  <si>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</si>
  <si>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</si>
  <si>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</si>
  <si>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</si>
  <si>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</si>
  <si>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</si>
  <si>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</si>
  <si>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</si>
  <si>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</si>
  <si>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</si>
  <si>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</si>
  <si>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</si>
  <si>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</si>
  <si>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</si>
  <si>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</si>
  <si>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</si>
  <si>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</si>
  <si>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</si>
  <si>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</si>
  <si>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</si>
  <si>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</si>
  <si>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</si>
  <si>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</si>
  <si>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</si>
  <si>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</si>
  <si>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</si>
  <si>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</si>
  <si>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</si>
  <si>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</si>
  <si>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</si>
  <si>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</si>
  <si>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</si>
  <si>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</si>
  <si>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</si>
  <si>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</si>
  <si>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</si>
  <si>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</si>
  <si>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</si>
  <si>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</si>
  <si>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</si>
  <si>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</si>
  <si>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</si>
  <si>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</si>
  <si>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</si>
  <si>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</si>
  <si>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</si>
  <si>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</si>
  <si>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</si>
  <si>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</si>
  <si>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</si>
  <si>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</si>
  <si>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</si>
  <si>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</si>
  <si>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</si>
  <si>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</si>
  <si>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</si>
  <si>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</si>
  <si>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</si>
  <si>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</si>
  <si>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</si>
  <si>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</si>
  <si>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</si>
  <si>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</si>
  <si>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</si>
  <si>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</si>
  <si>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</si>
  <si>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</si>
  <si>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</si>
  <si>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</si>
  <si>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</si>
  <si>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</si>
  <si>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</si>
  <si>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</si>
  <si>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</si>
  <si>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</si>
  <si>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</si>
  <si>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</si>
  <si>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</si>
  <si>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</si>
  <si>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</si>
  <si>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</si>
  <si>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</si>
  <si>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</si>
  <si>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</si>
  <si>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</si>
  <si>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</si>
  <si>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</si>
  <si>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</si>
  <si>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</si>
  <si>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</si>
  <si>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</si>
  <si>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</si>
  <si>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</si>
  <si>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</si>
  <si>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</si>
  <si>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</si>
  <si>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</si>
  <si>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</si>
  <si>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</si>
  <si>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</si>
  <si>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</si>
  <si>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</si>
  <si>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</si>
  <si>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</si>
  <si>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</si>
  <si>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</si>
  <si>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</si>
  <si>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</si>
  <si>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</si>
  <si>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</si>
  <si>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</si>
  <si>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</si>
  <si>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</si>
  <si>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</si>
  <si>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</si>
  <si>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</si>
  <si>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</si>
  <si>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</si>
  <si>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</si>
  <si>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</si>
  <si>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</si>
  <si>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</si>
  <si>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</si>
  <si>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</si>
  <si>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</si>
  <si>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</si>
  <si>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</si>
  <si>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</si>
  <si>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</si>
  <si>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</si>
  <si>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</si>
  <si>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</si>
  <si>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</si>
  <si>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</si>
  <si>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</si>
  <si>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</si>
  <si>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</si>
  <si>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</si>
  <si>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</si>
  <si>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</si>
  <si>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</si>
  <si>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</si>
  <si>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</si>
  <si>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</si>
  <si>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</si>
  <si>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</si>
  <si>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</si>
  <si>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</si>
  <si>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</si>
  <si>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</si>
  <si>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</si>
  <si>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</si>
  <si>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</si>
  <si>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</si>
  <si>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</si>
  <si>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</si>
  <si>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</si>
  <si>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</si>
  <si>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</si>
  <si>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</si>
  <si>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</si>
  <si>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</si>
  <si>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</si>
  <si>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</si>
  <si>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</si>
  <si>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</si>
  <si>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</si>
  <si>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</si>
  <si>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</si>
  <si>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</si>
  <si>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</si>
  <si>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</si>
  <si>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</si>
  <si>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</si>
  <si>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</si>
  <si>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</si>
  <si>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</si>
  <si>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</si>
  <si>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</si>
  <si>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</si>
  <si>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</si>
  <si>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</si>
  <si>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</si>
  <si>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</si>
  <si>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</si>
  <si>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</si>
  <si>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</si>
  <si>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</si>
  <si>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</si>
  <si>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</si>
  <si>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</si>
  <si>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</si>
  <si>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</si>
  <si>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</si>
  <si>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</si>
  <si>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</si>
  <si>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</si>
  <si>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</si>
  <si>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</si>
  <si>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</si>
  <si>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</si>
  <si>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</si>
  <si>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</si>
  <si>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</si>
  <si>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</si>
  <si>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</si>
  <si>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</si>
  <si>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</si>
  <si>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</si>
  <si>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</si>
  <si>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</si>
  <si>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</si>
  <si>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</si>
  <si>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</si>
  <si>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</si>
  <si>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</si>
  <si>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</si>
  <si>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</si>
  <si>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</si>
  <si>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</si>
  <si>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</si>
  <si>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</si>
  <si>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</si>
  <si>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</si>
  <si>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</si>
  <si>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</si>
  <si>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</si>
  <si>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</si>
  <si>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</si>
  <si>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</si>
  <si>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</si>
  <si>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</si>
  <si>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</si>
  <si>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</si>
  <si>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</si>
  <si>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</si>
  <si>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</si>
  <si>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</si>
  <si>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</si>
  <si>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</si>
  <si>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</si>
  <si>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</si>
  <si>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</si>
  <si>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</si>
  <si>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</si>
  <si>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</si>
  <si>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</si>
  <si>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</si>
  <si>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</si>
  <si>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</si>
  <si>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</si>
  <si>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</si>
  <si>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</si>
  <si>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</si>
  <si>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</si>
  <si>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</si>
  <si>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</si>
  <si>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</si>
  <si>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</si>
  <si>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</si>
  <si>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</si>
  <si>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</si>
  <si>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</si>
  <si>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</si>
  <si>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</si>
  <si>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</si>
  <si>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</si>
  <si>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</si>
  <si>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</si>
  <si>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</si>
  <si>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</si>
  <si>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</si>
  <si>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</si>
  <si>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</si>
  <si>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</si>
  <si>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</si>
  <si>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</si>
  <si>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</si>
  <si>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</si>
  <si>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</si>
  <si>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</si>
  <si>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</si>
  <si>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</si>
  <si>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</si>
  <si>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</si>
  <si>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</si>
  <si>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</si>
  <si>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</si>
  <si>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</si>
  <si>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</si>
  <si>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</si>
  <si>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</si>
  <si>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</si>
  <si>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</si>
  <si>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</si>
  <si>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</si>
  <si>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</si>
  <si>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</si>
  <si>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</si>
  <si>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</si>
  <si>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</si>
  <si>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</si>
  <si>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</si>
  <si>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</si>
  <si>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</si>
  <si>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</si>
  <si>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</si>
  <si>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</si>
  <si>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</si>
  <si>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</si>
  <si>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</si>
  <si>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</si>
  <si>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</si>
  <si>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</si>
  <si>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</si>
  <si>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</si>
  <si>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</si>
  <si>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</si>
  <si>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</si>
  <si>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</si>
  <si>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</si>
  <si>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</si>
  <si>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</si>
  <si>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</si>
  <si>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</si>
  <si>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</si>
  <si>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</si>
  <si>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</si>
  <si>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</si>
  <si>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</si>
  <si>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</si>
  <si>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</si>
  <si>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</si>
  <si>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</si>
  <si>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</si>
  <si>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</si>
  <si>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</si>
  <si>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</si>
  <si>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</si>
  <si>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</si>
  <si>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</si>
  <si>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</si>
  <si>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</si>
  <si>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</si>
  <si>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</si>
  <si>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</si>
  <si>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</si>
  <si>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</si>
  <si>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</si>
  <si>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</si>
  <si>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</si>
  <si>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</si>
  <si>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</si>
  <si>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</si>
  <si>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</si>
  <si>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</si>
  <si>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</si>
  <si>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</si>
  <si>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</si>
  <si>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</si>
  <si>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</si>
  <si>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</si>
  <si>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</si>
  <si>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</si>
  <si>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</si>
  <si>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</si>
  <si>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</si>
  <si>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</si>
  <si>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</si>
  <si>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</si>
  <si>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</si>
  <si>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</si>
  <si>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</si>
  <si>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</si>
  <si>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</si>
  <si>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</si>
  <si>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</si>
  <si>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</si>
  <si>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</si>
  <si>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</si>
  <si>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</si>
  <si>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</si>
  <si>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</si>
  <si>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</si>
  <si>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</si>
  <si>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</si>
  <si>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</si>
  <si>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</si>
  <si>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</si>
  <si>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</si>
  <si>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</si>
  <si>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</si>
  <si>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</si>
  <si>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</si>
  <si>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</si>
  <si>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</si>
  <si>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</si>
  <si>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</si>
  <si>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</si>
  <si>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</si>
  <si>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</si>
  <si>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</si>
  <si>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</si>
  <si>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</si>
  <si>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</si>
  <si>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</si>
  <si>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</si>
  <si>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</si>
  <si>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</si>
  <si>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</si>
  <si>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</si>
  <si>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</si>
  <si>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</si>
  <si>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</si>
  <si>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</si>
  <si>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</si>
  <si>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</si>
  <si>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</si>
  <si>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</si>
  <si>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</si>
  <si>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</si>
  <si>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</si>
  <si>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</si>
  <si>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</si>
  <si>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</si>
  <si>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</si>
  <si>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</si>
  <si>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</si>
  <si>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</si>
  <si>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</si>
  <si>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</si>
  <si>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</si>
  <si>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</si>
  <si>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</si>
  <si>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</si>
  <si>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</si>
  <si>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</si>
  <si>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</si>
  <si>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</si>
  <si>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</si>
  <si>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</si>
  <si>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</si>
  <si>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</si>
  <si>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</si>
  <si>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</si>
  <si>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</si>
  <si>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</si>
  <si>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</si>
  <si>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</si>
  <si>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</si>
  <si>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</si>
  <si>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</si>
  <si>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</si>
  <si>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</si>
  <si>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</si>
  <si>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</si>
  <si>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</si>
  <si>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</si>
  <si>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</si>
  <si>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</si>
  <si>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</si>
  <si>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</si>
  <si>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</si>
  <si>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</si>
  <si>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</si>
  <si>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</si>
  <si>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</si>
  <si>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</si>
  <si>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</si>
  <si>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</si>
  <si>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</si>
  <si>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</si>
  <si>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</si>
  <si>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</si>
  <si>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</si>
  <si>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</si>
  <si>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</si>
  <si>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</si>
  <si>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</si>
  <si>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</si>
  <si>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</si>
  <si>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</si>
  <si>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</si>
  <si>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</si>
  <si>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</si>
  <si>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</si>
  <si>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</si>
  <si>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</si>
  <si>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</si>
  <si>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</si>
  <si>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</si>
  <si>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</si>
  <si>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</si>
  <si>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</si>
  <si>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</si>
  <si>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</si>
  <si>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</si>
  <si>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</si>
  <si>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</si>
  <si>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</si>
  <si>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</si>
  <si>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</si>
  <si>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</si>
  <si>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</si>
  <si>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</si>
  <si>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</si>
  <si>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</si>
  <si>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</si>
  <si>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</si>
  <si>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</si>
  <si>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</si>
  <si>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</si>
  <si>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</si>
  <si>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</si>
  <si>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</si>
  <si>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</si>
  <si>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</si>
  <si>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</si>
  <si>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</si>
  <si>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</si>
  <si>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</si>
  <si>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</si>
  <si>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</si>
  <si>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</si>
  <si>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</si>
  <si>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</si>
  <si>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</si>
  <si>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</si>
  <si>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</si>
  <si>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</si>
  <si>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</si>
  <si>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</si>
  <si>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</si>
  <si>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</si>
  <si>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</si>
  <si>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</si>
  <si>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</si>
  <si>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</si>
  <si>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</si>
  <si>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</si>
  <si>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</si>
  <si>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</si>
  <si>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</si>
  <si>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</si>
  <si>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</si>
  <si>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</si>
  <si>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</si>
  <si>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</si>
  <si>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</si>
  <si>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</si>
  <si>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</si>
  <si>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</si>
  <si>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</si>
  <si>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</si>
  <si>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</si>
  <si>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</si>
  <si>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</si>
  <si>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</si>
  <si>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</si>
  <si>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</si>
  <si>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</si>
  <si>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</si>
  <si>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</si>
  <si>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</si>
  <si>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</si>
  <si>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</si>
  <si>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</si>
  <si>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</si>
  <si>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</si>
  <si>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</si>
  <si>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</si>
  <si>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</si>
  <si>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</si>
  <si>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</si>
  <si>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</si>
  <si>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</si>
  <si>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</si>
  <si>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</si>
  <si>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</si>
  <si>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</si>
  <si>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</si>
  <si>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</si>
  <si>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</si>
  <si>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</si>
  <si>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</si>
  <si>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</si>
  <si>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</si>
  <si>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</si>
  <si>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</si>
  <si>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</si>
  <si>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</si>
  <si>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</si>
  <si>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</si>
  <si>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</si>
  <si>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</si>
  <si>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</si>
  <si>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</si>
  <si>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</si>
  <si>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</si>
  <si>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</si>
  <si>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</si>
  <si>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</si>
  <si>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</si>
  <si>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</si>
  <si>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</si>
  <si>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</si>
  <si>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</si>
  <si>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</si>
  <si>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</si>
  <si>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</si>
  <si>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</si>
  <si>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</si>
  <si>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</si>
  <si>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</si>
  <si>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</si>
  <si>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</si>
  <si>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</si>
  <si>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</si>
  <si>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</si>
  <si>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</si>
  <si>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</si>
  <si>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</si>
  <si>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</si>
  <si>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</si>
  <si>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</si>
  <si>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</si>
  <si>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</si>
  <si>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</si>
  <si>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</si>
  <si>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</si>
  <si>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</si>
  <si>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</si>
  <si>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</si>
  <si>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</si>
  <si>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</si>
  <si>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</si>
  <si>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</si>
  <si>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</si>
  <si>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</si>
  <si>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</si>
  <si>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</si>
  <si>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</si>
  <si>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</si>
  <si>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</si>
  <si>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</si>
  <si>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</si>
  <si>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</si>
  <si>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</si>
  <si>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</si>
  <si>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</si>
  <si>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</si>
  <si>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</si>
  <si>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</si>
  <si>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</si>
  <si>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</si>
  <si>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</si>
  <si>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</si>
  <si>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</si>
  <si>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</si>
  <si>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</si>
  <si>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</si>
  <si>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</si>
  <si>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</si>
  <si>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</si>
  <si>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</si>
  <si>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</si>
  <si>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</si>
  <si>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</si>
  <si>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</si>
  <si>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</si>
  <si>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</si>
  <si>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</si>
  <si>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</si>
  <si>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</si>
  <si>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</si>
  <si>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</si>
  <si>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</si>
  <si>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</si>
  <si>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</si>
  <si>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</si>
  <si>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</si>
  <si>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</si>
  <si>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</si>
  <si>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</si>
  <si>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</si>
  <si>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</si>
  <si>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</si>
  <si>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</si>
  <si>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</si>
  <si>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</si>
  <si>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</si>
  <si>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</si>
  <si>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</si>
  <si>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</si>
  <si>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</si>
  <si>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</si>
  <si>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</si>
  <si>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</si>
  <si>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</si>
  <si>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</si>
  <si>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</si>
  <si>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</si>
  <si>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</si>
  <si>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</si>
  <si>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</si>
  <si>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</si>
  <si>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</si>
  <si>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</si>
  <si>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</si>
  <si>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</si>
  <si>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</si>
  <si>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</si>
  <si>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</si>
  <si>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</si>
  <si>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</si>
  <si>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</si>
  <si>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</si>
  <si>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</si>
  <si>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</si>
  <si>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</si>
  <si>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</si>
  <si>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</si>
  <si>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</si>
  <si>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</si>
  <si>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</si>
  <si>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</si>
  <si>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</si>
  <si>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</si>
  <si>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</si>
  <si>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</si>
  <si>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</si>
  <si>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</si>
  <si>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</si>
  <si>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</si>
  <si>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</si>
  <si>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</si>
  <si>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</si>
  <si>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</si>
  <si>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</si>
  <si>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</si>
  <si>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</si>
  <si>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</si>
  <si>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</si>
  <si>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</si>
  <si>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</si>
  <si>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</si>
  <si>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</si>
  <si>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</si>
  <si>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</si>
  <si>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</si>
  <si>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</si>
  <si>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</si>
  <si>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</si>
  <si>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</si>
  <si>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</si>
  <si>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</si>
  <si>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</si>
  <si>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</si>
  <si>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</si>
  <si>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</si>
  <si>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</si>
  <si>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</si>
  <si>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</si>
  <si>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</si>
  <si>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</si>
  <si>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</si>
  <si>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</si>
  <si>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</si>
  <si>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</si>
  <si>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</si>
  <si>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</si>
  <si>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</si>
  <si>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</si>
  <si>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</si>
  <si>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</si>
  <si>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</si>
  <si>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</si>
  <si>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</si>
  <si>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</si>
  <si>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</si>
  <si>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</si>
  <si>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</si>
  <si>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</si>
  <si>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</si>
  <si>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</si>
  <si>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</si>
  <si>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</si>
  <si>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</si>
  <si>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</si>
  <si>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</si>
  <si>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</si>
  <si>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</si>
  <si>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</si>
  <si>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</si>
  <si>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</si>
  <si>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</si>
  <si>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</si>
  <si>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</si>
  <si>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</si>
  <si>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</si>
  <si>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</si>
  <si>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</si>
  <si>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</si>
  <si>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</si>
  <si>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</si>
  <si>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</si>
  <si>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</si>
  <si>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</si>
  <si>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</si>
  <si>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</si>
  <si>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</si>
  <si>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</si>
  <si>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</si>
  <si>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</si>
  <si>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</si>
  <si>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</si>
  <si>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</si>
  <si>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</si>
  <si>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</si>
  <si>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</si>
  <si>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</si>
  <si>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</si>
  <si>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</si>
  <si>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</si>
  <si>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</si>
  <si>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</si>
  <si>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</si>
  <si>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</si>
  <si>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</si>
  <si>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</si>
  <si>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</si>
  <si>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</si>
  <si>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</si>
  <si>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</si>
  <si>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</si>
  <si>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</si>
  <si>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</si>
  <si>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</si>
  <si>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</si>
  <si>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</si>
  <si>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</si>
  <si>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</si>
  <si>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</si>
  <si>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</si>
  <si>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</si>
  <si>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</si>
  <si>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</si>
  <si>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</si>
  <si>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</si>
  <si>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</si>
  <si>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</si>
  <si>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</si>
  <si>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</si>
  <si>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</si>
  <si>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</si>
  <si>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</si>
  <si>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</si>
  <si>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</si>
  <si>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</si>
  <si>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</si>
  <si>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</si>
  <si>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</si>
  <si>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</si>
  <si>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</si>
  <si>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</si>
  <si>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</si>
  <si>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</si>
  <si>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</si>
  <si>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</si>
  <si>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</si>
  <si>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</si>
  <si>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</si>
  <si>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</si>
  <si>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</si>
  <si>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</si>
  <si>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</si>
  <si>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</si>
  <si>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</si>
  <si>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</si>
  <si>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</si>
  <si>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</si>
  <si>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</si>
  <si>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</si>
  <si>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</si>
  <si>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</si>
  <si>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</si>
  <si>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</si>
  <si>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</si>
  <si>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</si>
  <si>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</si>
  <si>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</si>
  <si>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</si>
  <si>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</si>
  <si>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</si>
  <si>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</si>
  <si>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</si>
  <si>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</si>
  <si>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</si>
  <si>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</si>
  <si>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</si>
  <si>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</si>
  <si>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</si>
  <si>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</si>
  <si>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Familiar Seguros S.A.</t>
  </si>
  <si>
    <t>Total Mercado</t>
  </si>
  <si>
    <t>2021-2022</t>
  </si>
  <si>
    <t>2013-2014</t>
  </si>
  <si>
    <t>2015-2016</t>
  </si>
  <si>
    <t>2016-2017</t>
  </si>
  <si>
    <t>2017-2018</t>
  </si>
  <si>
    <t>2018-2019</t>
  </si>
  <si>
    <t>2019-2020</t>
  </si>
  <si>
    <t>2022-2023</t>
  </si>
  <si>
    <t>Ueno Seguros S.A.</t>
  </si>
  <si>
    <t>La Rural S.A. De Seguros</t>
  </si>
  <si>
    <t>Seguros Generales S. A. (Segesa)</t>
  </si>
  <si>
    <t>Rumbos S.A. De Seguros</t>
  </si>
  <si>
    <t>La Consolidada S.A. De Seguros</t>
  </si>
  <si>
    <t>Atalaya S.A De Seguros Generales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</si>
  <si>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</si>
  <si>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</si>
  <si>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</si>
  <si>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</si>
  <si>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</si>
  <si>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Intercontinental De Seguros Y Reaseguros S.A.</t>
  </si>
  <si>
    <t>Seguridad S.A. Compañía De Seguros</t>
  </si>
  <si>
    <t>La Meridional Paraguaya S.A. De Seguros</t>
  </si>
  <si>
    <t>Mapfre Paraguay Compañía De Seguros S.A.</t>
  </si>
  <si>
    <t>Aseguradora Tajy Propiedad Cooperativa S.A. De Seguros</t>
  </si>
  <si>
    <t>Sancor Seguros Del Paraguay S.A.</t>
  </si>
  <si>
    <t>Royal Seguros S.A. Compañía De Seguros</t>
  </si>
  <si>
    <t>Itau Seguros Paraguay S.A.</t>
  </si>
  <si>
    <t>Atlas S.A. De Seguros</t>
  </si>
  <si>
    <t>2023-2024</t>
  </si>
  <si>
    <t>El Comercio Paraguayo S.A. Compañía De Seguros Generales</t>
  </si>
  <si>
    <t>La Paraguaya S.A. De Seguros Y Reaseguros</t>
  </si>
  <si>
    <t>El Productor S.A. De Seguros</t>
  </si>
  <si>
    <t>La Independencia De Seguros S.A.</t>
  </si>
  <si>
    <t>Aseguradora Paraguaya S.A.E.C.A.</t>
  </si>
  <si>
    <t>El Sol Del Paraguay Compañía De Seguros Y Reaseguros S.A.</t>
  </si>
  <si>
    <t>Aseguradora Yacyreta S.A. De Seguros</t>
  </si>
  <si>
    <t>La Agrícola S.A. De Seguros Generales</t>
  </si>
  <si>
    <t>Cenit S.A. De Seguros</t>
  </si>
  <si>
    <t>Aseguradora Del Este S.A. De Seguros</t>
  </si>
  <si>
    <t>Panal Compañía De Seguros Generales S.A. Propiedad Coop</t>
  </si>
  <si>
    <t>Tu Seguros S.A.</t>
  </si>
  <si>
    <t>Sudameris Seguros S.A.</t>
  </si>
  <si>
    <t>Río Seguros S.A. Compañía De Seguros</t>
  </si>
  <si>
    <t>2024-2025</t>
  </si>
  <si>
    <t>Ejercicio 2025/2026</t>
  </si>
  <si>
    <t>2025-2026</t>
  </si>
  <si>
    <t>Basa Seguros Sociedad Anonima</t>
  </si>
  <si>
    <t>Datos acumulados al 5° Mes</t>
  </si>
  <si>
    <t>PERIODO JULIO 2025 - NOVIEMBRE 2025</t>
  </si>
  <si>
    <t>Separador</t>
  </si>
  <si>
    <t>Var 2015-2016</t>
  </si>
  <si>
    <t>Var 2016-2017</t>
  </si>
  <si>
    <t>Var 2017-2018</t>
  </si>
  <si>
    <t>Var 2018-2019</t>
  </si>
  <si>
    <t>Var 2019-2020</t>
  </si>
  <si>
    <t>Var 2020-2021</t>
  </si>
  <si>
    <t>Var 2021-2022</t>
  </si>
  <si>
    <t>Var 2022-2023</t>
  </si>
  <si>
    <t>Var 2023-2024</t>
  </si>
  <si>
    <t>Var 2024-2025</t>
  </si>
  <si>
    <t>Var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</si>
</sst>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2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41" fontId="5" fillId="0" borderId="0" xfId="12" applyFont="1" applyAlignment="1">
      <alignment horizontal="center" vertical="center"/>
    </xf>
    <xf numFmtId="165" fontId="5" fillId="7" borderId="0" xfId="1" applyNumberFormat="1" applyFont="1" applyFill="1" applyBorder="1"/>
    <xf numFmtId="41" fontId="5" fillId="7" borderId="0" xfId="14" applyFont="1" applyFill="1" applyBorder="1" applyAlignment="1">
      <alignment horizontal="right"/>
    </xf>
    <xf numFmtId="165" fontId="5" fillId="7" borderId="0" xfId="1" applyNumberFormat="1" applyFont="1" applyFill="1"/>
    <xf numFmtId="168" fontId="5" fillId="0" borderId="0" xfId="13" applyNumberFormat="1" applyFont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 wrapText="1"/>
    </xf>
    <xf numFmtId="168" fontId="9" fillId="6" borderId="0" xfId="13" applyNumberFormat="1" applyFont="1" applyFill="1" applyAlignment="1">
      <alignment horizontal="center" vertical="center"/>
    </xf>
    <xf numFmtId="168" fontId="9" fillId="5" borderId="0" xfId="13" applyNumberFormat="1" applyFont="1" applyFill="1" applyAlignment="1">
      <alignment horizontal="center" vertical="center"/>
    </xf>
    <xf numFmtId="168" fontId="10" fillId="4" borderId="0" xfId="13" applyNumberFormat="1" applyFont="1" applyFill="1" applyAlignment="1">
      <alignment horizontal="center" vertical="center"/>
    </xf>
    <xf numFmtId="168" fontId="8" fillId="9" borderId="0" xfId="13" applyNumberFormat="1" applyFont="1" applyFill="1" applyAlignment="1">
      <alignment horizontal="center" vertic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41" fillId="0" borderId="0" xfId="3" applyFont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1" fillId="0" borderId="0" xfId="0" applyNumberFormat="1" applyFont="1" applyAlignment="1">
      <alignment horizontal="left" vertical="center" wrapText="1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169517</xdr:colOff>
      <xdr:row>7</xdr:row>
      <xdr:rowOff>58020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opLeftCell="A8" zoomScale="85" zoomScaleNormal="85" workbookViewId="0">
      <selection activeCell="A20" sqref="A20"/>
    </sheetView>
  </sheetViews>
  <sheetFormatPr baseColWidth="10" defaultColWidth="11.42578125" defaultRowHeight="13.5" x14ac:dyDescent="0.25"/>
  <cols>
    <col min="1" max="7" width="15.7109375" style="7" customWidth="1" collapsed="1"/>
    <col min="8" max="16384" width="11.42578125" style="7" collapsed="1"/>
  </cols>
  <sheetData>
    <row r="1" spans="1:19" x14ac:dyDescent="0.25">
      <c r="A1" s="37"/>
      <c r="B1" s="37"/>
      <c r="C1" s="37"/>
      <c r="D1" s="37"/>
      <c r="E1" s="37"/>
      <c r="F1" s="37"/>
      <c r="G1" s="37"/>
    </row>
    <row r="2" spans="1:19" x14ac:dyDescent="0.25">
      <c r="A2" s="37"/>
      <c r="B2" s="37"/>
      <c r="C2" s="37"/>
      <c r="D2" s="37"/>
      <c r="E2" s="37"/>
      <c r="F2" s="37"/>
      <c r="G2" s="37"/>
    </row>
    <row r="3" spans="1:19" x14ac:dyDescent="0.25">
      <c r="A3" s="37"/>
      <c r="B3" s="37"/>
      <c r="C3" s="37"/>
      <c r="D3" s="37"/>
      <c r="E3" s="37"/>
      <c r="F3" s="37"/>
      <c r="G3" s="37"/>
    </row>
    <row r="4" spans="1:19" ht="28.5" x14ac:dyDescent="0.45">
      <c r="A4" s="38"/>
      <c r="B4" s="38"/>
      <c r="C4" s="38"/>
      <c r="D4" s="38"/>
      <c r="E4" s="38"/>
      <c r="F4" s="38"/>
      <c r="G4" s="38"/>
    </row>
    <row r="5" spans="1:19" ht="18.75" x14ac:dyDescent="0.3">
      <c r="A5" s="39"/>
      <c r="B5" s="39"/>
      <c r="C5" s="39"/>
      <c r="D5" s="39"/>
      <c r="E5" s="39"/>
      <c r="F5" s="39"/>
      <c r="G5" s="39"/>
    </row>
    <row r="6" spans="1:19" ht="15.75" x14ac:dyDescent="0.25">
      <c r="A6" s="40"/>
      <c r="B6" s="41"/>
      <c r="C6" s="41"/>
      <c r="D6" s="41"/>
      <c r="E6" s="41"/>
      <c r="F6" s="41"/>
      <c r="G6" s="42"/>
    </row>
    <row r="7" spans="1:19" x14ac:dyDescent="0.25">
      <c r="A7" s="37"/>
      <c r="B7" s="37"/>
      <c r="C7" s="37"/>
      <c r="D7" s="37"/>
      <c r="E7" s="37"/>
      <c r="F7" s="37"/>
      <c r="G7" s="37"/>
    </row>
    <row r="8" spans="1:19" x14ac:dyDescent="0.25">
      <c r="A8" s="37"/>
      <c r="B8" s="37"/>
      <c r="C8" s="37"/>
      <c r="D8" s="37"/>
      <c r="E8" s="37"/>
      <c r="F8" s="37"/>
      <c r="G8" s="37"/>
    </row>
    <row r="9" spans="1:19" ht="28.5" x14ac:dyDescent="0.45">
      <c r="A9" s="241" t="s">
        <v>78</v>
      </c>
      <c r="B9" s="241"/>
      <c r="C9" s="241"/>
      <c r="D9" s="241"/>
      <c r="E9" s="241"/>
      <c r="F9" s="241"/>
      <c r="G9" s="241"/>
    </row>
    <row r="10" spans="1:19" ht="24" x14ac:dyDescent="0.4">
      <c r="A10" s="242" t="s">
        <v>79</v>
      </c>
      <c r="B10" s="242"/>
      <c r="C10" s="242"/>
      <c r="D10" s="242"/>
      <c r="E10" s="242"/>
      <c r="F10" s="242"/>
      <c r="G10" s="242"/>
    </row>
    <row r="11" spans="1:19" ht="3" customHeight="1" x14ac:dyDescent="0.4">
      <c r="A11" s="43"/>
      <c r="B11" s="43"/>
      <c r="C11" s="43"/>
      <c r="D11" s="43"/>
      <c r="E11" s="43"/>
      <c r="F11" s="43"/>
      <c r="G11" s="43"/>
    </row>
    <row r="12" spans="1:19" ht="5.25" customHeight="1" x14ac:dyDescent="0.25">
      <c r="A12" s="44"/>
      <c r="B12" s="44"/>
      <c r="C12" s="44"/>
      <c r="D12" s="44"/>
      <c r="E12" s="44"/>
      <c r="F12" s="44"/>
      <c r="G12" s="44"/>
    </row>
    <row r="13" spans="1:19" ht="24" x14ac:dyDescent="0.4">
      <c r="A13" s="243"/>
      <c r="B13" s="243"/>
      <c r="C13" s="243"/>
      <c r="D13" s="243"/>
      <c r="E13" s="243"/>
      <c r="F13" s="243"/>
      <c r="G13" s="243"/>
    </row>
    <row r="14" spans="1:19" ht="30.75" x14ac:dyDescent="0.5">
      <c r="A14" s="244" t="s">
        <v>1375</v>
      </c>
      <c r="B14" s="244"/>
      <c r="C14" s="244"/>
      <c r="D14" s="244"/>
      <c r="E14" s="244"/>
      <c r="F14" s="244"/>
      <c r="G14" s="244"/>
    </row>
    <row r="15" spans="1:19" ht="28.5" x14ac:dyDescent="0.45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5" x14ac:dyDescent="0.45">
      <c r="A16" s="245" t="s">
        <v>1428</v>
      </c>
      <c r="B16" s="245"/>
      <c r="C16" s="245"/>
      <c r="D16" s="245"/>
      <c r="E16" s="245"/>
      <c r="F16" s="245"/>
      <c r="G16" s="245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35">
      <c r="A17" s="246" t="s">
        <v>1431</v>
      </c>
      <c r="B17" s="246"/>
      <c r="C17" s="246"/>
      <c r="D17" s="246"/>
      <c r="E17" s="246"/>
      <c r="F17" s="246"/>
      <c r="G17" s="246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25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5" x14ac:dyDescent="0.45">
      <c r="A19" s="245" t="s">
        <v>1432</v>
      </c>
      <c r="B19" s="245"/>
      <c r="C19" s="245"/>
      <c r="D19" s="245"/>
      <c r="E19" s="245"/>
      <c r="F19" s="245"/>
      <c r="G19" s="245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5" x14ac:dyDescent="0.45">
      <c r="A21" s="249"/>
      <c r="B21" s="249"/>
      <c r="C21" s="249"/>
      <c r="D21" s="249"/>
      <c r="E21" s="249"/>
      <c r="F21" s="249"/>
      <c r="G21" s="249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45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25">
      <c r="A23" s="248" t="s">
        <v>76</v>
      </c>
      <c r="B23" s="248"/>
      <c r="C23" s="248"/>
      <c r="D23" s="248"/>
      <c r="E23" s="248"/>
      <c r="F23" s="248"/>
      <c r="G23" s="248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25">
      <c r="A24" s="248"/>
      <c r="B24" s="248"/>
      <c r="C24" s="248"/>
      <c r="D24" s="248"/>
      <c r="E24" s="248"/>
      <c r="F24" s="248"/>
      <c r="G24" s="248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25">
      <c r="A25" s="248"/>
      <c r="B25" s="248"/>
      <c r="C25" s="248"/>
      <c r="D25" s="248"/>
      <c r="E25" s="248"/>
      <c r="F25" s="248"/>
      <c r="G25" s="248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25">
      <c r="A26" s="248"/>
      <c r="B26" s="248"/>
      <c r="C26" s="248"/>
      <c r="D26" s="248"/>
      <c r="E26" s="248"/>
      <c r="F26" s="248"/>
      <c r="G26" s="248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15" customHeight="1" x14ac:dyDescent="0.25">
      <c r="A27" s="250"/>
      <c r="B27" s="250"/>
      <c r="C27" s="250"/>
      <c r="D27" s="250"/>
      <c r="E27" s="250"/>
      <c r="F27" s="250"/>
      <c r="G27" s="250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50.45" customHeight="1" x14ac:dyDescent="0.25">
      <c r="A28" s="250"/>
      <c r="B28" s="250"/>
      <c r="C28" s="250"/>
      <c r="D28" s="250"/>
      <c r="E28" s="250"/>
      <c r="F28" s="250"/>
      <c r="G28" s="250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9" customHeight="1" x14ac:dyDescent="0.45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25">
      <c r="A30" s="247" t="s">
        <v>77</v>
      </c>
      <c r="B30" s="247"/>
      <c r="C30" s="247"/>
      <c r="D30" s="247"/>
      <c r="E30" s="247"/>
      <c r="F30" s="247"/>
      <c r="G30" s="247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25">
      <c r="A31" s="247"/>
      <c r="B31" s="247"/>
      <c r="C31" s="247"/>
      <c r="D31" s="247"/>
      <c r="E31" s="247"/>
      <c r="F31" s="247"/>
      <c r="G31" s="247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25">
      <c r="A32" s="247"/>
      <c r="B32" s="247"/>
      <c r="C32" s="247"/>
      <c r="D32" s="247"/>
      <c r="E32" s="247"/>
      <c r="F32" s="247"/>
      <c r="G32" s="247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25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25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25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25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17:G17"/>
    <mergeCell ref="A19:G19"/>
    <mergeCell ref="A30:G32"/>
    <mergeCell ref="A23:G26"/>
    <mergeCell ref="A21:G21"/>
    <mergeCell ref="A27:G28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2578125" defaultRowHeight="13.5" x14ac:dyDescent="0.25"/>
  <cols>
    <col min="1" max="1" width="10.5703125" style="7" customWidth="1" collapsed="1"/>
    <col min="2" max="16384" width="11.42578125" style="7" collapsed="1"/>
  </cols>
  <sheetData>
    <row r="2" spans="2:10" ht="13.5" customHeight="1" x14ac:dyDescent="0.25">
      <c r="B2" s="252" t="s">
        <v>72</v>
      </c>
      <c r="C2" s="252"/>
      <c r="D2" s="252"/>
      <c r="E2" s="252"/>
      <c r="F2" s="252"/>
      <c r="G2" s="252"/>
      <c r="H2" s="36"/>
    </row>
    <row r="3" spans="2:10" ht="13.5" customHeight="1" x14ac:dyDescent="0.25">
      <c r="B3" s="252"/>
      <c r="C3" s="252"/>
      <c r="D3" s="252"/>
      <c r="E3" s="252"/>
      <c r="F3" s="252"/>
      <c r="G3" s="252"/>
      <c r="H3" s="36"/>
    </row>
    <row r="4" spans="2:10" ht="15.75" x14ac:dyDescent="0.25">
      <c r="B4" s="252"/>
      <c r="C4" s="252"/>
      <c r="D4" s="252"/>
      <c r="E4" s="252"/>
      <c r="F4" s="252"/>
      <c r="G4" s="252"/>
      <c r="H4" s="36"/>
    </row>
    <row r="5" spans="2:10" ht="18.75" x14ac:dyDescent="0.25">
      <c r="B5" s="253"/>
      <c r="C5" s="252"/>
      <c r="D5" s="252"/>
      <c r="E5" s="252"/>
      <c r="F5" s="252"/>
      <c r="G5" s="252"/>
    </row>
    <row r="6" spans="2:10" ht="5.25" customHeight="1" x14ac:dyDescent="0.25"/>
    <row r="7" spans="2:10" x14ac:dyDescent="0.25">
      <c r="B7" s="254" t="s">
        <v>1378</v>
      </c>
      <c r="C7" s="254"/>
      <c r="D7" s="254"/>
      <c r="E7" s="254"/>
      <c r="F7" s="254"/>
      <c r="G7" s="254"/>
    </row>
    <row r="8" spans="2:10" x14ac:dyDescent="0.25">
      <c r="B8" s="251" t="s">
        <v>1319</v>
      </c>
      <c r="C8" s="251"/>
      <c r="D8" s="251"/>
      <c r="E8" s="251"/>
      <c r="F8" s="251"/>
      <c r="G8" s="251"/>
    </row>
    <row r="9" spans="2:10" x14ac:dyDescent="0.25">
      <c r="B9" s="251" t="s">
        <v>1320</v>
      </c>
      <c r="C9" s="251"/>
      <c r="D9" s="251"/>
      <c r="E9" s="251"/>
      <c r="F9" s="251"/>
      <c r="G9" s="251"/>
    </row>
    <row r="10" spans="2:10" x14ac:dyDescent="0.25">
      <c r="B10" s="251" t="s">
        <v>1321</v>
      </c>
      <c r="C10" s="251"/>
      <c r="D10" s="251"/>
      <c r="E10" s="251"/>
      <c r="F10" s="251"/>
      <c r="G10" s="251"/>
    </row>
    <row r="11" spans="2:10" x14ac:dyDescent="0.25">
      <c r="B11" s="251" t="s">
        <v>1322</v>
      </c>
      <c r="C11" s="251"/>
      <c r="D11" s="251"/>
      <c r="E11" s="251"/>
      <c r="F11" s="251"/>
      <c r="G11" s="251"/>
    </row>
    <row r="12" spans="2:10" x14ac:dyDescent="0.25">
      <c r="B12" s="251" t="s">
        <v>1323</v>
      </c>
      <c r="C12" s="251"/>
      <c r="D12" s="251"/>
      <c r="E12" s="251"/>
      <c r="F12" s="251"/>
      <c r="G12" s="251"/>
    </row>
    <row r="13" spans="2:10" x14ac:dyDescent="0.25">
      <c r="B13" s="251" t="s">
        <v>1324</v>
      </c>
      <c r="C13" s="251"/>
      <c r="D13" s="251"/>
      <c r="E13" s="251"/>
      <c r="F13" s="251"/>
      <c r="G13" s="251"/>
    </row>
    <row r="16" spans="2:10" x14ac:dyDescent="0.25">
      <c r="J16" s="101"/>
    </row>
    <row r="18" spans="10:10" x14ac:dyDescent="0.25">
      <c r="J18" s="101"/>
    </row>
    <row r="23" spans="10:10" x14ac:dyDescent="0.25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31"/>
  <sheetViews>
    <sheetView showGridLines="0" zoomScaleNormal="100" zoomScalePageLayoutView="55" workbookViewId="0">
      <pane xSplit="2" ySplit="6" topLeftCell="H7" activePane="bottomRight" state="frozen"/>
      <selection pane="topRight" activeCell="C1" sqref="C1"/>
      <selection pane="bottomLeft" activeCell="A7" sqref="A7"/>
      <selection pane="bottomRight" activeCell="N12" sqref="N12"/>
    </sheetView>
  </sheetViews>
  <sheetFormatPr baseColWidth="10" defaultColWidth="11.42578125" defaultRowHeight="15" x14ac:dyDescent="0.25"/>
  <cols>
    <col min="1" max="1" width="13" style="119" customWidth="1" collapsed="1"/>
    <col min="2" max="2" width="57.28515625" style="23" customWidth="1" collapsed="1"/>
    <col min="3" max="9" width="21.7109375" style="148" customWidth="1" collapsed="1"/>
    <col min="10" max="10" width="25.5703125" style="148" bestFit="1" customWidth="1" collapsed="1"/>
    <col min="11" max="13" width="21.7109375" style="23" customWidth="1" collapsed="1"/>
    <col min="14" max="14" width="21.5703125" style="23" customWidth="1" collapsed="1"/>
    <col min="15" max="15" width="10.5703125" style="23" bestFit="1" customWidth="1" collapsed="1"/>
    <col min="16" max="16" width="12.7109375" style="23" bestFit="1" customWidth="1" collapsed="1"/>
    <col min="17" max="20" width="10.5703125" style="23" bestFit="1" customWidth="1" collapsed="1"/>
    <col min="21" max="21" width="16.140625" style="23" bestFit="1" customWidth="1" collapsed="1"/>
    <col min="22" max="23" width="10.5703125" style="23" bestFit="1" customWidth="1" collapsed="1"/>
    <col min="24" max="25" width="11" style="23" customWidth="1" collapsed="1"/>
    <col min="26" max="36" width="20.7109375" style="23" customWidth="1" collapsed="1"/>
    <col min="37" max="16384" width="11.42578125" style="23" collapsed="1"/>
  </cols>
  <sheetData>
    <row r="1" spans="1:36" s="72" customFormat="1" ht="13.5" x14ac:dyDescent="0.25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5" x14ac:dyDescent="0.25">
      <c r="A2" s="119"/>
      <c r="B2" s="120"/>
      <c r="C2" s="258" t="s">
        <v>1379</v>
      </c>
      <c r="D2" s="258"/>
      <c r="E2" s="258"/>
      <c r="F2" s="258"/>
      <c r="G2" s="258"/>
      <c r="H2" s="258"/>
      <c r="I2" s="258" t="s">
        <v>1379</v>
      </c>
      <c r="J2" s="258"/>
      <c r="K2" s="258"/>
      <c r="L2" s="258"/>
      <c r="M2" s="258"/>
      <c r="N2" s="258"/>
      <c r="O2" s="258" t="s">
        <v>1379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</row>
    <row r="3" spans="1:36" s="72" customFormat="1" ht="18.75" x14ac:dyDescent="0.25">
      <c r="A3" s="119"/>
      <c r="B3" s="121"/>
      <c r="C3" s="259" t="str">
        <f>PROPER(CARATULA!$A$19)</f>
        <v>Periodo Julio 2025 - Noviembre 2025</v>
      </c>
      <c r="D3" s="259"/>
      <c r="E3" s="259"/>
      <c r="F3" s="259"/>
      <c r="G3" s="259"/>
      <c r="H3" s="259"/>
      <c r="I3" s="259" t="str">
        <f>+$C$3</f>
        <v>Periodo Julio 2025 - Noviembre 2025</v>
      </c>
      <c r="J3" s="259"/>
      <c r="K3" s="259"/>
      <c r="L3" s="259"/>
      <c r="M3" s="259"/>
      <c r="N3" s="259"/>
      <c r="O3" s="259" t="str">
        <f>+$C$3</f>
        <v>Periodo Julio 2025 - Noviembre 2025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</row>
    <row r="4" spans="1:36" s="72" customFormat="1" ht="19.5" thickBot="1" x14ac:dyDescent="0.35">
      <c r="A4" s="119"/>
      <c r="B4" s="121"/>
      <c r="C4" s="260"/>
      <c r="D4" s="260"/>
      <c r="E4" s="260"/>
      <c r="F4" s="260"/>
      <c r="G4" s="260"/>
      <c r="H4" s="260"/>
      <c r="I4" s="70"/>
      <c r="J4" s="70"/>
      <c r="K4" s="121"/>
      <c r="L4" s="121"/>
      <c r="M4" s="121"/>
      <c r="N4" s="194"/>
    </row>
    <row r="5" spans="1:36" s="72" customFormat="1" ht="16.5" thickBot="1" x14ac:dyDescent="0.3">
      <c r="A5" s="119"/>
      <c r="B5" s="23"/>
      <c r="C5" s="255" t="s">
        <v>1376</v>
      </c>
      <c r="D5" s="256"/>
      <c r="E5" s="256"/>
      <c r="F5" s="256"/>
      <c r="G5" s="256"/>
      <c r="H5" s="256"/>
      <c r="I5" s="256"/>
      <c r="J5" s="256"/>
      <c r="K5" s="256"/>
      <c r="L5" s="256"/>
      <c r="M5" s="256"/>
      <c r="O5" s="255" t="s">
        <v>1377</v>
      </c>
      <c r="P5" s="256"/>
      <c r="Q5" s="256"/>
      <c r="R5" s="256"/>
      <c r="S5" s="256"/>
      <c r="T5" s="256"/>
      <c r="U5" s="256"/>
      <c r="V5" s="256"/>
      <c r="W5" s="256"/>
      <c r="X5" s="256"/>
      <c r="Y5" s="257"/>
    </row>
    <row r="6" spans="1:36" s="184" customFormat="1" x14ac:dyDescent="0.25">
      <c r="A6" s="9" t="s">
        <v>142</v>
      </c>
      <c r="B6" s="27" t="s">
        <v>0</v>
      </c>
      <c r="C6" s="165" t="s">
        <v>1386</v>
      </c>
      <c r="D6" s="165" t="s">
        <v>1387</v>
      </c>
      <c r="E6" s="165" t="s">
        <v>1388</v>
      </c>
      <c r="F6" s="165" t="s">
        <v>1389</v>
      </c>
      <c r="G6" s="165" t="s">
        <v>1390</v>
      </c>
      <c r="H6" s="165" t="s">
        <v>1381</v>
      </c>
      <c r="I6" s="165" t="s">
        <v>1384</v>
      </c>
      <c r="J6" s="165" t="s">
        <v>1391</v>
      </c>
      <c r="K6" s="165" t="s">
        <v>1412</v>
      </c>
      <c r="L6" s="165" t="s">
        <v>1427</v>
      </c>
      <c r="M6" s="165" t="s">
        <v>1429</v>
      </c>
      <c r="N6" s="195" t="s">
        <v>1433</v>
      </c>
      <c r="O6" s="165" t="s">
        <v>1434</v>
      </c>
      <c r="P6" s="165" t="s">
        <v>1435</v>
      </c>
      <c r="Q6" s="165" t="s">
        <v>1436</v>
      </c>
      <c r="R6" s="165" t="s">
        <v>1437</v>
      </c>
      <c r="S6" s="165" t="s">
        <v>1438</v>
      </c>
      <c r="T6" s="165" t="s">
        <v>1439</v>
      </c>
      <c r="U6" s="165" t="s">
        <v>1440</v>
      </c>
      <c r="V6" s="165" t="s">
        <v>1441</v>
      </c>
      <c r="W6" s="165" t="s">
        <v>1442</v>
      </c>
      <c r="X6" s="165" t="s">
        <v>1443</v>
      </c>
      <c r="Y6" s="165" t="s">
        <v>1444</v>
      </c>
      <c r="Z6" s="122" t="s">
        <v>1385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75" x14ac:dyDescent="0.25">
      <c r="A7" s="181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25">
      <c r="A8" s="167" t="s">
        <v>7</v>
      </c>
      <c r="B8" s="23" t="s">
        <v>1339</v>
      </c>
      <c r="C8" s="124">
        <v>267289347698</v>
      </c>
      <c r="D8" s="124">
        <v>245106406258</v>
      </c>
      <c r="E8" s="124">
        <v>249422270861</v>
      </c>
      <c r="F8" s="124">
        <v>257779713177</v>
      </c>
      <c r="G8" s="124">
        <v>252746814129</v>
      </c>
      <c r="H8" s="124">
        <v>303072708102</v>
      </c>
      <c r="I8" s="124">
        <v>242747295901</v>
      </c>
      <c r="J8" s="124">
        <v>258957148482</v>
      </c>
      <c r="K8" s="124">
        <v>294308332577</v>
      </c>
      <c r="L8" s="124">
        <v>374360090915</v>
      </c>
      <c r="M8" s="130">
        <v>422303948631</v>
      </c>
      <c r="O8" s="125"/>
      <c r="P8" s="125">
        <v>-8.2992239051230987E-2</v>
      </c>
      <c r="Q8" s="125">
        <v>1.760812648224741E-2</v>
      </c>
      <c r="R8" s="125">
        <v>3.350720161094789E-2</v>
      </c>
      <c r="S8" s="125">
        <v>-1.9524030754678678E-2</v>
      </c>
      <c r="T8" s="125">
        <v>0.1991158390915031</v>
      </c>
      <c r="U8" s="125">
        <v>-0.19904600641472903</v>
      </c>
      <c r="V8" s="125">
        <v>6.677665561972268E-2</v>
      </c>
      <c r="W8" s="125">
        <v>0.13651364444746061</v>
      </c>
      <c r="X8" s="125">
        <v>0.27199963262017413</v>
      </c>
      <c r="Y8" s="125">
        <v>0.12806882699172606</v>
      </c>
      <c r="Z8" s="222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25">
      <c r="A9" s="167" t="s">
        <v>8</v>
      </c>
      <c r="B9" s="23" t="s">
        <v>1311</v>
      </c>
      <c r="C9" s="124">
        <v>785528180253</v>
      </c>
      <c r="D9" s="124">
        <v>863720744471</v>
      </c>
      <c r="E9" s="124">
        <v>904705484160</v>
      </c>
      <c r="F9" s="124">
        <v>930233275460</v>
      </c>
      <c r="G9" s="124">
        <v>1005059121950</v>
      </c>
      <c r="H9" s="124">
        <v>1007570541566</v>
      </c>
      <c r="I9" s="124">
        <v>1119759129538</v>
      </c>
      <c r="J9" s="124">
        <v>1138330396180</v>
      </c>
      <c r="K9" s="124">
        <v>1235189152521</v>
      </c>
      <c r="L9" s="124">
        <v>1373024589540</v>
      </c>
      <c r="M9" s="231">
        <v>1453020465792</v>
      </c>
      <c r="O9" s="125"/>
      <c r="P9" s="125">
        <v>9.9541386526472042E-2</v>
      </c>
      <c r="Q9" s="125">
        <v>4.7451378181384118E-2</v>
      </c>
      <c r="R9" s="125">
        <v>2.8216686807974956E-2</v>
      </c>
      <c r="S9" s="125">
        <v>8.0437722949653345E-2</v>
      </c>
      <c r="T9" s="125">
        <v>2.4987779934053655E-3</v>
      </c>
      <c r="U9" s="125">
        <v>0.11134564116734968</v>
      </c>
      <c r="V9" s="125">
        <v>1.6585054903425878E-2</v>
      </c>
      <c r="W9" s="125">
        <v>8.5088438880344341E-2</v>
      </c>
      <c r="X9" s="125">
        <v>0.11159055010941454</v>
      </c>
      <c r="Y9" s="125">
        <v>5.8262522653582449E-2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25">
      <c r="A10" s="167" t="s">
        <v>9</v>
      </c>
      <c r="B10" s="23" t="s">
        <v>1313</v>
      </c>
      <c r="C10" s="124">
        <v>91996215015</v>
      </c>
      <c r="D10" s="124">
        <v>74522914738</v>
      </c>
      <c r="E10" s="124">
        <v>88986139543</v>
      </c>
      <c r="F10" s="124">
        <v>110253112604</v>
      </c>
      <c r="G10" s="124">
        <v>101527748233</v>
      </c>
      <c r="H10" s="124">
        <v>123741844853</v>
      </c>
      <c r="I10" s="124">
        <v>155082133168</v>
      </c>
      <c r="J10" s="124">
        <v>147833416279</v>
      </c>
      <c r="K10" s="124">
        <v>170018542461</v>
      </c>
      <c r="L10" s="124">
        <v>164081254221</v>
      </c>
      <c r="M10" s="231">
        <v>214814920486</v>
      </c>
      <c r="O10" s="125"/>
      <c r="P10" s="125">
        <v>-0.18993499106621914</v>
      </c>
      <c r="Q10" s="125">
        <v>0.19407755125853998</v>
      </c>
      <c r="R10" s="125">
        <v>0.2389919730220833</v>
      </c>
      <c r="S10" s="125">
        <v>-7.9139392665848796E-2</v>
      </c>
      <c r="T10" s="125">
        <v>0.21879827935334495</v>
      </c>
      <c r="U10" s="125">
        <v>0.2532715457105954</v>
      </c>
      <c r="V10" s="125">
        <v>-4.6741147680419703E-2</v>
      </c>
      <c r="W10" s="125">
        <v>0.15006841308551588</v>
      </c>
      <c r="X10" s="125">
        <v>-3.4921415947098411E-2</v>
      </c>
      <c r="Y10" s="125">
        <v>0.30919843041099115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25">
      <c r="A11" s="167" t="s">
        <v>10</v>
      </c>
      <c r="B11" s="23" t="s">
        <v>194</v>
      </c>
      <c r="C11" s="124">
        <v>40903538424</v>
      </c>
      <c r="D11" s="124">
        <v>55584122668</v>
      </c>
      <c r="E11" s="124">
        <v>40957001579</v>
      </c>
      <c r="F11" s="124">
        <v>42154337377</v>
      </c>
      <c r="G11" s="124">
        <v>51130551123</v>
      </c>
      <c r="H11" s="124">
        <v>105368055252</v>
      </c>
      <c r="I11" s="124">
        <v>84025469201</v>
      </c>
      <c r="J11" s="124">
        <v>91915097235</v>
      </c>
      <c r="K11" s="124">
        <v>72265659318</v>
      </c>
      <c r="L11" s="124">
        <v>83264665024</v>
      </c>
      <c r="M11" s="231">
        <v>83280698850</v>
      </c>
      <c r="O11" s="125"/>
      <c r="P11" s="125">
        <v>0.35890743954283977</v>
      </c>
      <c r="Q11" s="125">
        <v>-0.26315286428764473</v>
      </c>
      <c r="R11" s="125">
        <v>2.923397103888381E-2</v>
      </c>
      <c r="S11" s="125">
        <v>0.21293689581033592</v>
      </c>
      <c r="T11" s="125">
        <v>1.0607650990994775</v>
      </c>
      <c r="U11" s="125">
        <v>-0.20255271865800994</v>
      </c>
      <c r="V11" s="125">
        <v>9.3895673645415512E-2</v>
      </c>
      <c r="W11" s="125">
        <v>-0.21377813338718599</v>
      </c>
      <c r="X11" s="125">
        <v>0.15220238505815931</v>
      </c>
      <c r="Y11" s="125">
        <v>1.9256458901728557E-4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25">
      <c r="A12" s="167" t="s">
        <v>11</v>
      </c>
      <c r="B12" s="23" t="s">
        <v>1340</v>
      </c>
      <c r="C12" s="124">
        <v>9746132660</v>
      </c>
      <c r="D12" s="124">
        <v>10946886430</v>
      </c>
      <c r="E12" s="124">
        <v>12777522441</v>
      </c>
      <c r="F12" s="124">
        <v>13910421687</v>
      </c>
      <c r="G12" s="124">
        <v>23050398616</v>
      </c>
      <c r="H12" s="124">
        <v>25370004733</v>
      </c>
      <c r="I12" s="124">
        <v>38836632314</v>
      </c>
      <c r="J12" s="124">
        <v>43597733089</v>
      </c>
      <c r="K12" s="124">
        <v>23814875135</v>
      </c>
      <c r="L12" s="124">
        <v>15094748912</v>
      </c>
      <c r="M12" s="231">
        <v>14154196853</v>
      </c>
      <c r="O12" s="125"/>
      <c r="P12" s="125">
        <v>0.12320310136225876</v>
      </c>
      <c r="Q12" s="125">
        <v>0.16722892145689316</v>
      </c>
      <c r="R12" s="125">
        <v>8.866345187270408E-2</v>
      </c>
      <c r="S12" s="125">
        <v>0.65705965891327178</v>
      </c>
      <c r="T12" s="125">
        <v>0.10063193073762666</v>
      </c>
      <c r="U12" s="125">
        <v>0.53080902911631322</v>
      </c>
      <c r="V12" s="125">
        <v>0.12259303887385986</v>
      </c>
      <c r="W12" s="125">
        <v>-0.45375886662766296</v>
      </c>
      <c r="X12" s="125">
        <v>-0.36616300415467196</v>
      </c>
      <c r="Y12" s="125">
        <v>-6.2309884350065681E-2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25">
      <c r="A13" s="167" t="s">
        <v>12</v>
      </c>
      <c r="B13" s="23" t="s">
        <v>193</v>
      </c>
      <c r="C13" s="124">
        <v>5739537751</v>
      </c>
      <c r="D13" s="124">
        <v>6937618742</v>
      </c>
      <c r="E13" s="124">
        <v>4480263727</v>
      </c>
      <c r="F13" s="124">
        <v>3469640576</v>
      </c>
      <c r="G13" s="124">
        <v>4458035221</v>
      </c>
      <c r="H13" s="124">
        <v>24261264632</v>
      </c>
      <c r="I13" s="124">
        <v>3006609652</v>
      </c>
      <c r="J13" s="124">
        <v>4476366964</v>
      </c>
      <c r="K13" s="124">
        <v>2713629186</v>
      </c>
      <c r="L13" s="124">
        <v>3618525654</v>
      </c>
      <c r="M13" s="231">
        <v>2990874097</v>
      </c>
      <c r="O13" s="125"/>
      <c r="P13" s="125">
        <v>0.20874172154216741</v>
      </c>
      <c r="Q13" s="125">
        <v>-0.35420727289657683</v>
      </c>
      <c r="R13" s="125">
        <v>-0.22557224587239122</v>
      </c>
      <c r="S13" s="125">
        <v>0.28486946222524234</v>
      </c>
      <c r="T13" s="125">
        <v>4.4421428789335264</v>
      </c>
      <c r="U13" s="125">
        <v>-0.87607366319914104</v>
      </c>
      <c r="V13" s="125">
        <v>0.48884207865903573</v>
      </c>
      <c r="W13" s="125">
        <v>-0.39378759430948207</v>
      </c>
      <c r="X13" s="125">
        <v>0.33346356704463886</v>
      </c>
      <c r="Y13" s="125">
        <v>-0.17345505242063985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25">
      <c r="A14" s="167" t="s">
        <v>13</v>
      </c>
      <c r="B14" s="23" t="s">
        <v>1333</v>
      </c>
      <c r="C14" s="124">
        <v>1013639883664</v>
      </c>
      <c r="D14" s="124">
        <v>1137013310858</v>
      </c>
      <c r="E14" s="124">
        <v>1287712073528</v>
      </c>
      <c r="F14" s="124">
        <v>1468609387220</v>
      </c>
      <c r="G14" s="124">
        <v>1728968205418</v>
      </c>
      <c r="H14" s="124">
        <v>1876908471455</v>
      </c>
      <c r="I14" s="124">
        <v>1982540203832</v>
      </c>
      <c r="J14" s="124">
        <v>2261754105396</v>
      </c>
      <c r="K14" s="124">
        <v>2822672570092</v>
      </c>
      <c r="L14" s="124">
        <v>3339590210475</v>
      </c>
      <c r="M14" s="231">
        <v>3932314131725</v>
      </c>
      <c r="O14" s="125"/>
      <c r="P14" s="125">
        <v>0.12171327231920137</v>
      </c>
      <c r="Q14" s="125">
        <v>0.13253913672855888</v>
      </c>
      <c r="R14" s="125">
        <v>0.14047962849054274</v>
      </c>
      <c r="S14" s="125">
        <v>0.17728255073382404</v>
      </c>
      <c r="T14" s="125">
        <v>8.5565637108539816E-2</v>
      </c>
      <c r="U14" s="125">
        <v>5.6279639622017985E-2</v>
      </c>
      <c r="V14" s="125">
        <v>0.14083643853694094</v>
      </c>
      <c r="W14" s="125">
        <v>0.2480015238428368</v>
      </c>
      <c r="X14" s="125">
        <v>0.18313057131034927</v>
      </c>
      <c r="Y14" s="125">
        <v>0.17748402764831894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25">
      <c r="A15" s="167" t="s">
        <v>14</v>
      </c>
      <c r="B15" s="23" t="s">
        <v>1341</v>
      </c>
      <c r="C15" s="124">
        <v>200986284343</v>
      </c>
      <c r="D15" s="124">
        <v>230965160577</v>
      </c>
      <c r="E15" s="124">
        <v>249856240958</v>
      </c>
      <c r="F15" s="124">
        <v>276854704109</v>
      </c>
      <c r="G15" s="124">
        <v>279137307560</v>
      </c>
      <c r="H15" s="124">
        <v>267109767567</v>
      </c>
      <c r="I15" s="124">
        <v>292639151171</v>
      </c>
      <c r="J15" s="124">
        <v>329451026785</v>
      </c>
      <c r="K15" s="124">
        <v>271901983797</v>
      </c>
      <c r="L15" s="124">
        <v>282697551090</v>
      </c>
      <c r="M15" s="231">
        <v>269311255027</v>
      </c>
      <c r="O15" s="125"/>
      <c r="P15" s="125">
        <v>0.14915881614507853</v>
      </c>
      <c r="Q15" s="125">
        <v>8.1791904605032606E-2</v>
      </c>
      <c r="R15" s="125">
        <v>0.10805598870567468</v>
      </c>
      <c r="S15" s="125">
        <v>8.244770333038387E-3</v>
      </c>
      <c r="T15" s="125">
        <v>-4.3088256808576975E-2</v>
      </c>
      <c r="U15" s="125">
        <v>9.5576376096379034E-2</v>
      </c>
      <c r="V15" s="125">
        <v>0.12579272276691866</v>
      </c>
      <c r="W15" s="125">
        <v>-0.17468163189412833</v>
      </c>
      <c r="X15" s="125">
        <v>3.9703893080309083E-2</v>
      </c>
      <c r="Y15" s="125">
        <v>-4.7352005743899528E-2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25">
      <c r="A16" s="167" t="s">
        <v>15</v>
      </c>
      <c r="B16" s="23" t="s">
        <v>1342</v>
      </c>
      <c r="C16" s="124">
        <v>377056200564</v>
      </c>
      <c r="D16" s="124">
        <v>418803450214</v>
      </c>
      <c r="E16" s="124">
        <v>492894688424</v>
      </c>
      <c r="F16" s="124">
        <v>550989438406</v>
      </c>
      <c r="G16" s="124">
        <v>627022452447</v>
      </c>
      <c r="H16" s="124">
        <v>669632075884</v>
      </c>
      <c r="I16" s="124">
        <v>704651909141</v>
      </c>
      <c r="J16" s="124">
        <v>781087926042</v>
      </c>
      <c r="K16" s="124">
        <v>882163013076</v>
      </c>
      <c r="L16" s="124">
        <v>930897371114</v>
      </c>
      <c r="M16" s="231">
        <v>1009685291987</v>
      </c>
      <c r="O16" s="125"/>
      <c r="P16" s="125">
        <v>0.11071890500024817</v>
      </c>
      <c r="Q16" s="125">
        <v>0.17691171878393286</v>
      </c>
      <c r="R16" s="125">
        <v>0.11786442691795762</v>
      </c>
      <c r="S16" s="125">
        <v>0.13799359614035756</v>
      </c>
      <c r="T16" s="125">
        <v>6.7955498675865478E-2</v>
      </c>
      <c r="U16" s="125">
        <v>5.2297126314878817E-2</v>
      </c>
      <c r="V16" s="125">
        <v>0.10847344044547991</v>
      </c>
      <c r="W16" s="125">
        <v>0.12940295665070245</v>
      </c>
      <c r="X16" s="125">
        <v>5.5244163851382755E-2</v>
      </c>
      <c r="Y16" s="125">
        <v>8.4636527417318641E-2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25">
      <c r="A17" s="168"/>
      <c r="B17" s="156" t="s">
        <v>81</v>
      </c>
      <c r="C17" s="126">
        <v>2792885320372</v>
      </c>
      <c r="D17" s="126">
        <v>3043600614956</v>
      </c>
      <c r="E17" s="126">
        <v>3331791685221</v>
      </c>
      <c r="F17" s="126">
        <v>3654254030616</v>
      </c>
      <c r="G17" s="126">
        <v>4073100634697</v>
      </c>
      <c r="H17" s="126">
        <v>4403034734044</v>
      </c>
      <c r="I17" s="126">
        <v>4623288533918</v>
      </c>
      <c r="J17" s="126">
        <v>5057403216452</v>
      </c>
      <c r="K17" s="126">
        <v>5775047758163</v>
      </c>
      <c r="L17" s="126">
        <v>6566629006945</v>
      </c>
      <c r="M17" s="126">
        <v>7401875783448</v>
      </c>
      <c r="O17" s="127"/>
      <c r="P17" s="236">
        <v>8.976927650957256E-2</v>
      </c>
      <c r="Q17" s="236">
        <v>9.468754502442045E-2</v>
      </c>
      <c r="R17" s="236">
        <v>9.6783465432536797E-2</v>
      </c>
      <c r="S17" s="236">
        <v>0.11461890732604463</v>
      </c>
      <c r="T17" s="236">
        <v>8.1003178889426986E-2</v>
      </c>
      <c r="U17" s="236">
        <v>5.0023180187748872E-2</v>
      </c>
      <c r="V17" s="236">
        <v>9.3897380479109005E-2</v>
      </c>
      <c r="W17" s="236">
        <v>0.14189980727193441</v>
      </c>
      <c r="X17" s="236">
        <v>0.13706921257284921</v>
      </c>
      <c r="Y17" s="236">
        <v>0.12719567004921806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25">
      <c r="A18" s="167" t="s">
        <v>16</v>
      </c>
      <c r="B18" s="23" t="s">
        <v>1343</v>
      </c>
      <c r="C18" s="124">
        <v>540752910</v>
      </c>
      <c r="D18" s="124">
        <v>937260176</v>
      </c>
      <c r="E18" s="124">
        <v>1286159253</v>
      </c>
      <c r="F18" s="124">
        <v>961380297</v>
      </c>
      <c r="G18" s="124">
        <v>2545147062</v>
      </c>
      <c r="H18" s="124">
        <v>1964876872</v>
      </c>
      <c r="I18" s="124">
        <v>2962058501</v>
      </c>
      <c r="J18" s="124">
        <v>2492006486</v>
      </c>
      <c r="K18" s="124">
        <v>1920608408</v>
      </c>
      <c r="L18" s="124">
        <v>2221596124</v>
      </c>
      <c r="M18" s="231">
        <v>1930741109</v>
      </c>
      <c r="N18" s="225"/>
      <c r="O18" s="125"/>
      <c r="P18" s="125">
        <v>0.73325036013213496</v>
      </c>
      <c r="Q18" s="125">
        <v>0.37225424266826002</v>
      </c>
      <c r="R18" s="125">
        <v>-0.25251846164652214</v>
      </c>
      <c r="S18" s="125">
        <v>1.6473884163656831</v>
      </c>
      <c r="T18" s="125">
        <v>-0.22799082955309402</v>
      </c>
      <c r="U18" s="125">
        <v>0.50750336736621726</v>
      </c>
      <c r="V18" s="125">
        <v>-0.15869099642742002</v>
      </c>
      <c r="W18" s="125">
        <v>-0.2292923719139951</v>
      </c>
      <c r="X18" s="125">
        <v>0.15671477576911652</v>
      </c>
      <c r="Y18" s="125">
        <v>-0.13092164316361576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25">
      <c r="A19" s="167" t="s">
        <v>17</v>
      </c>
      <c r="B19" s="23" t="s">
        <v>1344</v>
      </c>
      <c r="C19" s="124">
        <v>18340432980</v>
      </c>
      <c r="D19" s="124">
        <v>20943621499</v>
      </c>
      <c r="E19" s="124">
        <v>22692139678</v>
      </c>
      <c r="F19" s="124">
        <v>28605618764</v>
      </c>
      <c r="G19" s="124">
        <v>26320625355</v>
      </c>
      <c r="H19" s="124">
        <v>41352501588</v>
      </c>
      <c r="I19" s="124">
        <v>44502069705</v>
      </c>
      <c r="J19" s="124">
        <v>31104353797</v>
      </c>
      <c r="K19" s="124">
        <v>35039390545</v>
      </c>
      <c r="L19" s="124">
        <v>36325008237</v>
      </c>
      <c r="M19" s="231">
        <v>60369915510</v>
      </c>
      <c r="N19" s="23"/>
      <c r="O19" s="125"/>
      <c r="P19" s="125">
        <v>0.14193713539035535</v>
      </c>
      <c r="Q19" s="125">
        <v>8.3486906936486083E-2</v>
      </c>
      <c r="R19" s="125">
        <v>0.26059592307785362</v>
      </c>
      <c r="S19" s="125">
        <v>-7.9879181354246764E-2</v>
      </c>
      <c r="T19" s="125">
        <v>0.57110634835826457</v>
      </c>
      <c r="U19" s="125">
        <v>7.6163907769825734E-2</v>
      </c>
      <c r="V19" s="125">
        <v>-0.30105826530793256</v>
      </c>
      <c r="W19" s="125">
        <v>0.12651080211091004</v>
      </c>
      <c r="X19" s="125">
        <v>3.6690640790367768E-2</v>
      </c>
      <c r="Y19" s="125">
        <v>0.66193810930807406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25">
      <c r="A20" s="167" t="s">
        <v>18</v>
      </c>
      <c r="B20" s="23" t="s">
        <v>1345</v>
      </c>
      <c r="C20" s="124">
        <v>27934158285</v>
      </c>
      <c r="D20" s="124">
        <v>45690441407</v>
      </c>
      <c r="E20" s="124">
        <v>32668852095</v>
      </c>
      <c r="F20" s="124">
        <v>34300906906</v>
      </c>
      <c r="G20" s="124">
        <v>41784182542</v>
      </c>
      <c r="H20" s="124">
        <v>30569140690</v>
      </c>
      <c r="I20" s="124">
        <v>18627993041</v>
      </c>
      <c r="J20" s="124">
        <v>26918329322</v>
      </c>
      <c r="K20" s="124">
        <v>21029007977</v>
      </c>
      <c r="L20" s="124">
        <v>29990544722</v>
      </c>
      <c r="M20" s="231">
        <v>21517881765</v>
      </c>
      <c r="N20" s="23"/>
      <c r="O20" s="125"/>
      <c r="P20" s="125">
        <v>0.63564768771052305</v>
      </c>
      <c r="Q20" s="125">
        <v>-0.28499591842430805</v>
      </c>
      <c r="R20" s="125">
        <v>4.9957519359848712E-2</v>
      </c>
      <c r="S20" s="125">
        <v>0.21816553295536933</v>
      </c>
      <c r="T20" s="125">
        <v>-0.26840400289576161</v>
      </c>
      <c r="U20" s="125">
        <v>-0.39062752107082532</v>
      </c>
      <c r="V20" s="125">
        <v>0.44504720732679393</v>
      </c>
      <c r="W20" s="125">
        <v>-0.21878480178139192</v>
      </c>
      <c r="X20" s="125">
        <v>0.42615118862484991</v>
      </c>
      <c r="Y20" s="125">
        <v>-0.28251113927866589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25">
      <c r="A21" s="167" t="s">
        <v>19</v>
      </c>
      <c r="B21" s="23" t="s">
        <v>1346</v>
      </c>
      <c r="C21" s="124">
        <v>19366802854</v>
      </c>
      <c r="D21" s="124">
        <v>11700296261</v>
      </c>
      <c r="E21" s="124">
        <v>9987378535</v>
      </c>
      <c r="F21" s="124">
        <v>6804586879</v>
      </c>
      <c r="G21" s="124">
        <v>4711229624</v>
      </c>
      <c r="H21" s="124">
        <v>7144065569</v>
      </c>
      <c r="I21" s="124">
        <v>7543597994</v>
      </c>
      <c r="J21" s="124">
        <v>9594820845</v>
      </c>
      <c r="K21" s="124">
        <v>13861233997</v>
      </c>
      <c r="L21" s="124">
        <v>14688026019</v>
      </c>
      <c r="M21" s="231">
        <v>18493149909</v>
      </c>
      <c r="N21" s="23"/>
      <c r="O21" s="125"/>
      <c r="P21" s="125">
        <v>-0.3958581419346956</v>
      </c>
      <c r="Q21" s="125">
        <v>-0.1463995173959467</v>
      </c>
      <c r="R21" s="125">
        <v>-0.31868138819873015</v>
      </c>
      <c r="S21" s="125">
        <v>-0.30763913992492653</v>
      </c>
      <c r="T21" s="125">
        <v>0.51639086590189098</v>
      </c>
      <c r="U21" s="125">
        <v>5.5925078114299254E-2</v>
      </c>
      <c r="V21" s="125">
        <v>0.27191571616508381</v>
      </c>
      <c r="W21" s="125">
        <v>0.44465792753423727</v>
      </c>
      <c r="X21" s="125">
        <v>5.964779342004789E-2</v>
      </c>
      <c r="Y21" s="125">
        <v>0.25906298675382278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25">
      <c r="A22" s="167" t="s">
        <v>20</v>
      </c>
      <c r="B22" s="23" t="s">
        <v>1347</v>
      </c>
      <c r="C22" s="124">
        <v>206955522734</v>
      </c>
      <c r="D22" s="124">
        <v>234691411616</v>
      </c>
      <c r="E22" s="124">
        <v>234912925468</v>
      </c>
      <c r="F22" s="124">
        <v>251297235307</v>
      </c>
      <c r="G22" s="124">
        <v>312659788435</v>
      </c>
      <c r="H22" s="124">
        <v>366578089450</v>
      </c>
      <c r="I22" s="124">
        <v>341458028853</v>
      </c>
      <c r="J22" s="124">
        <v>308890389895</v>
      </c>
      <c r="K22" s="124">
        <v>367474857660</v>
      </c>
      <c r="L22" s="124">
        <v>440276878614</v>
      </c>
      <c r="M22" s="231">
        <v>395313500350</v>
      </c>
      <c r="N22" s="23"/>
      <c r="O22" s="125"/>
      <c r="P22" s="125">
        <v>0.13401859740485866</v>
      </c>
      <c r="Q22" s="125">
        <v>9.438515473350062E-4</v>
      </c>
      <c r="R22" s="125">
        <v>6.9746310495085506E-2</v>
      </c>
      <c r="S22" s="125">
        <v>0.2441831604435909</v>
      </c>
      <c r="T22" s="125">
        <v>0.17245038540096513</v>
      </c>
      <c r="U22" s="125">
        <v>-6.8525810243294072E-2</v>
      </c>
      <c r="V22" s="125">
        <v>-9.5378161314287335E-2</v>
      </c>
      <c r="W22" s="125">
        <v>0.18966102436826993</v>
      </c>
      <c r="X22" s="125">
        <v>0.19811429118603496</v>
      </c>
      <c r="Y22" s="125">
        <v>-0.10212523175313126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25">
      <c r="A23" s="167" t="s">
        <v>21</v>
      </c>
      <c r="B23" s="23" t="s">
        <v>1348</v>
      </c>
      <c r="C23" s="124">
        <v>115412779418</v>
      </c>
      <c r="D23" s="124">
        <v>124058794754</v>
      </c>
      <c r="E23" s="124">
        <v>135608577642</v>
      </c>
      <c r="F23" s="124">
        <v>141933750570</v>
      </c>
      <c r="G23" s="124">
        <v>151362984819</v>
      </c>
      <c r="H23" s="124">
        <v>157895800751</v>
      </c>
      <c r="I23" s="124">
        <v>161397183122</v>
      </c>
      <c r="J23" s="124">
        <v>172015953973</v>
      </c>
      <c r="K23" s="124">
        <v>180769866148</v>
      </c>
      <c r="L23" s="124">
        <v>201988780465</v>
      </c>
      <c r="M23" s="231">
        <v>217177263150</v>
      </c>
      <c r="N23" s="23"/>
      <c r="O23" s="125"/>
      <c r="P23" s="125">
        <v>7.4913847319160398E-2</v>
      </c>
      <c r="Q23" s="125">
        <v>9.3099267253905049E-2</v>
      </c>
      <c r="R23" s="125">
        <v>4.6642867567700197E-2</v>
      </c>
      <c r="S23" s="125">
        <v>6.6434052585326642E-2</v>
      </c>
      <c r="T23" s="125">
        <v>4.3159930677978853E-2</v>
      </c>
      <c r="U23" s="125">
        <v>2.2175272264027157E-2</v>
      </c>
      <c r="V23" s="125">
        <v>6.5792789227140824E-2</v>
      </c>
      <c r="W23" s="125">
        <v>5.0890117880426633E-2</v>
      </c>
      <c r="X23" s="125">
        <v>0.11738081555931257</v>
      </c>
      <c r="Y23" s="125">
        <v>7.5194684823753466E-2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25">
      <c r="A24" s="167" t="s">
        <v>22</v>
      </c>
      <c r="B24" s="23" t="s">
        <v>1349</v>
      </c>
      <c r="C24" s="124">
        <v>40421606007</v>
      </c>
      <c r="D24" s="124">
        <v>43932805710</v>
      </c>
      <c r="E24" s="124">
        <v>50392444601</v>
      </c>
      <c r="F24" s="124">
        <v>52829754627</v>
      </c>
      <c r="G24" s="124">
        <v>47823516249</v>
      </c>
      <c r="H24" s="124">
        <v>53458810510</v>
      </c>
      <c r="I24" s="124">
        <v>62051448923</v>
      </c>
      <c r="J24" s="124">
        <v>75554730007</v>
      </c>
      <c r="K24" s="124">
        <v>65506041500</v>
      </c>
      <c r="L24" s="124">
        <v>62656004206</v>
      </c>
      <c r="M24" s="231">
        <v>81050551930</v>
      </c>
      <c r="N24" s="23"/>
      <c r="O24" s="125"/>
      <c r="P24" s="125">
        <v>8.6864428454226816E-2</v>
      </c>
      <c r="Q24" s="125">
        <v>0.14703451752296481</v>
      </c>
      <c r="R24" s="125">
        <v>4.8366576483801493E-2</v>
      </c>
      <c r="S24" s="125">
        <v>-9.476171928766508E-2</v>
      </c>
      <c r="T24" s="125">
        <v>0.11783521378183548</v>
      </c>
      <c r="U24" s="125">
        <v>0.16073381227576444</v>
      </c>
      <c r="V24" s="125">
        <v>0.21761427522435928</v>
      </c>
      <c r="W24" s="125">
        <v>-0.13299880108193107</v>
      </c>
      <c r="X24" s="125">
        <v>-4.3508006723318782E-2</v>
      </c>
      <c r="Y24" s="125">
        <v>0.29357996822654897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25">
      <c r="A25" s="167" t="s">
        <v>23</v>
      </c>
      <c r="B25" s="23" t="s">
        <v>1350</v>
      </c>
      <c r="C25" s="124">
        <v>107276142339</v>
      </c>
      <c r="D25" s="124">
        <v>97147370742</v>
      </c>
      <c r="E25" s="124">
        <v>119555353874</v>
      </c>
      <c r="F25" s="124">
        <v>144777809178</v>
      </c>
      <c r="G25" s="124">
        <v>168975724306</v>
      </c>
      <c r="H25" s="124">
        <v>223027889295</v>
      </c>
      <c r="I25" s="124">
        <v>222190651167</v>
      </c>
      <c r="J25" s="124">
        <v>186443774630</v>
      </c>
      <c r="K25" s="124">
        <v>194528626649</v>
      </c>
      <c r="L25" s="124">
        <v>254615179216</v>
      </c>
      <c r="M25" s="231">
        <v>286472110916</v>
      </c>
      <c r="N25" s="23"/>
      <c r="O25" s="125"/>
      <c r="P25" s="125">
        <v>-9.4417746352142173E-2</v>
      </c>
      <c r="Q25" s="125">
        <v>0.23065969733252167</v>
      </c>
      <c r="R25" s="125">
        <v>0.21096884820885631</v>
      </c>
      <c r="S25" s="125">
        <v>0.16713828773475492</v>
      </c>
      <c r="T25" s="125">
        <v>0.31988124454561495</v>
      </c>
      <c r="U25" s="125">
        <v>-3.7539615814261573E-3</v>
      </c>
      <c r="V25" s="125">
        <v>-0.16088380113766532</v>
      </c>
      <c r="W25" s="125">
        <v>4.336348604314888E-2</v>
      </c>
      <c r="X25" s="125">
        <v>0.30888282923735377</v>
      </c>
      <c r="Y25" s="125">
        <v>0.12511795957370841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25">
      <c r="A26" s="167" t="s">
        <v>24</v>
      </c>
      <c r="B26" s="23" t="s">
        <v>1362</v>
      </c>
      <c r="C26" s="124">
        <v>967645885384</v>
      </c>
      <c r="D26" s="124">
        <v>1041132343785</v>
      </c>
      <c r="E26" s="124">
        <v>1149615112080</v>
      </c>
      <c r="F26" s="124">
        <v>1239423804753</v>
      </c>
      <c r="G26" s="124">
        <v>1363961335650</v>
      </c>
      <c r="H26" s="124">
        <v>1354475449949</v>
      </c>
      <c r="I26" s="124">
        <v>1516164549476</v>
      </c>
      <c r="J26" s="124">
        <v>1730517683121</v>
      </c>
      <c r="K26" s="124">
        <v>1991715258764</v>
      </c>
      <c r="L26" s="124">
        <v>2160162845785</v>
      </c>
      <c r="M26" s="231">
        <v>2420421002260</v>
      </c>
      <c r="N26" s="23"/>
      <c r="O26" s="125"/>
      <c r="P26" s="125">
        <v>7.5943544545572728E-2</v>
      </c>
      <c r="Q26" s="125">
        <v>0.10419690536230464</v>
      </c>
      <c r="R26" s="125">
        <v>7.8120661192865759E-2</v>
      </c>
      <c r="S26" s="125">
        <v>0.10048018314592455</v>
      </c>
      <c r="T26" s="125">
        <v>-6.9546587964529616E-3</v>
      </c>
      <c r="U26" s="125">
        <v>0.11937396099212294</v>
      </c>
      <c r="V26" s="125">
        <v>0.14137854213718581</v>
      </c>
      <c r="W26" s="125">
        <v>0.15093609166242583</v>
      </c>
      <c r="X26" s="125">
        <v>8.4574130905405331E-2</v>
      </c>
      <c r="Y26" s="125">
        <v>0.12048080402032024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25">
      <c r="A27" s="167" t="s">
        <v>25</v>
      </c>
      <c r="B27" s="23" t="s">
        <v>1312</v>
      </c>
      <c r="C27" s="124">
        <v>200374782222</v>
      </c>
      <c r="D27" s="124">
        <v>199955884677</v>
      </c>
      <c r="E27" s="124">
        <v>223270350038</v>
      </c>
      <c r="F27" s="124">
        <v>230853895705</v>
      </c>
      <c r="G27" s="124">
        <v>235725355229</v>
      </c>
      <c r="H27" s="124">
        <v>257878024990</v>
      </c>
      <c r="I27" s="124">
        <v>313553255469</v>
      </c>
      <c r="J27" s="124">
        <v>305854936971</v>
      </c>
      <c r="K27" s="124">
        <v>343340520845</v>
      </c>
      <c r="L27" s="124">
        <v>353158081907</v>
      </c>
      <c r="M27" s="231">
        <v>417676742077</v>
      </c>
      <c r="N27" s="23"/>
      <c r="O27" s="125"/>
      <c r="P27" s="125">
        <v>-2.0905701823091816E-3</v>
      </c>
      <c r="Q27" s="125">
        <v>0.11659804560721576</v>
      </c>
      <c r="R27" s="125">
        <v>3.3965753472009697E-2</v>
      </c>
      <c r="S27" s="125">
        <v>2.1101916037081114E-2</v>
      </c>
      <c r="T27" s="125">
        <v>9.3976609938626998E-2</v>
      </c>
      <c r="U27" s="125">
        <v>0.21589753714438831</v>
      </c>
      <c r="V27" s="125">
        <v>-2.4551869144159189E-2</v>
      </c>
      <c r="W27" s="125">
        <v>0.12256000915085519</v>
      </c>
      <c r="X27" s="125">
        <v>2.8594239438554769E-2</v>
      </c>
      <c r="Y27" s="125">
        <v>0.18269059516239583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25">
      <c r="A28" s="167" t="s">
        <v>26</v>
      </c>
      <c r="B28" s="23" t="s">
        <v>1351</v>
      </c>
      <c r="C28" s="124">
        <v>66583489849</v>
      </c>
      <c r="D28" s="124">
        <v>75955746164</v>
      </c>
      <c r="E28" s="124">
        <v>104147720958</v>
      </c>
      <c r="F28" s="124">
        <v>128439837543</v>
      </c>
      <c r="G28" s="124">
        <v>139604633303</v>
      </c>
      <c r="H28" s="124">
        <v>146088487647</v>
      </c>
      <c r="I28" s="124">
        <v>131671644296</v>
      </c>
      <c r="J28" s="124">
        <v>146349292331</v>
      </c>
      <c r="K28" s="124">
        <v>176987612347</v>
      </c>
      <c r="L28" s="124">
        <v>215938328230</v>
      </c>
      <c r="M28" s="231">
        <v>253471056484</v>
      </c>
      <c r="N28" s="23"/>
      <c r="O28" s="125"/>
      <c r="P28" s="125">
        <v>0.1407594635885665</v>
      </c>
      <c r="Q28" s="125">
        <v>0.37116316036352592</v>
      </c>
      <c r="R28" s="125">
        <v>0.23324674185425875</v>
      </c>
      <c r="S28" s="125">
        <v>8.6926268154630559E-2</v>
      </c>
      <c r="T28" s="125">
        <v>4.6444406540056216E-2</v>
      </c>
      <c r="U28" s="125">
        <v>-9.8685691002812326E-2</v>
      </c>
      <c r="V28" s="125">
        <v>0.11147159370171167</v>
      </c>
      <c r="W28" s="125">
        <v>0.2093506536861478</v>
      </c>
      <c r="X28" s="125">
        <v>0.22007594410976994</v>
      </c>
      <c r="Y28" s="125">
        <v>0.17381225723866489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25">
      <c r="A29" s="168"/>
      <c r="B29" s="156" t="s">
        <v>80</v>
      </c>
      <c r="C29" s="128">
        <v>1770852354982</v>
      </c>
      <c r="D29" s="128">
        <v>1896145976791</v>
      </c>
      <c r="E29" s="128">
        <v>2084137014222</v>
      </c>
      <c r="F29" s="128">
        <v>2260228580529</v>
      </c>
      <c r="G29" s="128">
        <v>2495474522574</v>
      </c>
      <c r="H29" s="128">
        <v>2640433137311</v>
      </c>
      <c r="I29" s="128">
        <v>2822122480547</v>
      </c>
      <c r="J29" s="128">
        <v>2995736271378</v>
      </c>
      <c r="K29" s="128">
        <v>3392173024840</v>
      </c>
      <c r="L29" s="128">
        <v>3772021273525</v>
      </c>
      <c r="M29" s="128">
        <v>4173893915460</v>
      </c>
      <c r="N29" s="23"/>
      <c r="O29" s="129"/>
      <c r="P29" s="235">
        <v>7.0753285250747755E-2</v>
      </c>
      <c r="Q29" s="235">
        <v>9.9143757776050778E-2</v>
      </c>
      <c r="R29" s="235">
        <v>8.4491357864364902E-2</v>
      </c>
      <c r="S29" s="235">
        <v>0.10408059789684687</v>
      </c>
      <c r="T29" s="235">
        <v>5.8088597349204685E-2</v>
      </c>
      <c r="U29" s="235">
        <v>6.8810431390446514E-2</v>
      </c>
      <c r="V29" s="235">
        <v>6.1518871710114054E-2</v>
      </c>
      <c r="W29" s="235">
        <v>0.1323336627625249</v>
      </c>
      <c r="X29" s="235">
        <v>0.11197785192661769</v>
      </c>
      <c r="Y29" s="235">
        <v>0.1065403964594942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25">
      <c r="A30" s="167" t="s">
        <v>27</v>
      </c>
      <c r="B30" s="23" t="s">
        <v>1352</v>
      </c>
      <c r="C30" s="124">
        <v>538436237523</v>
      </c>
      <c r="D30" s="124">
        <v>636946385084</v>
      </c>
      <c r="E30" s="124">
        <v>726045640094</v>
      </c>
      <c r="F30" s="124">
        <v>840627487422</v>
      </c>
      <c r="G30" s="124">
        <v>926228512635</v>
      </c>
      <c r="H30" s="124">
        <v>1008781302735</v>
      </c>
      <c r="I30" s="124">
        <v>1124183530190</v>
      </c>
      <c r="J30" s="124">
        <v>1293400025859</v>
      </c>
      <c r="K30" s="124">
        <v>1421161380763</v>
      </c>
      <c r="L30" s="124">
        <v>1582035676823</v>
      </c>
      <c r="M30" s="231">
        <v>1818865179271</v>
      </c>
      <c r="N30" s="23"/>
      <c r="O30" s="125"/>
      <c r="P30" s="125">
        <v>0.1829560135368713</v>
      </c>
      <c r="Q30" s="125">
        <v>0.13988501559397282</v>
      </c>
      <c r="R30" s="125">
        <v>0.15781631484374081</v>
      </c>
      <c r="S30" s="125">
        <v>0.10182991455051926</v>
      </c>
      <c r="T30" s="125">
        <v>8.9127886880903784E-2</v>
      </c>
      <c r="U30" s="125">
        <v>0.11439766690968844</v>
      </c>
      <c r="V30" s="125">
        <v>0.15052390568326546</v>
      </c>
      <c r="W30" s="125">
        <v>9.8779459061127284E-2</v>
      </c>
      <c r="X30" s="125">
        <v>0.11319917515182487</v>
      </c>
      <c r="Y30" s="125">
        <v>0.1496992172285232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25">
      <c r="A31" s="167" t="s">
        <v>28</v>
      </c>
      <c r="B31" s="23" t="s">
        <v>1353</v>
      </c>
      <c r="C31" s="124">
        <v>86135177050</v>
      </c>
      <c r="D31" s="124">
        <v>96861692094</v>
      </c>
      <c r="E31" s="124">
        <v>75412552016</v>
      </c>
      <c r="F31" s="124">
        <v>62380268094</v>
      </c>
      <c r="G31" s="124">
        <v>87907841148</v>
      </c>
      <c r="H31" s="124">
        <v>136789821531</v>
      </c>
      <c r="I31" s="124">
        <v>132732797485</v>
      </c>
      <c r="J31" s="124">
        <v>209408025451</v>
      </c>
      <c r="K31" s="124">
        <v>261200964898</v>
      </c>
      <c r="L31" s="124">
        <v>263578830248</v>
      </c>
      <c r="M31" s="231">
        <v>232709739918</v>
      </c>
      <c r="N31" s="23"/>
      <c r="O31" s="125"/>
      <c r="P31" s="125">
        <v>0.12453117775300382</v>
      </c>
      <c r="Q31" s="125">
        <v>-0.22144089798869671</v>
      </c>
      <c r="R31" s="125">
        <v>-0.17281319320999755</v>
      </c>
      <c r="S31" s="125">
        <v>0.40922512573259295</v>
      </c>
      <c r="T31" s="125">
        <v>0.55605938838497027</v>
      </c>
      <c r="U31" s="125">
        <v>-2.965881525827252E-2</v>
      </c>
      <c r="V31" s="125">
        <v>0.57766602843328907</v>
      </c>
      <c r="W31" s="125">
        <v>0.24733025076500326</v>
      </c>
      <c r="X31" s="125">
        <v>9.1035856277505989E-3</v>
      </c>
      <c r="Y31" s="125">
        <v>-0.11711521103935174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25">
      <c r="A32" s="167" t="s">
        <v>29</v>
      </c>
      <c r="B32" s="23" t="s">
        <v>1354</v>
      </c>
      <c r="C32" s="124">
        <v>250594375240</v>
      </c>
      <c r="D32" s="124">
        <v>273565919991</v>
      </c>
      <c r="E32" s="124">
        <v>300051245735</v>
      </c>
      <c r="F32" s="124">
        <v>330526382547</v>
      </c>
      <c r="G32" s="124">
        <v>372278903221</v>
      </c>
      <c r="H32" s="124">
        <v>428049380313</v>
      </c>
      <c r="I32" s="124">
        <v>441580146399</v>
      </c>
      <c r="J32" s="124">
        <v>470850348564</v>
      </c>
      <c r="K32" s="124">
        <v>548358001478</v>
      </c>
      <c r="L32" s="124">
        <v>688448763689</v>
      </c>
      <c r="M32" s="231">
        <v>875113922292</v>
      </c>
      <c r="N32" s="225"/>
      <c r="O32" s="125"/>
      <c r="P32" s="125">
        <v>9.1668237680912146E-2</v>
      </c>
      <c r="Q32" s="125">
        <v>9.6815150603815514E-2</v>
      </c>
      <c r="R32" s="125">
        <v>0.10156643988378944</v>
      </c>
      <c r="S32" s="125">
        <v>0.1263212949969672</v>
      </c>
      <c r="T32" s="125">
        <v>0.14980832007795075</v>
      </c>
      <c r="U32" s="125">
        <v>3.1610292429592901E-2</v>
      </c>
      <c r="V32" s="125">
        <v>6.6285140769332118E-2</v>
      </c>
      <c r="W32" s="125">
        <v>0.16461207504758768</v>
      </c>
      <c r="X32" s="125">
        <v>0.25547317962610316</v>
      </c>
      <c r="Y32" s="125">
        <v>0.27113878105143074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25">
      <c r="A33" s="167" t="s">
        <v>30</v>
      </c>
      <c r="B33" s="23" t="s">
        <v>1355</v>
      </c>
      <c r="C33" s="124">
        <v>77774344423</v>
      </c>
      <c r="D33" s="124">
        <v>78662596522</v>
      </c>
      <c r="E33" s="124">
        <v>83297736481</v>
      </c>
      <c r="F33" s="124">
        <v>68802861957</v>
      </c>
      <c r="G33" s="124">
        <v>87426987010</v>
      </c>
      <c r="H33" s="124">
        <v>92096629573</v>
      </c>
      <c r="I33" s="124">
        <v>49639698243</v>
      </c>
      <c r="J33" s="124">
        <v>-27421531583</v>
      </c>
      <c r="K33" s="124">
        <v>-32770224197</v>
      </c>
      <c r="L33" s="124">
        <v>-13368954160</v>
      </c>
      <c r="M33" s="231">
        <v>20934217771</v>
      </c>
      <c r="N33" s="23"/>
      <c r="O33" s="125"/>
      <c r="P33" s="125">
        <v>1.1420888283788955E-2</v>
      </c>
      <c r="Q33" s="125">
        <v>5.8924319358103938E-2</v>
      </c>
      <c r="R33" s="125">
        <v>-0.17401282599445234</v>
      </c>
      <c r="S33" s="125">
        <v>0.27068823190290536</v>
      </c>
      <c r="T33" s="125">
        <v>5.3411912301928988E-2</v>
      </c>
      <c r="U33" s="125">
        <v>-0.4610041814434338</v>
      </c>
      <c r="V33" s="125">
        <v>-1.552411327094779</v>
      </c>
      <c r="W33" s="125">
        <v>0.195054481104036</v>
      </c>
      <c r="X33" s="125">
        <v>-0.5920395881446584</v>
      </c>
      <c r="Y33" s="125">
        <v>-2.5658829793608926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25">
      <c r="A34" s="169"/>
      <c r="B34" s="23" t="s">
        <v>114</v>
      </c>
      <c r="C34" s="130">
        <v>69092831154</v>
      </c>
      <c r="D34" s="130">
        <v>61418044474</v>
      </c>
      <c r="E34" s="130">
        <v>62847496673</v>
      </c>
      <c r="F34" s="130">
        <v>91688450067</v>
      </c>
      <c r="G34" s="130">
        <v>103783868109</v>
      </c>
      <c r="H34" s="130">
        <v>96884462581</v>
      </c>
      <c r="I34" s="130">
        <v>53029881054</v>
      </c>
      <c r="J34" s="130">
        <v>115430076783</v>
      </c>
      <c r="K34" s="130">
        <v>184924610381</v>
      </c>
      <c r="L34" s="130">
        <v>273913416820</v>
      </c>
      <c r="M34" s="10">
        <v>280358808736</v>
      </c>
      <c r="N34" s="225"/>
      <c r="O34" s="131"/>
      <c r="P34" s="234">
        <v>-0.11107934863595015</v>
      </c>
      <c r="Q34" s="234">
        <v>2.3274140543584565E-2</v>
      </c>
      <c r="R34" s="234">
        <v>0.45890377375031388</v>
      </c>
      <c r="S34" s="234">
        <v>0.13191866623507598</v>
      </c>
      <c r="T34" s="234">
        <v>-6.6478593000155239E-2</v>
      </c>
      <c r="U34" s="234">
        <v>-0.45264824058177022</v>
      </c>
      <c r="V34" s="234">
        <v>1.1766987684822121</v>
      </c>
      <c r="W34" s="234">
        <v>0.60204875137217995</v>
      </c>
      <c r="X34" s="234">
        <v>0.48121667665356416</v>
      </c>
      <c r="Y34" s="234">
        <v>2.3530763811527855E-2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25">
      <c r="A35" s="168"/>
      <c r="B35" s="156" t="s">
        <v>82</v>
      </c>
      <c r="C35" s="128">
        <v>1022032965390</v>
      </c>
      <c r="D35" s="128">
        <v>1147454638165</v>
      </c>
      <c r="E35" s="128">
        <v>1247654670999</v>
      </c>
      <c r="F35" s="128">
        <v>1394025450087</v>
      </c>
      <c r="G35" s="128">
        <v>1577626112123</v>
      </c>
      <c r="H35" s="128">
        <v>1762601596733</v>
      </c>
      <c r="I35" s="128">
        <v>1801166053371</v>
      </c>
      <c r="J35" s="128">
        <v>2061666945074</v>
      </c>
      <c r="K35" s="128">
        <v>2382874733323</v>
      </c>
      <c r="L35" s="128">
        <v>2794607733420</v>
      </c>
      <c r="M35" s="128">
        <v>3227981867988</v>
      </c>
      <c r="N35" s="225"/>
      <c r="O35" s="129"/>
      <c r="P35" s="235">
        <v>0.12271783496449173</v>
      </c>
      <c r="Q35" s="235">
        <v>8.7323742047214159E-2</v>
      </c>
      <c r="R35" s="235">
        <v>0.11731674035316253</v>
      </c>
      <c r="S35" s="235">
        <v>0.13170538746228888</v>
      </c>
      <c r="T35" s="235">
        <v>0.11724925391928243</v>
      </c>
      <c r="U35" s="235">
        <v>2.1879281574168408E-2</v>
      </c>
      <c r="V35" s="235">
        <v>0.14462902585547588</v>
      </c>
      <c r="W35" s="235">
        <v>0.15580003793361041</v>
      </c>
      <c r="X35" s="235">
        <v>0.17278835279890026</v>
      </c>
      <c r="Y35" s="235">
        <v>0.15507512177304505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75" x14ac:dyDescent="0.25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25">
      <c r="A37" s="170" t="s">
        <v>104</v>
      </c>
      <c r="B37" s="23" t="s">
        <v>1314</v>
      </c>
      <c r="C37" s="132">
        <v>929149477065</v>
      </c>
      <c r="D37" s="132">
        <v>1064314191845</v>
      </c>
      <c r="E37" s="132">
        <v>1193429799430</v>
      </c>
      <c r="F37" s="132">
        <v>1347242396003</v>
      </c>
      <c r="G37" s="132">
        <v>1553490774351</v>
      </c>
      <c r="H37" s="132">
        <v>1669447411961</v>
      </c>
      <c r="I37" s="132">
        <v>1786310664752</v>
      </c>
      <c r="J37" s="132">
        <v>2049068564044</v>
      </c>
      <c r="K37" s="132">
        <v>2544820116384</v>
      </c>
      <c r="L37" s="132">
        <v>3008808261279</v>
      </c>
      <c r="M37" s="232">
        <v>3615046873482</v>
      </c>
      <c r="N37" s="23"/>
      <c r="O37" s="131"/>
      <c r="P37" s="131">
        <v>0.14547144255729294</v>
      </c>
      <c r="Q37" s="131">
        <v>0.12131343223111291</v>
      </c>
      <c r="R37" s="131">
        <v>0.12888281878537233</v>
      </c>
      <c r="S37" s="131">
        <v>0.15308928739171046</v>
      </c>
      <c r="T37" s="131">
        <v>7.4642630342264482E-2</v>
      </c>
      <c r="U37" s="131">
        <v>7.0001158439442879E-2</v>
      </c>
      <c r="V37" s="131">
        <v>0.14709529785429543</v>
      </c>
      <c r="W37" s="131">
        <v>0.24193995312757854</v>
      </c>
      <c r="X37" s="131">
        <v>0.18232649997843176</v>
      </c>
      <c r="Y37" s="131">
        <v>0.20148795122800434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25">
      <c r="A38" s="170" t="s">
        <v>105</v>
      </c>
      <c r="B38" s="23" t="s">
        <v>1315</v>
      </c>
      <c r="C38" s="132">
        <v>459667710</v>
      </c>
      <c r="D38" s="132">
        <v>15892602</v>
      </c>
      <c r="E38" s="132">
        <v>0</v>
      </c>
      <c r="F38" s="132">
        <v>0</v>
      </c>
      <c r="G38" s="132">
        <v>0</v>
      </c>
      <c r="H38" s="132">
        <v>0</v>
      </c>
      <c r="I38" s="132">
        <v>0</v>
      </c>
      <c r="J38" s="132">
        <v>700740400</v>
      </c>
      <c r="K38" s="132">
        <v>1708363220</v>
      </c>
      <c r="L38" s="132">
        <v>1034996578</v>
      </c>
      <c r="M38" s="232">
        <v>926692242</v>
      </c>
      <c r="N38" s="23"/>
      <c r="O38" s="131"/>
      <c r="P38" s="131">
        <v>-0.96542588993253409</v>
      </c>
      <c r="Q38" s="131">
        <v>-1</v>
      </c>
      <c r="R38" s="131"/>
      <c r="S38" s="131"/>
      <c r="T38" s="131"/>
      <c r="U38" s="131"/>
      <c r="V38" s="131" t="e">
        <v>#N/A</v>
      </c>
      <c r="W38" s="131">
        <v>1.4379402414931408</v>
      </c>
      <c r="X38" s="131">
        <v>-0.39415894355299919</v>
      </c>
      <c r="Y38" s="131">
        <v>-0.10464221650788874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25">
      <c r="A39" s="170" t="s">
        <v>106</v>
      </c>
      <c r="B39" s="23" t="s">
        <v>1316</v>
      </c>
      <c r="C39" s="132">
        <v>12472518167</v>
      </c>
      <c r="D39" s="132">
        <v>13275747148</v>
      </c>
      <c r="E39" s="132">
        <v>18710737629</v>
      </c>
      <c r="F39" s="132">
        <v>36527810575</v>
      </c>
      <c r="G39" s="132">
        <v>68975434507</v>
      </c>
      <c r="H39" s="132">
        <v>91703293769</v>
      </c>
      <c r="I39" s="132">
        <v>82912960452</v>
      </c>
      <c r="J39" s="132">
        <v>99423634207</v>
      </c>
      <c r="K39" s="132">
        <v>156520469526</v>
      </c>
      <c r="L39" s="132">
        <v>196950799041</v>
      </c>
      <c r="M39" s="132">
        <v>166624163729</v>
      </c>
      <c r="N39" s="23"/>
      <c r="O39" s="131"/>
      <c r="P39" s="131">
        <v>6.4399904674037334E-2</v>
      </c>
      <c r="Q39" s="131">
        <v>0.40939243723233942</v>
      </c>
      <c r="R39" s="131">
        <v>0.95223787000172044</v>
      </c>
      <c r="S39" s="131">
        <v>0.88829917318415674</v>
      </c>
      <c r="T39" s="131">
        <v>0.32950657613752976</v>
      </c>
      <c r="U39" s="131">
        <v>-9.5856244151303782E-2</v>
      </c>
      <c r="V39" s="131">
        <v>0.1991326044202506</v>
      </c>
      <c r="W39" s="131">
        <v>0.57427829684966447</v>
      </c>
      <c r="X39" s="131">
        <v>0.25830697823382143</v>
      </c>
      <c r="Y39" s="131">
        <v>-0.15398076808861683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25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34540000</v>
      </c>
      <c r="I40" s="132">
        <v>0</v>
      </c>
      <c r="J40" s="132">
        <v>39875</v>
      </c>
      <c r="K40" s="132">
        <v>0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 t="e">
        <v>#N/A</v>
      </c>
      <c r="U40" s="131">
        <v>-1</v>
      </c>
      <c r="V40" s="131" t="e">
        <v>#N/A</v>
      </c>
      <c r="W40" s="131">
        <v>-1</v>
      </c>
      <c r="X40" s="131"/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25">
      <c r="A41" s="170" t="s">
        <v>108</v>
      </c>
      <c r="B41" s="23" t="s">
        <v>1318</v>
      </c>
      <c r="C41" s="132">
        <v>546925498</v>
      </c>
      <c r="D41" s="132">
        <v>910880024</v>
      </c>
      <c r="E41" s="132">
        <v>3343916006</v>
      </c>
      <c r="F41" s="132">
        <v>4890228816</v>
      </c>
      <c r="G41" s="132">
        <v>4457087856</v>
      </c>
      <c r="H41" s="132">
        <v>310045510</v>
      </c>
      <c r="I41" s="132">
        <v>2192794343</v>
      </c>
      <c r="J41" s="132">
        <v>2268296420</v>
      </c>
      <c r="K41" s="132">
        <v>1377073164</v>
      </c>
      <c r="L41" s="132">
        <v>809740742</v>
      </c>
      <c r="M41" s="132">
        <v>5181174544</v>
      </c>
      <c r="N41" s="23"/>
      <c r="O41" s="131"/>
      <c r="P41" s="131">
        <v>0.66545539992359259</v>
      </c>
      <c r="Q41" s="131">
        <v>2.6710828186962194</v>
      </c>
      <c r="R41" s="131">
        <v>0.46242573295066203</v>
      </c>
      <c r="S41" s="131">
        <v>-8.857273888347228E-2</v>
      </c>
      <c r="T41" s="131">
        <v>-0.93043764897238324</v>
      </c>
      <c r="U41" s="131">
        <v>6.0724918512769301</v>
      </c>
      <c r="V41" s="131">
        <v>3.4431900666390902E-2</v>
      </c>
      <c r="W41" s="131">
        <v>-0.39290422898079613</v>
      </c>
      <c r="X41" s="131">
        <v>-0.41198422627891684</v>
      </c>
      <c r="Y41" s="131">
        <v>5.3985597800141321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25">
      <c r="A42" s="170" t="s">
        <v>109</v>
      </c>
      <c r="B42" s="23" t="s">
        <v>177</v>
      </c>
      <c r="C42" s="132">
        <v>71011295224</v>
      </c>
      <c r="D42" s="132">
        <v>58496599239</v>
      </c>
      <c r="E42" s="132">
        <v>72227620463</v>
      </c>
      <c r="F42" s="132">
        <v>79948951826</v>
      </c>
      <c r="G42" s="132">
        <v>102044908704</v>
      </c>
      <c r="H42" s="132">
        <v>115413180215</v>
      </c>
      <c r="I42" s="132">
        <v>111123784285</v>
      </c>
      <c r="J42" s="132">
        <v>110292830450</v>
      </c>
      <c r="K42" s="132">
        <v>118246547798</v>
      </c>
      <c r="L42" s="132">
        <v>131986412835</v>
      </c>
      <c r="M42" s="132">
        <v>144535227728</v>
      </c>
      <c r="N42" s="23"/>
      <c r="O42" s="131"/>
      <c r="P42" s="131">
        <v>-0.17623528687264889</v>
      </c>
      <c r="Q42" s="131">
        <v>0.23473195711598649</v>
      </c>
      <c r="R42" s="131">
        <v>0.10690275151671935</v>
      </c>
      <c r="S42" s="131">
        <v>0.27637581698493552</v>
      </c>
      <c r="T42" s="131">
        <v>0.13100380686092961</v>
      </c>
      <c r="U42" s="131">
        <v>-3.7165563950403269E-2</v>
      </c>
      <c r="V42" s="131">
        <v>-7.4777316156624529E-3</v>
      </c>
      <c r="W42" s="131">
        <v>7.2114545574254008E-2</v>
      </c>
      <c r="X42" s="131">
        <v>0.11619675409443442</v>
      </c>
      <c r="Y42" s="131">
        <v>9.5076566015076303E-2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25">
      <c r="A43" s="171"/>
      <c r="B43" s="156" t="s">
        <v>110</v>
      </c>
      <c r="C43" s="133">
        <v>1013639883664</v>
      </c>
      <c r="D43" s="133">
        <v>1137013310858</v>
      </c>
      <c r="E43" s="133">
        <v>1287712073528</v>
      </c>
      <c r="F43" s="133">
        <v>1468609387220</v>
      </c>
      <c r="G43" s="133">
        <v>1728968205418</v>
      </c>
      <c r="H43" s="133">
        <v>1876908471455</v>
      </c>
      <c r="I43" s="133">
        <v>1982540203832</v>
      </c>
      <c r="J43" s="133">
        <v>2261754105396</v>
      </c>
      <c r="K43" s="133">
        <v>2822672570092</v>
      </c>
      <c r="L43" s="133">
        <v>3339590210475</v>
      </c>
      <c r="M43" s="133">
        <v>3932314131725</v>
      </c>
      <c r="N43" s="23"/>
      <c r="O43" s="127"/>
      <c r="P43" s="127">
        <v>0.12171327231920137</v>
      </c>
      <c r="Q43" s="127">
        <v>0.13253913672855888</v>
      </c>
      <c r="R43" s="127">
        <v>0.14047962849054274</v>
      </c>
      <c r="S43" s="127">
        <v>0.17728255073382404</v>
      </c>
      <c r="T43" s="127">
        <v>8.5565637108539816E-2</v>
      </c>
      <c r="U43" s="127">
        <v>5.6279639622017985E-2</v>
      </c>
      <c r="V43" s="127">
        <v>0.14083643853694094</v>
      </c>
      <c r="W43" s="127">
        <v>0.2480015238428368</v>
      </c>
      <c r="X43" s="127">
        <v>0.18313057131034927</v>
      </c>
      <c r="Y43" s="236">
        <v>0.17748402764831894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75" x14ac:dyDescent="0.25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25">
      <c r="A45" s="170" t="s">
        <v>1303</v>
      </c>
      <c r="B45" s="23" t="s">
        <v>251</v>
      </c>
      <c r="C45" s="132">
        <v>941967930251</v>
      </c>
      <c r="D45" s="132">
        <v>1016539118400</v>
      </c>
      <c r="E45" s="132">
        <v>1122499999068</v>
      </c>
      <c r="F45" s="132">
        <v>1200349175659</v>
      </c>
      <c r="G45" s="132">
        <v>1328137515938</v>
      </c>
      <c r="H45" s="132">
        <v>1321501024762</v>
      </c>
      <c r="I45" s="132">
        <v>1480821535731</v>
      </c>
      <c r="J45" s="132">
        <v>1610698695004</v>
      </c>
      <c r="K45" s="132">
        <v>1843199207341</v>
      </c>
      <c r="L45" s="132">
        <v>1970638769888</v>
      </c>
      <c r="M45" s="132">
        <v>2190598605398</v>
      </c>
      <c r="N45" s="23"/>
      <c r="O45" s="131"/>
      <c r="P45" s="131">
        <v>7.9165315244999368E-2</v>
      </c>
      <c r="Q45" s="131">
        <v>0.10423689433101102</v>
      </c>
      <c r="R45" s="131">
        <v>6.9353386775623527E-2</v>
      </c>
      <c r="S45" s="131">
        <v>0.10645930606720611</v>
      </c>
      <c r="T45" s="131">
        <v>-4.9968403846442078E-3</v>
      </c>
      <c r="U45" s="131">
        <v>0.12056026290081268</v>
      </c>
      <c r="V45" s="131">
        <v>8.7706152388502989E-2</v>
      </c>
      <c r="W45" s="131">
        <v>0.14434761327997636</v>
      </c>
      <c r="X45" s="131">
        <v>6.9140417400051168E-2</v>
      </c>
      <c r="Y45" s="131">
        <v>0.11161854667179893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25">
      <c r="A46" s="170" t="s">
        <v>1304</v>
      </c>
      <c r="B46" s="23" t="s">
        <v>252</v>
      </c>
      <c r="C46" s="132">
        <v>13433924737</v>
      </c>
      <c r="D46" s="132">
        <v>13109534211</v>
      </c>
      <c r="E46" s="132">
        <v>13868531987</v>
      </c>
      <c r="F46" s="132">
        <v>14907234114</v>
      </c>
      <c r="G46" s="132">
        <v>16457048560</v>
      </c>
      <c r="H46" s="132">
        <v>11696257536</v>
      </c>
      <c r="I46" s="132">
        <v>12494179493</v>
      </c>
      <c r="J46" s="132">
        <v>15929410769</v>
      </c>
      <c r="K46" s="132">
        <v>16867813135</v>
      </c>
      <c r="L46" s="132">
        <v>15915469792</v>
      </c>
      <c r="M46" s="132">
        <v>14083364586</v>
      </c>
      <c r="N46" s="23"/>
      <c r="O46" s="131"/>
      <c r="P46" s="131">
        <v>-2.4147115035307309E-2</v>
      </c>
      <c r="Q46" s="131">
        <v>5.7896624226598137E-2</v>
      </c>
      <c r="R46" s="131">
        <v>7.4896328463146089E-2</v>
      </c>
      <c r="S46" s="131">
        <v>0.10396391672312344</v>
      </c>
      <c r="T46" s="131">
        <v>-0.28928583437320787</v>
      </c>
      <c r="U46" s="131">
        <v>6.8220279396556505E-2</v>
      </c>
      <c r="V46" s="131">
        <v>0.27494652833542421</v>
      </c>
      <c r="W46" s="131">
        <v>5.8910048815252525E-2</v>
      </c>
      <c r="X46" s="131">
        <v>-5.6459206381882843E-2</v>
      </c>
      <c r="Y46" s="131">
        <v>-0.11511474244517228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25">
      <c r="A47" s="170" t="s">
        <v>1305</v>
      </c>
      <c r="B47" s="23" t="s">
        <v>253</v>
      </c>
      <c r="C47" s="132">
        <v>9896478478</v>
      </c>
      <c r="D47" s="132">
        <v>6881841918</v>
      </c>
      <c r="E47" s="132">
        <v>4909283546</v>
      </c>
      <c r="F47" s="132">
        <v>5195258767</v>
      </c>
      <c r="G47" s="132">
        <v>3596402915</v>
      </c>
      <c r="H47" s="132">
        <v>4138520740</v>
      </c>
      <c r="I47" s="132">
        <v>5290502865</v>
      </c>
      <c r="J47" s="132">
        <v>33571218688</v>
      </c>
      <c r="K47" s="132">
        <v>25097665515</v>
      </c>
      <c r="L47" s="132">
        <v>18280548583</v>
      </c>
      <c r="M47" s="132">
        <v>16256623391</v>
      </c>
      <c r="N47" s="23"/>
      <c r="O47" s="131"/>
      <c r="P47" s="131">
        <v>-0.30461709856708885</v>
      </c>
      <c r="Q47" s="131">
        <v>-0.28663232830742857</v>
      </c>
      <c r="R47" s="131">
        <v>5.8251925829993612E-2</v>
      </c>
      <c r="S47" s="131">
        <v>-0.30775288079120233</v>
      </c>
      <c r="T47" s="131">
        <v>0.15073890156715097</v>
      </c>
      <c r="U47" s="131">
        <v>0.27835601109008823</v>
      </c>
      <c r="V47" s="131">
        <v>5.345562897261563</v>
      </c>
      <c r="W47" s="131">
        <v>-0.252405289535374</v>
      </c>
      <c r="X47" s="131">
        <v>-0.27162354713531611</v>
      </c>
      <c r="Y47" s="131">
        <v>-0.11071468576616728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25">
      <c r="A48" s="170" t="s">
        <v>1306</v>
      </c>
      <c r="B48" s="23" t="s">
        <v>254</v>
      </c>
      <c r="C48" s="132">
        <v>2411733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111</v>
      </c>
      <c r="L48" s="132">
        <v>0</v>
      </c>
      <c r="M48" s="132">
        <v>0</v>
      </c>
      <c r="O48" s="131"/>
      <c r="P48" s="131">
        <v>-1</v>
      </c>
      <c r="Q48" s="131"/>
      <c r="R48" s="131"/>
      <c r="S48" s="131"/>
      <c r="T48" s="131"/>
      <c r="U48" s="131"/>
      <c r="V48" s="131"/>
      <c r="W48" s="131" t="e">
        <v>#N/A</v>
      </c>
      <c r="X48" s="131">
        <v>-1</v>
      </c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25">
      <c r="A49" s="172"/>
      <c r="B49" s="157" t="s">
        <v>1367</v>
      </c>
      <c r="C49" s="134">
        <v>965300745199</v>
      </c>
      <c r="D49" s="134">
        <v>1036530494529</v>
      </c>
      <c r="E49" s="134">
        <v>1141277814601</v>
      </c>
      <c r="F49" s="134">
        <v>1220451668540</v>
      </c>
      <c r="G49" s="134">
        <v>1348190967413</v>
      </c>
      <c r="H49" s="134">
        <v>1337335803038</v>
      </c>
      <c r="I49" s="134">
        <v>1498606218089</v>
      </c>
      <c r="J49" s="134">
        <v>1660199324461</v>
      </c>
      <c r="K49" s="134">
        <v>1885164686102</v>
      </c>
      <c r="L49" s="134">
        <v>2004834788263</v>
      </c>
      <c r="M49" s="134">
        <v>2220938593375</v>
      </c>
      <c r="O49" s="135"/>
      <c r="P49" s="135">
        <v>7.3790214794992037E-2</v>
      </c>
      <c r="Q49" s="135">
        <v>0.10105570518655815</v>
      </c>
      <c r="R49" s="135">
        <v>6.937298957894833E-2</v>
      </c>
      <c r="S49" s="135">
        <v>0.10466559403029185</v>
      </c>
      <c r="T49" s="135">
        <v>-8.0516519079115723E-3</v>
      </c>
      <c r="U49" s="135">
        <v>0.12059081547405315</v>
      </c>
      <c r="V49" s="135">
        <v>0.10782893092360246</v>
      </c>
      <c r="W49" s="135">
        <v>0.135505031429908</v>
      </c>
      <c r="X49" s="135">
        <v>6.3479919310627908E-2</v>
      </c>
      <c r="Y49" s="237">
        <v>0.10779132843122374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25">
      <c r="A50" s="170" t="s">
        <v>1307</v>
      </c>
      <c r="B50" s="158" t="s">
        <v>1363</v>
      </c>
      <c r="C50" s="132">
        <v>2311509004</v>
      </c>
      <c r="D50" s="132">
        <v>4568218075</v>
      </c>
      <c r="E50" s="132">
        <v>8337297479</v>
      </c>
      <c r="F50" s="132">
        <v>18972136213</v>
      </c>
      <c r="G50" s="132">
        <v>15770368237</v>
      </c>
      <c r="H50" s="132">
        <v>17139646911</v>
      </c>
      <c r="I50" s="132">
        <v>17558331387</v>
      </c>
      <c r="J50" s="132">
        <v>70318358660</v>
      </c>
      <c r="K50" s="132">
        <v>106550572662</v>
      </c>
      <c r="L50" s="132">
        <v>155328057522</v>
      </c>
      <c r="M50" s="132">
        <v>199482408885</v>
      </c>
      <c r="O50" s="131"/>
      <c r="P50" s="131">
        <v>0.9762925721227258</v>
      </c>
      <c r="Q50" s="131">
        <v>0.82506555994483688</v>
      </c>
      <c r="R50" s="131">
        <v>1.2755738608088594</v>
      </c>
      <c r="S50" s="131">
        <v>-0.1687615954288848</v>
      </c>
      <c r="T50" s="131">
        <v>8.682604321105436E-2</v>
      </c>
      <c r="U50" s="131">
        <v>2.4427835542591758E-2</v>
      </c>
      <c r="V50" s="131">
        <v>3.004842892534934</v>
      </c>
      <c r="W50" s="131">
        <v>0.51525966607366769</v>
      </c>
      <c r="X50" s="131">
        <v>0.45778716755218252</v>
      </c>
      <c r="Y50" s="131">
        <v>0.28426513578685664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25">
      <c r="A51" s="170" t="s">
        <v>1308</v>
      </c>
      <c r="B51" s="158" t="s">
        <v>1364</v>
      </c>
      <c r="C51" s="132">
        <v>33631181</v>
      </c>
      <c r="D51" s="132">
        <v>33631181</v>
      </c>
      <c r="E51" s="132">
        <v>0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</v>
      </c>
      <c r="Q51" s="131">
        <v>-1</v>
      </c>
      <c r="R51" s="131"/>
      <c r="S51" s="131"/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25">
      <c r="A52" s="172"/>
      <c r="B52" s="157" t="s">
        <v>1365</v>
      </c>
      <c r="C52" s="134">
        <v>2345140185</v>
      </c>
      <c r="D52" s="134">
        <v>4601849256</v>
      </c>
      <c r="E52" s="134">
        <v>8337297479</v>
      </c>
      <c r="F52" s="134">
        <v>18972136213</v>
      </c>
      <c r="G52" s="134">
        <v>15770368237</v>
      </c>
      <c r="H52" s="134">
        <v>17139646911</v>
      </c>
      <c r="I52" s="134">
        <v>17558331387</v>
      </c>
      <c r="J52" s="134">
        <v>70318358660</v>
      </c>
      <c r="K52" s="134">
        <v>106550572662</v>
      </c>
      <c r="L52" s="134">
        <v>155328057522</v>
      </c>
      <c r="M52" s="134">
        <v>199482408885</v>
      </c>
      <c r="N52" s="227"/>
      <c r="O52" s="135"/>
      <c r="P52" s="135">
        <v>0.9622917578379222</v>
      </c>
      <c r="Q52" s="135">
        <v>0.8117276371297113</v>
      </c>
      <c r="R52" s="135">
        <v>1.2755738608088594</v>
      </c>
      <c r="S52" s="135">
        <v>-0.1687615954288848</v>
      </c>
      <c r="T52" s="135">
        <v>8.682604321105436E-2</v>
      </c>
      <c r="U52" s="135">
        <v>2.4427835542591758E-2</v>
      </c>
      <c r="V52" s="135">
        <v>3.004842892534934</v>
      </c>
      <c r="W52" s="135">
        <v>0.51525966607366769</v>
      </c>
      <c r="X52" s="135">
        <v>0.45778716755218252</v>
      </c>
      <c r="Y52" s="237">
        <v>0.28426513578685664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25">
      <c r="A53" s="173"/>
      <c r="B53" s="159" t="s">
        <v>1368</v>
      </c>
      <c r="C53" s="136">
        <v>967645885384</v>
      </c>
      <c r="D53" s="136">
        <v>1041132343785</v>
      </c>
      <c r="E53" s="136">
        <v>1149615112080</v>
      </c>
      <c r="F53" s="136">
        <v>1239423804753</v>
      </c>
      <c r="G53" s="136">
        <v>1363961335650</v>
      </c>
      <c r="H53" s="136">
        <v>1354475449949</v>
      </c>
      <c r="I53" s="136">
        <v>1516164549476</v>
      </c>
      <c r="J53" s="136">
        <v>1730517683121</v>
      </c>
      <c r="K53" s="136">
        <v>1991715258764</v>
      </c>
      <c r="L53" s="136">
        <v>2160162845785</v>
      </c>
      <c r="M53" s="136">
        <v>2420421002260</v>
      </c>
      <c r="O53" s="137"/>
      <c r="P53" s="137">
        <v>7.5943544545572728E-2</v>
      </c>
      <c r="Q53" s="137">
        <v>0.10419690536230464</v>
      </c>
      <c r="R53" s="137">
        <v>7.8120661192865759E-2</v>
      </c>
      <c r="S53" s="137">
        <v>0.10048018314592455</v>
      </c>
      <c r="T53" s="137">
        <v>-6.9546587964529616E-3</v>
      </c>
      <c r="U53" s="137">
        <v>0.11937396099212294</v>
      </c>
      <c r="V53" s="137">
        <v>0.14137854213718581</v>
      </c>
      <c r="W53" s="137">
        <v>0.15093609166242583</v>
      </c>
      <c r="X53" s="137">
        <v>8.4574130905405331E-2</v>
      </c>
      <c r="Y53" s="238">
        <v>0.12048080402032024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25">
      <c r="A54" s="170" t="s">
        <v>1326</v>
      </c>
      <c r="B54" s="23" t="s">
        <v>1327</v>
      </c>
      <c r="C54" s="132">
        <v>5410252181</v>
      </c>
      <c r="D54" s="132">
        <v>6279055874</v>
      </c>
      <c r="E54" s="132">
        <v>6819183736</v>
      </c>
      <c r="F54" s="132">
        <v>7247890624</v>
      </c>
      <c r="G54" s="132">
        <v>7712020566</v>
      </c>
      <c r="H54" s="132">
        <v>7911283538</v>
      </c>
      <c r="I54" s="132">
        <v>10679023165</v>
      </c>
      <c r="J54" s="132">
        <v>13605899300</v>
      </c>
      <c r="K54" s="132">
        <v>13557149735</v>
      </c>
      <c r="L54" s="132">
        <v>21303707892</v>
      </c>
      <c r="M54" s="132">
        <v>33086563006</v>
      </c>
      <c r="O54" s="131"/>
      <c r="P54" s="131">
        <v>0.16058469437914735</v>
      </c>
      <c r="Q54" s="131">
        <v>8.6020553541581668E-2</v>
      </c>
      <c r="R54" s="131">
        <v>6.2867771950000373E-2</v>
      </c>
      <c r="S54" s="131">
        <v>6.4036554368400944E-2</v>
      </c>
      <c r="T54" s="131">
        <v>2.5837972071611315E-2</v>
      </c>
      <c r="U54" s="131">
        <v>0.34984710302769573</v>
      </c>
      <c r="V54" s="131">
        <v>0.27407714074379941</v>
      </c>
      <c r="W54" s="131">
        <v>-3.5829726448144417E-3</v>
      </c>
      <c r="X54" s="131">
        <v>0.57140020641661815</v>
      </c>
      <c r="Y54" s="131">
        <v>0.55308940461133127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25">
      <c r="A55" s="170" t="s">
        <v>1328</v>
      </c>
      <c r="B55" s="23" t="s">
        <v>1329</v>
      </c>
      <c r="C55" s="132">
        <v>159715029873</v>
      </c>
      <c r="D55" s="132">
        <v>160120518643</v>
      </c>
      <c r="E55" s="132">
        <v>174232906386</v>
      </c>
      <c r="F55" s="132">
        <v>181192646583</v>
      </c>
      <c r="G55" s="132">
        <v>183611070290</v>
      </c>
      <c r="H55" s="132">
        <v>201899100202</v>
      </c>
      <c r="I55" s="132">
        <v>259690473468</v>
      </c>
      <c r="J55" s="132">
        <v>248181655751</v>
      </c>
      <c r="K55" s="132">
        <v>283175444368</v>
      </c>
      <c r="L55" s="132">
        <v>281486887964</v>
      </c>
      <c r="M55" s="132">
        <v>328672145101</v>
      </c>
      <c r="O55" s="131"/>
      <c r="P55" s="131">
        <v>2.5388266234080969E-3</v>
      </c>
      <c r="Q55" s="131">
        <v>8.8136035672383484E-2</v>
      </c>
      <c r="R55" s="131">
        <v>3.9945038749346296E-2</v>
      </c>
      <c r="S55" s="131">
        <v>1.334725085486399E-2</v>
      </c>
      <c r="T55" s="131">
        <v>9.9602000484586339E-2</v>
      </c>
      <c r="U55" s="131">
        <v>0.28623888471112435</v>
      </c>
      <c r="V55" s="131">
        <v>-4.4317442851511291E-2</v>
      </c>
      <c r="W55" s="131">
        <v>0.14100070575767765</v>
      </c>
      <c r="X55" s="131">
        <v>-5.9629337132977023E-3</v>
      </c>
      <c r="Y55" s="131">
        <v>0.16762861488253278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25">
      <c r="A56" s="170" t="s">
        <v>1330</v>
      </c>
      <c r="B56" s="23" t="s">
        <v>6</v>
      </c>
      <c r="C56" s="132">
        <v>35249500168</v>
      </c>
      <c r="D56" s="132">
        <v>33556310160</v>
      </c>
      <c r="E56" s="132">
        <v>42218259916</v>
      </c>
      <c r="F56" s="132">
        <v>42413358498</v>
      </c>
      <c r="G56" s="132">
        <v>44402264373</v>
      </c>
      <c r="H56" s="132">
        <v>47096158865</v>
      </c>
      <c r="I56" s="132">
        <v>42477557313</v>
      </c>
      <c r="J56" s="132">
        <v>42864914523</v>
      </c>
      <c r="K56" s="132">
        <v>44543695035</v>
      </c>
      <c r="L56" s="132">
        <v>50367486051</v>
      </c>
      <c r="M56" s="132">
        <v>55918033970</v>
      </c>
      <c r="O56" s="131"/>
      <c r="P56" s="131">
        <v>-4.8034440202845863E-2</v>
      </c>
      <c r="Q56" s="131">
        <v>0.25813177058797332</v>
      </c>
      <c r="R56" s="131">
        <v>4.621189560824579E-3</v>
      </c>
      <c r="S56" s="131">
        <v>4.6893383250793175E-2</v>
      </c>
      <c r="T56" s="131">
        <v>6.0670205225796803E-2</v>
      </c>
      <c r="U56" s="131">
        <v>-9.8067478607737568E-2</v>
      </c>
      <c r="V56" s="131">
        <v>9.1191027569150762E-3</v>
      </c>
      <c r="W56" s="131">
        <v>3.916444324411783E-2</v>
      </c>
      <c r="X56" s="131">
        <v>0.1307433299241112</v>
      </c>
      <c r="Y56" s="131">
        <v>0.11020101168797169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25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971482385</v>
      </c>
      <c r="I57" s="132">
        <v>706201523</v>
      </c>
      <c r="J57" s="132">
        <v>1202467397</v>
      </c>
      <c r="K57" s="132">
        <v>2064231707</v>
      </c>
      <c r="L57" s="132">
        <v>0</v>
      </c>
      <c r="M57" s="132">
        <v>0</v>
      </c>
      <c r="O57" s="131"/>
      <c r="P57" s="131"/>
      <c r="Q57" s="131"/>
      <c r="R57" s="131"/>
      <c r="S57" s="131"/>
      <c r="T57" s="131" t="e">
        <v>#N/A</v>
      </c>
      <c r="U57" s="131">
        <v>-0.27306811332456637</v>
      </c>
      <c r="V57" s="131">
        <v>0.70272557880054309</v>
      </c>
      <c r="W57" s="131">
        <v>0.71666334750529614</v>
      </c>
      <c r="X57" s="131">
        <v>-1</v>
      </c>
      <c r="Y57" s="131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25">
      <c r="A58" s="173"/>
      <c r="B58" s="159" t="s">
        <v>1366</v>
      </c>
      <c r="C58" s="136">
        <v>200374782222</v>
      </c>
      <c r="D58" s="136">
        <v>199955884677</v>
      </c>
      <c r="E58" s="136">
        <v>223270350038</v>
      </c>
      <c r="F58" s="136">
        <v>230853895705</v>
      </c>
      <c r="G58" s="136">
        <v>235725355229</v>
      </c>
      <c r="H58" s="136">
        <v>257878024990</v>
      </c>
      <c r="I58" s="136">
        <v>313553255469</v>
      </c>
      <c r="J58" s="136">
        <v>305854936971</v>
      </c>
      <c r="K58" s="136">
        <v>343340520845</v>
      </c>
      <c r="L58" s="136">
        <v>353158081907</v>
      </c>
      <c r="M58" s="136">
        <v>417676742077</v>
      </c>
      <c r="O58" s="137"/>
      <c r="P58" s="137">
        <v>-2.0905701823091816E-3</v>
      </c>
      <c r="Q58" s="137">
        <v>0.11659804560721576</v>
      </c>
      <c r="R58" s="137">
        <v>3.3965753472009697E-2</v>
      </c>
      <c r="S58" s="137">
        <v>2.1101916037081114E-2</v>
      </c>
      <c r="T58" s="137">
        <v>9.3976609938626998E-2</v>
      </c>
      <c r="U58" s="137">
        <v>0.21589753714438831</v>
      </c>
      <c r="V58" s="137">
        <v>-2.4551869144159189E-2</v>
      </c>
      <c r="W58" s="137">
        <v>0.12256000915085519</v>
      </c>
      <c r="X58" s="137">
        <v>2.8594239438554769E-2</v>
      </c>
      <c r="Y58" s="238">
        <v>0.18269059516239583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25">
      <c r="A59" s="171"/>
      <c r="B59" s="156" t="s">
        <v>1369</v>
      </c>
      <c r="C59" s="133">
        <v>1168020667606</v>
      </c>
      <c r="D59" s="133">
        <v>1241088228462</v>
      </c>
      <c r="E59" s="133">
        <v>1372885462118</v>
      </c>
      <c r="F59" s="133">
        <v>1470277700458</v>
      </c>
      <c r="G59" s="133">
        <v>1599686690879</v>
      </c>
      <c r="H59" s="133">
        <v>1612353474939</v>
      </c>
      <c r="I59" s="133">
        <v>1829717804945</v>
      </c>
      <c r="J59" s="133">
        <v>2036372620092</v>
      </c>
      <c r="K59" s="133">
        <v>2335055779609</v>
      </c>
      <c r="L59" s="133">
        <v>2513320927692</v>
      </c>
      <c r="M59" s="133">
        <v>2838097744337</v>
      </c>
      <c r="O59" s="127"/>
      <c r="P59" s="127">
        <v>6.2556736265430013E-2</v>
      </c>
      <c r="Q59" s="127">
        <v>0.1061948946364013</v>
      </c>
      <c r="R59" s="127">
        <v>7.0939813281837516E-2</v>
      </c>
      <c r="S59" s="127">
        <v>8.8016699417183819E-2</v>
      </c>
      <c r="T59" s="127">
        <v>7.9182905829140449E-3</v>
      </c>
      <c r="U59" s="127">
        <v>0.13481183461599411</v>
      </c>
      <c r="V59" s="127">
        <v>0.11294354494911407</v>
      </c>
      <c r="W59" s="127">
        <v>0.14667411875902459</v>
      </c>
      <c r="X59" s="127">
        <v>7.6342993447826801E-2</v>
      </c>
      <c r="Y59" s="236">
        <v>0.12922218291606913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75" x14ac:dyDescent="0.25">
      <c r="A60" s="181"/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25">
      <c r="A61" s="174" t="s">
        <v>31</v>
      </c>
      <c r="B61" s="160" t="s">
        <v>83</v>
      </c>
      <c r="C61" s="124">
        <v>872831817248</v>
      </c>
      <c r="D61" s="124">
        <v>910193157829</v>
      </c>
      <c r="E61" s="124">
        <v>991410494083</v>
      </c>
      <c r="F61" s="124">
        <v>1070778832001</v>
      </c>
      <c r="G61" s="124">
        <v>1124107418386</v>
      </c>
      <c r="H61" s="124">
        <v>1150325519236</v>
      </c>
      <c r="I61" s="124">
        <v>1257280767692</v>
      </c>
      <c r="J61" s="124">
        <v>1417556933428</v>
      </c>
      <c r="K61" s="124">
        <v>1553872947405</v>
      </c>
      <c r="L61" s="124">
        <v>1722334496109</v>
      </c>
      <c r="M61" s="231">
        <v>1903817578484</v>
      </c>
      <c r="O61" s="125"/>
      <c r="P61" s="125">
        <v>4.2804741810167579E-2</v>
      </c>
      <c r="Q61" s="125">
        <v>8.9230879792285167E-2</v>
      </c>
      <c r="R61" s="125">
        <v>8.0055979225246432E-2</v>
      </c>
      <c r="S61" s="125">
        <v>4.9803549333659491E-2</v>
      </c>
      <c r="T61" s="125">
        <v>2.3323483522281308E-2</v>
      </c>
      <c r="U61" s="125">
        <v>9.2978245433549489E-2</v>
      </c>
      <c r="V61" s="125">
        <v>0.12747841997950871</v>
      </c>
      <c r="W61" s="125">
        <v>9.6162637818965502E-2</v>
      </c>
      <c r="X61" s="125">
        <v>0.10841397875246761</v>
      </c>
      <c r="Y61" s="125">
        <v>0.10537040440460088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25">
      <c r="A62" s="174" t="s">
        <v>32</v>
      </c>
      <c r="B62" s="160" t="s">
        <v>84</v>
      </c>
      <c r="C62" s="124">
        <v>9752795191</v>
      </c>
      <c r="D62" s="124">
        <v>7762526828</v>
      </c>
      <c r="E62" s="124">
        <v>5329961373</v>
      </c>
      <c r="F62" s="124">
        <v>4540095423</v>
      </c>
      <c r="G62" s="124">
        <v>4011751423</v>
      </c>
      <c r="H62" s="124">
        <v>3939102614</v>
      </c>
      <c r="I62" s="124">
        <v>5284132704</v>
      </c>
      <c r="J62" s="124">
        <v>10922784198</v>
      </c>
      <c r="K62" s="124">
        <v>10869055808</v>
      </c>
      <c r="L62" s="124">
        <v>19211878648</v>
      </c>
      <c r="M62" s="231">
        <v>15837229113</v>
      </c>
      <c r="O62" s="125"/>
      <c r="P62" s="125">
        <v>-0.20407158399436542</v>
      </c>
      <c r="Q62" s="125">
        <v>-0.31337288860961598</v>
      </c>
      <c r="R62" s="125">
        <v>-0.14819355990105787</v>
      </c>
      <c r="S62" s="125">
        <v>-0.11637288443838067</v>
      </c>
      <c r="T62" s="125">
        <v>-1.8109000618406479E-2</v>
      </c>
      <c r="U62" s="125">
        <v>0.34145596644769194</v>
      </c>
      <c r="V62" s="125">
        <v>1.0670911973371968</v>
      </c>
      <c r="W62" s="125">
        <v>-4.9189280888509712E-3</v>
      </c>
      <c r="X62" s="125">
        <v>0.76757567422364281</v>
      </c>
      <c r="Y62" s="125">
        <v>-0.17565432287129867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25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231">
        <v>0</v>
      </c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25">
      <c r="A64" s="175" t="s">
        <v>34</v>
      </c>
      <c r="B64" s="23" t="s">
        <v>86</v>
      </c>
      <c r="C64" s="124">
        <v>1514318234</v>
      </c>
      <c r="D64" s="124">
        <v>1799016195</v>
      </c>
      <c r="E64" s="124">
        <v>9157555355</v>
      </c>
      <c r="F64" s="124">
        <v>15901005461</v>
      </c>
      <c r="G64" s="124">
        <v>23392338404</v>
      </c>
      <c r="H64" s="124">
        <v>39623998868</v>
      </c>
      <c r="I64" s="124">
        <v>44304815826</v>
      </c>
      <c r="J64" s="124">
        <v>38713128742</v>
      </c>
      <c r="K64" s="124">
        <v>92455855821</v>
      </c>
      <c r="L64" s="124">
        <v>116059394658</v>
      </c>
      <c r="M64" s="231">
        <v>178184260072</v>
      </c>
      <c r="N64" s="225"/>
      <c r="O64" s="125"/>
      <c r="P64" s="125">
        <v>0.18800405001264742</v>
      </c>
      <c r="Q64" s="125">
        <v>4.0903129057156713</v>
      </c>
      <c r="R64" s="125">
        <v>0.73638103670518307</v>
      </c>
      <c r="S64" s="125">
        <v>0.47112322308006283</v>
      </c>
      <c r="T64" s="125">
        <v>0.69388789541555407</v>
      </c>
      <c r="U64" s="125">
        <v>0.11813085735221418</v>
      </c>
      <c r="V64" s="125">
        <v>-0.12620946458643334</v>
      </c>
      <c r="W64" s="125">
        <v>1.3882300094410693</v>
      </c>
      <c r="X64" s="125">
        <v>0.2552952284893435</v>
      </c>
      <c r="Y64" s="125">
        <v>0.53528510636357796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25">
      <c r="A65" s="176"/>
      <c r="B65" s="157" t="s">
        <v>128</v>
      </c>
      <c r="C65" s="138">
        <v>884098930673</v>
      </c>
      <c r="D65" s="138">
        <v>919754700852</v>
      </c>
      <c r="E65" s="138">
        <v>1005898010811</v>
      </c>
      <c r="F65" s="138">
        <v>1091219932885</v>
      </c>
      <c r="G65" s="138">
        <v>1151511508213</v>
      </c>
      <c r="H65" s="138">
        <v>1193888620718</v>
      </c>
      <c r="I65" s="138">
        <v>1306869716222</v>
      </c>
      <c r="J65" s="138">
        <v>1467192846368</v>
      </c>
      <c r="K65" s="138">
        <v>1657197859034</v>
      </c>
      <c r="L65" s="138">
        <v>1857605769415</v>
      </c>
      <c r="M65" s="91">
        <v>2097839067669</v>
      </c>
      <c r="O65" s="135"/>
      <c r="P65" s="135">
        <v>4.0330068210644443E-2</v>
      </c>
      <c r="Q65" s="135">
        <v>9.3659004818570146E-2</v>
      </c>
      <c r="R65" s="135">
        <v>8.4821643105954303E-2</v>
      </c>
      <c r="S65" s="135">
        <v>5.5251534095972055E-2</v>
      </c>
      <c r="T65" s="135">
        <v>3.6801293085436892E-2</v>
      </c>
      <c r="U65" s="135">
        <v>9.4632860673429908E-2</v>
      </c>
      <c r="V65" s="135">
        <v>0.12267720963760231</v>
      </c>
      <c r="W65" s="135">
        <v>0.12950241213099756</v>
      </c>
      <c r="X65" s="135">
        <v>0.12093179416597843</v>
      </c>
      <c r="Y65" s="237">
        <v>0.1293241559696785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25">
      <c r="A66" s="175" t="s">
        <v>49</v>
      </c>
      <c r="B66" s="23" t="s">
        <v>87</v>
      </c>
      <c r="C66" s="124">
        <v>9178845086</v>
      </c>
      <c r="D66" s="124">
        <v>7629399185</v>
      </c>
      <c r="E66" s="124">
        <v>5094743345</v>
      </c>
      <c r="F66" s="124">
        <v>4439709930</v>
      </c>
      <c r="G66" s="124">
        <v>3698400883</v>
      </c>
      <c r="H66" s="124">
        <v>3900356107</v>
      </c>
      <c r="I66" s="124">
        <v>5439003335</v>
      </c>
      <c r="J66" s="124">
        <v>13595234199</v>
      </c>
      <c r="K66" s="124">
        <v>11810463955</v>
      </c>
      <c r="L66" s="124">
        <v>14951815452</v>
      </c>
      <c r="M66" s="231">
        <v>14736709552</v>
      </c>
      <c r="O66" s="125"/>
      <c r="P66" s="125">
        <v>-0.16880619364230109</v>
      </c>
      <c r="Q66" s="125">
        <v>-0.33222220761280041</v>
      </c>
      <c r="R66" s="125">
        <v>-0.12857044420949137</v>
      </c>
      <c r="S66" s="125">
        <v>-0.16697240555983806</v>
      </c>
      <c r="T66" s="125">
        <v>5.4606093387091548E-2</v>
      </c>
      <c r="U66" s="125">
        <v>0.39448890967636974</v>
      </c>
      <c r="V66" s="125">
        <v>1.4995818832311856</v>
      </c>
      <c r="W66" s="125">
        <v>-0.13127910986125413</v>
      </c>
      <c r="X66" s="125">
        <v>0.26598036359698618</v>
      </c>
      <c r="Y66" s="125">
        <v>-1.4386607478573898E-2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25">
      <c r="A67" s="175" t="s">
        <v>50</v>
      </c>
      <c r="B67" s="23" t="s">
        <v>88</v>
      </c>
      <c r="C67" s="124">
        <v>183042958160</v>
      </c>
      <c r="D67" s="124">
        <v>206993980597</v>
      </c>
      <c r="E67" s="124">
        <v>223468920914</v>
      </c>
      <c r="F67" s="124">
        <v>263358390505</v>
      </c>
      <c r="G67" s="124">
        <v>284056790507</v>
      </c>
      <c r="H67" s="124">
        <v>314415843744</v>
      </c>
      <c r="I67" s="124">
        <v>334859115026</v>
      </c>
      <c r="J67" s="124">
        <v>341638775105</v>
      </c>
      <c r="K67" s="124">
        <v>385593851091</v>
      </c>
      <c r="L67" s="124">
        <v>429832223261</v>
      </c>
      <c r="M67" s="231">
        <v>452548795641</v>
      </c>
      <c r="O67" s="125"/>
      <c r="P67" s="125">
        <v>0.1308491879598237</v>
      </c>
      <c r="Q67" s="125">
        <v>7.959139811449556E-2</v>
      </c>
      <c r="R67" s="125">
        <v>0.17850119572712808</v>
      </c>
      <c r="S67" s="125">
        <v>7.8594040472035109E-2</v>
      </c>
      <c r="T67" s="125">
        <v>0.10687670301003371</v>
      </c>
      <c r="U67" s="125">
        <v>6.5019850903712983E-2</v>
      </c>
      <c r="V67" s="125">
        <v>2.0246305908302897E-2</v>
      </c>
      <c r="W67" s="125">
        <v>0.12865950585524355</v>
      </c>
      <c r="X67" s="125">
        <v>0.11472789839576514</v>
      </c>
      <c r="Y67" s="125">
        <v>5.2849858969754804E-2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25">
      <c r="A68" s="175" t="s">
        <v>51</v>
      </c>
      <c r="B68" s="23" t="s">
        <v>89</v>
      </c>
      <c r="C68" s="124">
        <v>678181861</v>
      </c>
      <c r="D68" s="124">
        <v>8714453775</v>
      </c>
      <c r="E68" s="124">
        <v>9487587502</v>
      </c>
      <c r="F68" s="124">
        <v>19571962567</v>
      </c>
      <c r="G68" s="124">
        <v>22471859258</v>
      </c>
      <c r="H68" s="124">
        <v>39658476991</v>
      </c>
      <c r="I68" s="124">
        <v>46471469023</v>
      </c>
      <c r="J68" s="124">
        <v>93786828713</v>
      </c>
      <c r="K68" s="124">
        <v>102540599868</v>
      </c>
      <c r="L68" s="124">
        <v>133222038833</v>
      </c>
      <c r="M68" s="231">
        <v>188400654544</v>
      </c>
      <c r="O68" s="125"/>
      <c r="P68" s="125">
        <v>11.849729956136352</v>
      </c>
      <c r="Q68" s="125">
        <v>8.8718552758632274E-2</v>
      </c>
      <c r="R68" s="125">
        <v>1.0629019297976643</v>
      </c>
      <c r="S68" s="125">
        <v>0.14816586129637677</v>
      </c>
      <c r="T68" s="125">
        <v>0.76480621988950692</v>
      </c>
      <c r="U68" s="125">
        <v>0.17179157014895252</v>
      </c>
      <c r="V68" s="125">
        <v>1.0181593283952854</v>
      </c>
      <c r="W68" s="125">
        <v>9.3336892558630868E-2</v>
      </c>
      <c r="X68" s="125">
        <v>0.29921259485994867</v>
      </c>
      <c r="Y68" s="125">
        <v>0.41418534196259338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25">
      <c r="A69" s="177"/>
      <c r="B69" s="157" t="s">
        <v>129</v>
      </c>
      <c r="C69" s="138">
        <v>192899985107</v>
      </c>
      <c r="D69" s="138">
        <v>223337833557</v>
      </c>
      <c r="E69" s="138">
        <v>238051251761</v>
      </c>
      <c r="F69" s="138">
        <v>287370063002</v>
      </c>
      <c r="G69" s="138">
        <v>310227050648</v>
      </c>
      <c r="H69" s="138">
        <v>357974676842</v>
      </c>
      <c r="I69" s="138">
        <v>386769587384</v>
      </c>
      <c r="J69" s="138">
        <v>449020838017</v>
      </c>
      <c r="K69" s="138">
        <v>499944914914</v>
      </c>
      <c r="L69" s="91">
        <v>578006077546</v>
      </c>
      <c r="M69" s="91">
        <v>655686159737</v>
      </c>
      <c r="N69" s="225"/>
      <c r="O69" s="135"/>
      <c r="P69" s="135">
        <v>0.15779082840839198</v>
      </c>
      <c r="Q69" s="135">
        <v>6.5879649541083607E-2</v>
      </c>
      <c r="R69" s="135">
        <v>0.20717728168266625</v>
      </c>
      <c r="S69" s="135">
        <v>7.9538513536258293E-2</v>
      </c>
      <c r="T69" s="135">
        <v>0.15391187226989111</v>
      </c>
      <c r="U69" s="135">
        <v>8.0438400827747003E-2</v>
      </c>
      <c r="V69" s="135">
        <v>0.1609517724856544</v>
      </c>
      <c r="W69" s="135">
        <v>0.11341138892772729</v>
      </c>
      <c r="X69" s="135">
        <v>0.15613952718256563</v>
      </c>
      <c r="Y69" s="237">
        <v>0.13439319275119188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25">
      <c r="A70" s="178"/>
      <c r="B70" s="161" t="s">
        <v>130</v>
      </c>
      <c r="C70" s="139">
        <v>691198945566</v>
      </c>
      <c r="D70" s="139">
        <v>696416867295</v>
      </c>
      <c r="E70" s="139">
        <v>767846759050</v>
      </c>
      <c r="F70" s="139">
        <v>803849869883</v>
      </c>
      <c r="G70" s="139">
        <v>841284457565</v>
      </c>
      <c r="H70" s="139">
        <v>835913943876</v>
      </c>
      <c r="I70" s="139">
        <v>920100128838</v>
      </c>
      <c r="J70" s="139">
        <v>1018172008351</v>
      </c>
      <c r="K70" s="139">
        <v>1157252944120</v>
      </c>
      <c r="L70" s="139">
        <v>1279599691869</v>
      </c>
      <c r="M70" s="12">
        <v>1442152907932</v>
      </c>
      <c r="O70" s="137"/>
      <c r="P70" s="137">
        <v>7.5490880917463699E-3</v>
      </c>
      <c r="Q70" s="137">
        <v>0.10256772216394716</v>
      </c>
      <c r="R70" s="137">
        <v>4.6888406324126386E-2</v>
      </c>
      <c r="S70" s="137">
        <v>4.6569128247104796E-2</v>
      </c>
      <c r="T70" s="137">
        <v>-6.3837072475394496E-3</v>
      </c>
      <c r="U70" s="137">
        <v>0.1007115452239522</v>
      </c>
      <c r="V70" s="137">
        <v>0.10658826842775859</v>
      </c>
      <c r="W70" s="137">
        <v>0.1365986637113028</v>
      </c>
      <c r="X70" s="137">
        <v>0.10572169927987107</v>
      </c>
      <c r="Y70" s="238">
        <v>0.12703442888890715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25">
      <c r="A71" s="175" t="s">
        <v>53</v>
      </c>
      <c r="B71" s="160" t="s">
        <v>90</v>
      </c>
      <c r="C71" s="124">
        <v>55253358375</v>
      </c>
      <c r="D71" s="124">
        <v>50149040873</v>
      </c>
      <c r="E71" s="124">
        <v>67844059463</v>
      </c>
      <c r="F71" s="124">
        <v>58415888395</v>
      </c>
      <c r="G71" s="124">
        <v>58826463164</v>
      </c>
      <c r="H71" s="124">
        <v>75738220754</v>
      </c>
      <c r="I71" s="124">
        <v>125093872647</v>
      </c>
      <c r="J71" s="124">
        <v>130975639363</v>
      </c>
      <c r="K71" s="124">
        <v>106912238490</v>
      </c>
      <c r="L71" s="124">
        <v>100348594362</v>
      </c>
      <c r="M71" s="231">
        <v>136532707607</v>
      </c>
      <c r="O71" s="125"/>
      <c r="P71" s="125">
        <v>-9.2380221802219054E-2</v>
      </c>
      <c r="Q71" s="125">
        <v>0.35284859454863304</v>
      </c>
      <c r="R71" s="125">
        <v>-0.13896826255129713</v>
      </c>
      <c r="S71" s="125">
        <v>7.028477701541691E-3</v>
      </c>
      <c r="T71" s="125">
        <v>0.28748554103707336</v>
      </c>
      <c r="U71" s="125">
        <v>0.65166109530495353</v>
      </c>
      <c r="V71" s="125">
        <v>4.7018823476651317E-2</v>
      </c>
      <c r="W71" s="125">
        <v>-0.18372424818868871</v>
      </c>
      <c r="X71" s="125">
        <v>-6.1392822942472836E-2</v>
      </c>
      <c r="Y71" s="125">
        <v>0.36058415641048769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25">
      <c r="A72" s="175" t="s">
        <v>54</v>
      </c>
      <c r="B72" s="160" t="s">
        <v>206</v>
      </c>
      <c r="C72" s="124">
        <v>408734239545</v>
      </c>
      <c r="D72" s="124">
        <v>437412478572</v>
      </c>
      <c r="E72" s="124">
        <v>554624118594</v>
      </c>
      <c r="F72" s="124">
        <v>488914412075</v>
      </c>
      <c r="G72" s="124">
        <v>534852417946</v>
      </c>
      <c r="H72" s="124">
        <v>542149206022</v>
      </c>
      <c r="I72" s="124">
        <v>704049242225</v>
      </c>
      <c r="J72" s="124">
        <v>769958260834</v>
      </c>
      <c r="K72" s="124">
        <v>568923676193</v>
      </c>
      <c r="L72" s="124">
        <v>703692986872</v>
      </c>
      <c r="M72" s="231">
        <v>691576312587</v>
      </c>
      <c r="O72" s="125"/>
      <c r="P72" s="125">
        <v>7.0163534767540892E-2</v>
      </c>
      <c r="Q72" s="125">
        <v>0.26796592636006933</v>
      </c>
      <c r="R72" s="125">
        <v>-0.11847610717971913</v>
      </c>
      <c r="S72" s="125">
        <v>9.3959197635501646E-2</v>
      </c>
      <c r="T72" s="125">
        <v>1.3642619592189487E-2</v>
      </c>
      <c r="U72" s="125">
        <v>0.29862634567139845</v>
      </c>
      <c r="V72" s="125">
        <v>9.3614217097526264E-2</v>
      </c>
      <c r="W72" s="125">
        <v>-0.26109802942206795</v>
      </c>
      <c r="X72" s="125">
        <v>0.23688469353362129</v>
      </c>
      <c r="Y72" s="125">
        <v>-1.7218694105308741E-2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25">
      <c r="A73" s="175" t="s">
        <v>55</v>
      </c>
      <c r="B73" s="160" t="s">
        <v>92</v>
      </c>
      <c r="C73" s="124">
        <v>0</v>
      </c>
      <c r="D73" s="124">
        <v>481925</v>
      </c>
      <c r="E73" s="124">
        <v>456450277</v>
      </c>
      <c r="F73" s="124">
        <v>2076213803</v>
      </c>
      <c r="G73" s="124">
        <v>1669511986</v>
      </c>
      <c r="H73" s="124">
        <v>597383816</v>
      </c>
      <c r="I73" s="124">
        <v>394628740</v>
      </c>
      <c r="J73" s="124">
        <v>2489792464</v>
      </c>
      <c r="K73" s="124">
        <v>7871310025</v>
      </c>
      <c r="L73" s="124">
        <v>7739859230</v>
      </c>
      <c r="M73" s="231">
        <v>9545621793</v>
      </c>
      <c r="O73" s="125"/>
      <c r="P73" s="125" t="e">
        <v>#N/A</v>
      </c>
      <c r="Q73" s="125">
        <v>946.13965243554492</v>
      </c>
      <c r="R73" s="125">
        <v>3.5486089232891409</v>
      </c>
      <c r="S73" s="125">
        <v>-0.19588628898061511</v>
      </c>
      <c r="T73" s="125">
        <v>-0.64218057671375117</v>
      </c>
      <c r="U73" s="125">
        <v>-0.33940503671093758</v>
      </c>
      <c r="V73" s="125">
        <v>5.3092020718004473</v>
      </c>
      <c r="W73" s="125">
        <v>2.1614321831283365</v>
      </c>
      <c r="X73" s="125">
        <v>-1.6699989529379566E-2</v>
      </c>
      <c r="Y73" s="125">
        <v>0.23330689994991038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25">
      <c r="A74" s="175" t="s">
        <v>56</v>
      </c>
      <c r="B74" s="160" t="s">
        <v>93</v>
      </c>
      <c r="C74" s="124">
        <v>5582026922</v>
      </c>
      <c r="D74" s="124">
        <v>6173755003</v>
      </c>
      <c r="E74" s="124">
        <v>6987028268</v>
      </c>
      <c r="F74" s="124">
        <v>8500229921</v>
      </c>
      <c r="G74" s="124">
        <v>10053518105</v>
      </c>
      <c r="H74" s="124">
        <v>10726731935</v>
      </c>
      <c r="I74" s="124">
        <v>11943893825</v>
      </c>
      <c r="J74" s="124">
        <v>14116693964</v>
      </c>
      <c r="K74" s="124">
        <v>13365176234</v>
      </c>
      <c r="L74" s="124">
        <v>18897205109</v>
      </c>
      <c r="M74" s="231">
        <v>15759491193</v>
      </c>
      <c r="O74" s="125"/>
      <c r="P74" s="125">
        <v>0.10600595254527878</v>
      </c>
      <c r="Q74" s="125">
        <v>0.1317307318811336</v>
      </c>
      <c r="R74" s="125">
        <v>0.21657299712530653</v>
      </c>
      <c r="S74" s="125">
        <v>0.18273484346141844</v>
      </c>
      <c r="T74" s="125">
        <v>6.6963009661780593E-2</v>
      </c>
      <c r="U74" s="125">
        <v>0.11346996432609191</v>
      </c>
      <c r="V74" s="125">
        <v>0.18191723493489786</v>
      </c>
      <c r="W74" s="125">
        <v>-5.3236099891128874E-2</v>
      </c>
      <c r="X74" s="125">
        <v>0.41391364978240519</v>
      </c>
      <c r="Y74" s="125">
        <v>-0.16604116311917627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25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231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25">
      <c r="A76" s="175" t="s">
        <v>59</v>
      </c>
      <c r="B76" s="160" t="s">
        <v>95</v>
      </c>
      <c r="C76" s="124">
        <v>0</v>
      </c>
      <c r="D76" s="124">
        <v>0</v>
      </c>
      <c r="E76" s="124">
        <v>0</v>
      </c>
      <c r="F76" s="124">
        <v>291818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575000000</v>
      </c>
      <c r="M76" s="231">
        <v>0</v>
      </c>
      <c r="O76" s="125"/>
      <c r="P76" s="125"/>
      <c r="Q76" s="125"/>
      <c r="R76" s="125" t="e">
        <v>#N/A</v>
      </c>
      <c r="S76" s="125">
        <v>-1</v>
      </c>
      <c r="T76" s="125"/>
      <c r="U76" s="125"/>
      <c r="V76" s="125"/>
      <c r="W76" s="125"/>
      <c r="X76" s="125" t="e">
        <v>#N/A</v>
      </c>
      <c r="Y76" s="125">
        <v>-1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25">
      <c r="A77" s="175" t="s">
        <v>61</v>
      </c>
      <c r="B77" s="160" t="s">
        <v>96</v>
      </c>
      <c r="C77" s="124">
        <v>1774354908</v>
      </c>
      <c r="D77" s="124">
        <v>2990250098</v>
      </c>
      <c r="E77" s="124">
        <v>1495554087</v>
      </c>
      <c r="F77" s="124">
        <v>2437866549</v>
      </c>
      <c r="G77" s="124">
        <v>15001972385</v>
      </c>
      <c r="H77" s="124">
        <v>464743896</v>
      </c>
      <c r="I77" s="124">
        <v>3352797681</v>
      </c>
      <c r="J77" s="124">
        <v>1910946110</v>
      </c>
      <c r="K77" s="124">
        <v>1626081353</v>
      </c>
      <c r="L77" s="124">
        <v>2246293420</v>
      </c>
      <c r="M77" s="233">
        <v>1870584167</v>
      </c>
      <c r="O77" s="125"/>
      <c r="P77" s="125">
        <v>0.68526042029016665</v>
      </c>
      <c r="Q77" s="125">
        <v>-0.49985652103137224</v>
      </c>
      <c r="R77" s="125">
        <v>0.63007581617474462</v>
      </c>
      <c r="S77" s="125">
        <v>5.153729945207103</v>
      </c>
      <c r="T77" s="125">
        <v>-0.96902114708165421</v>
      </c>
      <c r="U77" s="125">
        <v>6.2142909457384246</v>
      </c>
      <c r="V77" s="125">
        <v>-0.43004431170149093</v>
      </c>
      <c r="W77" s="125">
        <v>-0.14907001066607783</v>
      </c>
      <c r="X77" s="125">
        <v>0.38141515235738632</v>
      </c>
      <c r="Y77" s="125">
        <v>-0.16725742490043882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25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15816668</v>
      </c>
      <c r="I78" s="124">
        <v>1212646</v>
      </c>
      <c r="J78" s="124">
        <v>0</v>
      </c>
      <c r="K78" s="124">
        <v>0</v>
      </c>
      <c r="L78" s="124">
        <v>0</v>
      </c>
      <c r="M78" s="233">
        <v>0</v>
      </c>
      <c r="N78" s="225"/>
      <c r="O78" s="125"/>
      <c r="P78" s="125"/>
      <c r="Q78" s="125"/>
      <c r="R78" s="125"/>
      <c r="S78" s="125"/>
      <c r="T78" s="125" t="e">
        <v>#N/A</v>
      </c>
      <c r="U78" s="125">
        <v>-0.92333113396576316</v>
      </c>
      <c r="V78" s="125">
        <v>-1</v>
      </c>
      <c r="W78" s="125"/>
      <c r="X78" s="125"/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25">
      <c r="A79" s="176"/>
      <c r="B79" s="157" t="s">
        <v>1359</v>
      </c>
      <c r="C79" s="138">
        <v>471343979750</v>
      </c>
      <c r="D79" s="138">
        <v>496726006471</v>
      </c>
      <c r="E79" s="138">
        <v>631407210689</v>
      </c>
      <c r="F79" s="138">
        <v>560344902561</v>
      </c>
      <c r="G79" s="138">
        <v>620403883586</v>
      </c>
      <c r="H79" s="138">
        <v>629692103091</v>
      </c>
      <c r="I79" s="138">
        <v>844835647764</v>
      </c>
      <c r="J79" s="138">
        <v>919451332735</v>
      </c>
      <c r="K79" s="138">
        <v>698698482295</v>
      </c>
      <c r="L79" s="138">
        <v>833499938993</v>
      </c>
      <c r="M79" s="91">
        <v>855284717347</v>
      </c>
      <c r="O79" s="135"/>
      <c r="P79" s="135">
        <v>5.3850325476656247E-2</v>
      </c>
      <c r="Q79" s="135">
        <v>0.27113781534179249</v>
      </c>
      <c r="R79" s="135">
        <v>-0.11254592428625554</v>
      </c>
      <c r="S79" s="135">
        <v>0.10718216718043916</v>
      </c>
      <c r="T79" s="135">
        <v>1.4971246555248952E-2</v>
      </c>
      <c r="U79" s="135">
        <v>0.3416646701092716</v>
      </c>
      <c r="V79" s="135">
        <v>8.8319763930988282E-2</v>
      </c>
      <c r="W79" s="135">
        <v>-0.24009193589762767</v>
      </c>
      <c r="X79" s="135">
        <v>0.19293223058853726</v>
      </c>
      <c r="Y79" s="237">
        <v>2.6136508636484646E-2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25">
      <c r="A80" s="175" t="s">
        <v>36</v>
      </c>
      <c r="B80" s="160" t="s">
        <v>98</v>
      </c>
      <c r="C80" s="124">
        <v>43999072533</v>
      </c>
      <c r="D80" s="124">
        <v>40106682226</v>
      </c>
      <c r="E80" s="124">
        <v>41606312724</v>
      </c>
      <c r="F80" s="124">
        <v>48371089864</v>
      </c>
      <c r="G80" s="124">
        <v>64929991987</v>
      </c>
      <c r="H80" s="124">
        <v>54091350096</v>
      </c>
      <c r="I80" s="124">
        <v>82293642040</v>
      </c>
      <c r="J80" s="124">
        <v>127061921892</v>
      </c>
      <c r="K80" s="124">
        <v>66750691378</v>
      </c>
      <c r="L80" s="124">
        <v>87137283994</v>
      </c>
      <c r="M80" s="130">
        <v>77741000277</v>
      </c>
      <c r="O80" s="125"/>
      <c r="P80" s="125">
        <v>-8.8465280809740809E-2</v>
      </c>
      <c r="Q80" s="125">
        <v>3.7391038469590354E-2</v>
      </c>
      <c r="R80" s="125">
        <v>0.16259016233605905</v>
      </c>
      <c r="S80" s="125">
        <v>0.34233055673454849</v>
      </c>
      <c r="T80" s="125">
        <v>-0.16692812611420105</v>
      </c>
      <c r="U80" s="125">
        <v>0.52138265903785475</v>
      </c>
      <c r="V80" s="125">
        <v>0.54400654463973952</v>
      </c>
      <c r="W80" s="125">
        <v>-0.47466014692634118</v>
      </c>
      <c r="X80" s="125">
        <v>0.30541395444960306</v>
      </c>
      <c r="Y80" s="125">
        <v>-0.10783310296482274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25">
      <c r="A81" s="175" t="s">
        <v>37</v>
      </c>
      <c r="B81" s="160" t="s">
        <v>1360</v>
      </c>
      <c r="C81" s="124">
        <v>12251945374</v>
      </c>
      <c r="D81" s="124">
        <v>10747256497</v>
      </c>
      <c r="E81" s="124">
        <v>9273341793</v>
      </c>
      <c r="F81" s="124">
        <v>7935568711</v>
      </c>
      <c r="G81" s="124">
        <v>9721534176</v>
      </c>
      <c r="H81" s="124">
        <v>8256843469</v>
      </c>
      <c r="I81" s="124">
        <v>9236812029</v>
      </c>
      <c r="J81" s="124">
        <v>11124794209</v>
      </c>
      <c r="K81" s="124">
        <v>13301999150</v>
      </c>
      <c r="L81" s="124">
        <v>14201642875</v>
      </c>
      <c r="M81" s="130">
        <v>11587214488</v>
      </c>
      <c r="O81" s="125"/>
      <c r="P81" s="125">
        <v>-0.12281224173535077</v>
      </c>
      <c r="Q81" s="125">
        <v>-0.13714334485377078</v>
      </c>
      <c r="R81" s="125">
        <v>-0.14426008572333882</v>
      </c>
      <c r="S81" s="125">
        <v>0.22505828253044524</v>
      </c>
      <c r="T81" s="125">
        <v>-0.15066456389321237</v>
      </c>
      <c r="U81" s="125">
        <v>0.11868561680734935</v>
      </c>
      <c r="V81" s="125">
        <v>0.20439759671112379</v>
      </c>
      <c r="W81" s="125">
        <v>0.19570743513067712</v>
      </c>
      <c r="X81" s="125">
        <v>6.763221940214903E-2</v>
      </c>
      <c r="Y81" s="125">
        <v>-0.18409337637987888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25">
      <c r="A82" s="175" t="s">
        <v>38</v>
      </c>
      <c r="B82" s="160" t="s">
        <v>99</v>
      </c>
      <c r="C82" s="124">
        <v>4432205990</v>
      </c>
      <c r="D82" s="124">
        <v>2047576448</v>
      </c>
      <c r="E82" s="124">
        <v>1681657980</v>
      </c>
      <c r="F82" s="124">
        <v>2538946113</v>
      </c>
      <c r="G82" s="124">
        <v>15566391949</v>
      </c>
      <c r="H82" s="124">
        <v>278648495</v>
      </c>
      <c r="I82" s="124">
        <v>3189746886</v>
      </c>
      <c r="J82" s="124">
        <v>1939772187</v>
      </c>
      <c r="K82" s="124">
        <v>2746055933</v>
      </c>
      <c r="L82" s="124">
        <v>2825435624</v>
      </c>
      <c r="M82" s="130">
        <v>2037834139</v>
      </c>
      <c r="O82" s="125"/>
      <c r="P82" s="125">
        <v>-0.53802317567825853</v>
      </c>
      <c r="Q82" s="125">
        <v>-0.17870808601916488</v>
      </c>
      <c r="R82" s="125">
        <v>0.50978744976430934</v>
      </c>
      <c r="S82" s="125">
        <v>5.1310446367082863</v>
      </c>
      <c r="T82" s="125">
        <v>-0.98209935250808711</v>
      </c>
      <c r="U82" s="125">
        <v>10.447206581898101</v>
      </c>
      <c r="V82" s="125">
        <v>-0.39187269199516039</v>
      </c>
      <c r="W82" s="125">
        <v>0.41565898892847675</v>
      </c>
      <c r="X82" s="125">
        <v>2.8906800493782914E-2</v>
      </c>
      <c r="Y82" s="125">
        <v>-0.27875400108567472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25">
      <c r="A83" s="175" t="s">
        <v>39</v>
      </c>
      <c r="B83" s="160" t="s">
        <v>100</v>
      </c>
      <c r="C83" s="124">
        <v>75455617074</v>
      </c>
      <c r="D83" s="124">
        <v>107429851850</v>
      </c>
      <c r="E83" s="124">
        <v>208725258144</v>
      </c>
      <c r="F83" s="124">
        <v>140908724369</v>
      </c>
      <c r="G83" s="124">
        <v>165080426976</v>
      </c>
      <c r="H83" s="124">
        <v>221371971137</v>
      </c>
      <c r="I83" s="124">
        <v>269290675071</v>
      </c>
      <c r="J83" s="124">
        <v>315135827798</v>
      </c>
      <c r="K83" s="124">
        <v>138661908197</v>
      </c>
      <c r="L83" s="124">
        <v>263557462619</v>
      </c>
      <c r="M83" s="130">
        <v>211476709730</v>
      </c>
      <c r="O83" s="125"/>
      <c r="P83" s="125">
        <v>0.4237489005575632</v>
      </c>
      <c r="Q83" s="125">
        <v>0.942898128868638</v>
      </c>
      <c r="R83" s="125">
        <v>-0.32490813224058024</v>
      </c>
      <c r="S83" s="125">
        <v>0.17154156149835798</v>
      </c>
      <c r="T83" s="125">
        <v>0.34099466055526895</v>
      </c>
      <c r="U83" s="125">
        <v>0.21646238088716596</v>
      </c>
      <c r="V83" s="125">
        <v>0.17024411526657079</v>
      </c>
      <c r="W83" s="125">
        <v>-0.55999319669269287</v>
      </c>
      <c r="X83" s="125">
        <v>0.90072000339529557</v>
      </c>
      <c r="Y83" s="125">
        <v>-0.19760682308695698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25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30">
        <v>0</v>
      </c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25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30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25">
      <c r="A86" s="176"/>
      <c r="B86" s="157" t="s">
        <v>1361</v>
      </c>
      <c r="C86" s="138">
        <v>136138840971</v>
      </c>
      <c r="D86" s="138">
        <v>160331367021</v>
      </c>
      <c r="E86" s="138">
        <v>261286570641</v>
      </c>
      <c r="F86" s="138">
        <v>199754329057</v>
      </c>
      <c r="G86" s="138">
        <v>255298345088</v>
      </c>
      <c r="H86" s="138">
        <v>283998813197</v>
      </c>
      <c r="I86" s="138">
        <v>364010876026</v>
      </c>
      <c r="J86" s="138">
        <v>455262316086</v>
      </c>
      <c r="K86" s="138">
        <v>221460654658</v>
      </c>
      <c r="L86" s="138">
        <v>367721825112</v>
      </c>
      <c r="M86" s="138">
        <v>302842758634</v>
      </c>
      <c r="O86" s="135"/>
      <c r="P86" s="135">
        <v>0.17770480398869748</v>
      </c>
      <c r="Q86" s="135">
        <v>0.62966595679794213</v>
      </c>
      <c r="R86" s="135">
        <v>-0.23549714565523339</v>
      </c>
      <c r="S86" s="135">
        <v>0.27806163847968723</v>
      </c>
      <c r="T86" s="135">
        <v>0.11241932688246403</v>
      </c>
      <c r="U86" s="135">
        <v>0.2817337929278545</v>
      </c>
      <c r="V86" s="135">
        <v>0.2506832791816973</v>
      </c>
      <c r="W86" s="135">
        <v>-0.51355373191888432</v>
      </c>
      <c r="X86" s="135">
        <v>0.66043862590341385</v>
      </c>
      <c r="Y86" s="237">
        <v>-0.1764351802024241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25">
      <c r="A87" s="178"/>
      <c r="B87" s="161" t="s">
        <v>1371</v>
      </c>
      <c r="C87" s="139">
        <v>335205138779</v>
      </c>
      <c r="D87" s="139">
        <v>336394639450</v>
      </c>
      <c r="E87" s="139">
        <v>370120640048</v>
      </c>
      <c r="F87" s="139">
        <v>360590573504</v>
      </c>
      <c r="G87" s="139">
        <v>365105538498</v>
      </c>
      <c r="H87" s="139">
        <v>345693289894</v>
      </c>
      <c r="I87" s="139">
        <v>480824771738</v>
      </c>
      <c r="J87" s="139">
        <v>464189016649</v>
      </c>
      <c r="K87" s="139">
        <v>477237827637</v>
      </c>
      <c r="L87" s="139">
        <v>465778113881</v>
      </c>
      <c r="M87" s="139">
        <v>552441958713</v>
      </c>
      <c r="O87" s="137"/>
      <c r="P87" s="137">
        <v>3.5485752853694486E-3</v>
      </c>
      <c r="Q87" s="137">
        <v>0.10025724741970166</v>
      </c>
      <c r="R87" s="137">
        <v>-2.574854118582548E-2</v>
      </c>
      <c r="S87" s="137">
        <v>1.2521028905792875E-2</v>
      </c>
      <c r="T87" s="137">
        <v>-5.3168869154545439E-2</v>
      </c>
      <c r="U87" s="137">
        <v>0.39089992717369615</v>
      </c>
      <c r="V87" s="137">
        <v>-3.4598373600569721E-2</v>
      </c>
      <c r="W87" s="137">
        <v>2.8110986085366552E-2</v>
      </c>
      <c r="X87" s="137">
        <v>-2.4012584695437322E-2</v>
      </c>
      <c r="Y87" s="238">
        <v>0.18606250969993288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25">
      <c r="A88" s="179"/>
      <c r="B88" s="162" t="s">
        <v>131</v>
      </c>
      <c r="C88" s="140">
        <v>355993806787</v>
      </c>
      <c r="D88" s="140">
        <v>360022227845</v>
      </c>
      <c r="E88" s="140">
        <v>397726119002</v>
      </c>
      <c r="F88" s="140">
        <v>443259296379</v>
      </c>
      <c r="G88" s="140">
        <v>476178919067</v>
      </c>
      <c r="H88" s="140">
        <v>490220653982</v>
      </c>
      <c r="I88" s="140">
        <v>439275357100</v>
      </c>
      <c r="J88" s="140">
        <v>553982991702</v>
      </c>
      <c r="K88" s="140">
        <v>680015116483</v>
      </c>
      <c r="L88" s="140">
        <v>813821577988</v>
      </c>
      <c r="M88" s="140">
        <v>889710949219</v>
      </c>
      <c r="O88" s="141"/>
      <c r="P88" s="141">
        <v>1.1315986349196061E-2</v>
      </c>
      <c r="Q88" s="141">
        <v>0.10472656475319808</v>
      </c>
      <c r="R88" s="141">
        <v>0.11448374949891349</v>
      </c>
      <c r="S88" s="141">
        <v>7.4267190687079765E-2</v>
      </c>
      <c r="T88" s="141">
        <v>2.9488359002772802E-2</v>
      </c>
      <c r="U88" s="141">
        <v>-0.10392319554098306</v>
      </c>
      <c r="V88" s="141">
        <v>0.26112922736953603</v>
      </c>
      <c r="W88" s="141">
        <v>0.2275017945836062</v>
      </c>
      <c r="X88" s="141">
        <v>0.1967698338781636</v>
      </c>
      <c r="Y88" s="239">
        <v>9.3250625546966059E-2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25">
      <c r="A89" s="175" t="s">
        <v>35</v>
      </c>
      <c r="B89" s="23" t="s">
        <v>115</v>
      </c>
      <c r="C89" s="124">
        <v>23373628959</v>
      </c>
      <c r="D89" s="124">
        <v>24283901271</v>
      </c>
      <c r="E89" s="124">
        <v>25793119327</v>
      </c>
      <c r="F89" s="124">
        <v>30039502022</v>
      </c>
      <c r="G89" s="124">
        <v>31527179255</v>
      </c>
      <c r="H89" s="124">
        <v>31887501197</v>
      </c>
      <c r="I89" s="124">
        <v>31143882446</v>
      </c>
      <c r="J89" s="124">
        <v>35268761015</v>
      </c>
      <c r="K89" s="124">
        <v>40259817348</v>
      </c>
      <c r="L89" s="124">
        <v>46237747787</v>
      </c>
      <c r="M89" s="130">
        <v>54591010056</v>
      </c>
      <c r="O89" s="125"/>
      <c r="P89" s="125">
        <v>3.8944415246632058E-2</v>
      </c>
      <c r="Q89" s="125">
        <v>6.2148912530883837E-2</v>
      </c>
      <c r="R89" s="125">
        <v>0.16463238281361825</v>
      </c>
      <c r="S89" s="125">
        <v>4.9524031121104262E-2</v>
      </c>
      <c r="T89" s="125">
        <v>1.1428930545470672E-2</v>
      </c>
      <c r="U89" s="125">
        <v>-2.3320069716530778E-2</v>
      </c>
      <c r="V89" s="125">
        <v>0.13244586882037201</v>
      </c>
      <c r="W89" s="125">
        <v>0.14151493246040814</v>
      </c>
      <c r="X89" s="125">
        <v>0.14848379433338299</v>
      </c>
      <c r="Y89" s="125">
        <v>0.18065893493516061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25">
      <c r="A90" s="175" t="s">
        <v>40</v>
      </c>
      <c r="B90" s="23" t="s">
        <v>116</v>
      </c>
      <c r="C90" s="124">
        <v>18006575</v>
      </c>
      <c r="D90" s="124">
        <v>0</v>
      </c>
      <c r="E90" s="124">
        <v>0</v>
      </c>
      <c r="F90" s="124">
        <v>0</v>
      </c>
      <c r="G90" s="124">
        <v>346721964</v>
      </c>
      <c r="H90" s="124">
        <v>0</v>
      </c>
      <c r="I90" s="124">
        <v>95636520</v>
      </c>
      <c r="J90" s="124">
        <v>4688314031</v>
      </c>
      <c r="K90" s="124">
        <v>3041273029</v>
      </c>
      <c r="L90" s="124">
        <v>829706546</v>
      </c>
      <c r="M90" s="130">
        <v>252362474</v>
      </c>
      <c r="O90" s="125"/>
      <c r="P90" s="125">
        <v>-1</v>
      </c>
      <c r="Q90" s="125"/>
      <c r="R90" s="125"/>
      <c r="S90" s="125" t="e">
        <v>#N/A</v>
      </c>
      <c r="T90" s="125">
        <v>-1</v>
      </c>
      <c r="U90" s="125" t="e">
        <v>#N/A</v>
      </c>
      <c r="V90" s="125">
        <v>48.022214850561269</v>
      </c>
      <c r="W90" s="125">
        <v>-0.35130773901011325</v>
      </c>
      <c r="X90" s="125">
        <v>-0.72718445924178809</v>
      </c>
      <c r="Y90" s="125">
        <v>-0.69584128844513171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25">
      <c r="A91" s="175" t="s">
        <v>41</v>
      </c>
      <c r="B91" s="23" t="s">
        <v>137</v>
      </c>
      <c r="C91" s="124">
        <v>45516046050</v>
      </c>
      <c r="D91" s="124">
        <v>57229578798</v>
      </c>
      <c r="E91" s="124">
        <v>59251916346</v>
      </c>
      <c r="F91" s="124">
        <v>66915024793</v>
      </c>
      <c r="G91" s="124">
        <v>68353667904</v>
      </c>
      <c r="H91" s="124">
        <v>80547788577</v>
      </c>
      <c r="I91" s="124">
        <v>77531565484</v>
      </c>
      <c r="J91" s="124">
        <v>69403474190</v>
      </c>
      <c r="K91" s="124">
        <v>83177074843</v>
      </c>
      <c r="L91" s="124">
        <v>92893222459</v>
      </c>
      <c r="M91" s="130">
        <v>108093040971</v>
      </c>
      <c r="O91" s="125"/>
      <c r="P91" s="125">
        <v>0.25734952317985882</v>
      </c>
      <c r="Q91" s="125">
        <v>3.5337278213039669E-2</v>
      </c>
      <c r="R91" s="125">
        <v>0.12933098065978954</v>
      </c>
      <c r="S91" s="125">
        <v>2.1499552835112956E-2</v>
      </c>
      <c r="T91" s="125">
        <v>0.17839745908187621</v>
      </c>
      <c r="U91" s="125">
        <v>-3.7446379922853268E-2</v>
      </c>
      <c r="V91" s="125">
        <v>-0.10483589804048743</v>
      </c>
      <c r="W91" s="125">
        <v>0.19845693337041292</v>
      </c>
      <c r="X91" s="125">
        <v>0.1168128073070569</v>
      </c>
      <c r="Y91" s="125">
        <v>0.16362677609454979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25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30">
        <v>0</v>
      </c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25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30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25">
      <c r="A94" s="175" t="s">
        <v>47</v>
      </c>
      <c r="B94" s="23" t="s">
        <v>118</v>
      </c>
      <c r="C94" s="124">
        <v>46486054195</v>
      </c>
      <c r="D94" s="124">
        <v>41381588089</v>
      </c>
      <c r="E94" s="124">
        <v>29919463793</v>
      </c>
      <c r="F94" s="124">
        <v>32675535033</v>
      </c>
      <c r="G94" s="124">
        <v>39862442532</v>
      </c>
      <c r="H94" s="124">
        <v>25004093486</v>
      </c>
      <c r="I94" s="124">
        <v>21594265872</v>
      </c>
      <c r="J94" s="124">
        <v>16546152787</v>
      </c>
      <c r="K94" s="124">
        <v>30144722747</v>
      </c>
      <c r="L94" s="124">
        <v>35811887540</v>
      </c>
      <c r="M94" s="130">
        <v>37027490003</v>
      </c>
      <c r="O94" s="125"/>
      <c r="P94" s="125">
        <v>-0.10980639665796865</v>
      </c>
      <c r="Q94" s="125">
        <v>-0.27698609031988419</v>
      </c>
      <c r="R94" s="125">
        <v>9.2116331330938328E-2</v>
      </c>
      <c r="S94" s="125">
        <v>0.2199476608949702</v>
      </c>
      <c r="T94" s="125">
        <v>-0.37274055733218814</v>
      </c>
      <c r="U94" s="125">
        <v>-0.13637077528562236</v>
      </c>
      <c r="V94" s="125">
        <v>-0.23377099804747647</v>
      </c>
      <c r="W94" s="125">
        <v>0.8218569074669817</v>
      </c>
      <c r="X94" s="125">
        <v>0.18799857078015414</v>
      </c>
      <c r="Y94" s="125">
        <v>3.3944104779236595E-2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25">
      <c r="A95" s="176"/>
      <c r="B95" s="157" t="s">
        <v>132</v>
      </c>
      <c r="C95" s="142">
        <v>115393735779</v>
      </c>
      <c r="D95" s="142">
        <v>122895068158</v>
      </c>
      <c r="E95" s="142">
        <v>114964499466</v>
      </c>
      <c r="F95" s="142">
        <v>129630061848</v>
      </c>
      <c r="G95" s="142">
        <v>140090011655</v>
      </c>
      <c r="H95" s="142">
        <v>137439383260</v>
      </c>
      <c r="I95" s="142">
        <v>130365350322</v>
      </c>
      <c r="J95" s="142">
        <v>125906702023</v>
      </c>
      <c r="K95" s="142">
        <v>156622887967</v>
      </c>
      <c r="L95" s="142">
        <v>175772564332</v>
      </c>
      <c r="M95" s="142">
        <v>199963903504</v>
      </c>
      <c r="N95" s="224"/>
      <c r="O95" s="135"/>
      <c r="P95" s="135">
        <v>6.500640895591081E-2</v>
      </c>
      <c r="Q95" s="135">
        <v>-6.4531220095863095E-2</v>
      </c>
      <c r="R95" s="135">
        <v>0.12756600907341187</v>
      </c>
      <c r="S95" s="135">
        <v>8.0690772324593985E-2</v>
      </c>
      <c r="T95" s="135">
        <v>-1.8920894956649059E-2</v>
      </c>
      <c r="U95" s="135">
        <v>-5.1470202864762227E-2</v>
      </c>
      <c r="V95" s="135">
        <v>-3.4201176063940464E-2</v>
      </c>
      <c r="W95" s="135">
        <v>0.24395989610139202</v>
      </c>
      <c r="X95" s="135">
        <v>0.12226614266642044</v>
      </c>
      <c r="Y95" s="237">
        <v>0.13762864110184614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25">
      <c r="A96" s="175" t="s">
        <v>52</v>
      </c>
      <c r="B96" s="23" t="s">
        <v>119</v>
      </c>
      <c r="C96" s="124">
        <v>194202418978</v>
      </c>
      <c r="D96" s="124">
        <v>196596534445</v>
      </c>
      <c r="E96" s="124">
        <v>217996622938</v>
      </c>
      <c r="F96" s="124">
        <v>236857255330</v>
      </c>
      <c r="G96" s="124">
        <v>251591970234</v>
      </c>
      <c r="H96" s="124">
        <v>246325531173</v>
      </c>
      <c r="I96" s="124">
        <v>243277224053</v>
      </c>
      <c r="J96" s="124">
        <v>272996577636</v>
      </c>
      <c r="K96" s="124">
        <v>303665663408</v>
      </c>
      <c r="L96" s="124">
        <v>325328560656</v>
      </c>
      <c r="M96" s="130">
        <v>340532389068</v>
      </c>
      <c r="N96" s="224"/>
      <c r="O96" s="125"/>
      <c r="P96" s="125">
        <v>1.2327938444840925E-2</v>
      </c>
      <c r="Q96" s="125">
        <v>0.10885282669612328</v>
      </c>
      <c r="R96" s="125">
        <v>8.6518002608527267E-2</v>
      </c>
      <c r="S96" s="125">
        <v>6.2209261369135405E-2</v>
      </c>
      <c r="T96" s="125">
        <v>-2.0932460825764054E-2</v>
      </c>
      <c r="U96" s="125">
        <v>-1.2375116397735919E-2</v>
      </c>
      <c r="V96" s="125">
        <v>0.12216249876529917</v>
      </c>
      <c r="W96" s="125">
        <v>0.11234238186272294</v>
      </c>
      <c r="X96" s="125">
        <v>7.1337987327510621E-2</v>
      </c>
      <c r="Y96" s="125">
        <v>4.6733764724937288E-2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25">
      <c r="A97" s="175" t="s">
        <v>58</v>
      </c>
      <c r="B97" s="23" t="s">
        <v>120</v>
      </c>
      <c r="C97" s="124">
        <v>693303557</v>
      </c>
      <c r="D97" s="124">
        <v>173824970</v>
      </c>
      <c r="E97" s="124">
        <v>482992669</v>
      </c>
      <c r="F97" s="124">
        <v>89799481</v>
      </c>
      <c r="G97" s="124">
        <v>434535768</v>
      </c>
      <c r="H97" s="124">
        <v>59293711</v>
      </c>
      <c r="I97" s="124">
        <v>95223480</v>
      </c>
      <c r="J97" s="124">
        <v>77325882</v>
      </c>
      <c r="K97" s="124">
        <v>229727570</v>
      </c>
      <c r="L97" s="124">
        <v>299252504</v>
      </c>
      <c r="M97" s="130">
        <v>98320159</v>
      </c>
      <c r="N97" s="224"/>
      <c r="O97" s="125"/>
      <c r="P97" s="125">
        <v>-0.74928014107967433</v>
      </c>
      <c r="Q97" s="125">
        <v>1.7786149999047893</v>
      </c>
      <c r="R97" s="125">
        <v>-0.81407692753199945</v>
      </c>
      <c r="S97" s="125">
        <v>3.8389563409614809</v>
      </c>
      <c r="T97" s="125">
        <v>-0.86354699574466331</v>
      </c>
      <c r="U97" s="125">
        <v>0.60596256152697214</v>
      </c>
      <c r="V97" s="125">
        <v>-0.18795362236288782</v>
      </c>
      <c r="W97" s="125">
        <v>1.9709013859033639</v>
      </c>
      <c r="X97" s="125">
        <v>0.30264079317950388</v>
      </c>
      <c r="Y97" s="125">
        <v>-0.67144749772920864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25">
      <c r="A98" s="175" t="s">
        <v>60</v>
      </c>
      <c r="B98" s="23" t="s">
        <v>139</v>
      </c>
      <c r="C98" s="124">
        <v>26603928053</v>
      </c>
      <c r="D98" s="124">
        <v>25083188972</v>
      </c>
      <c r="E98" s="124">
        <v>28466616241</v>
      </c>
      <c r="F98" s="124">
        <v>26606712050</v>
      </c>
      <c r="G98" s="124">
        <v>27960807400</v>
      </c>
      <c r="H98" s="124">
        <v>24183510948</v>
      </c>
      <c r="I98" s="124">
        <v>26211330852</v>
      </c>
      <c r="J98" s="124">
        <v>32709071864</v>
      </c>
      <c r="K98" s="124">
        <v>35234316243</v>
      </c>
      <c r="L98" s="124">
        <v>42850740125</v>
      </c>
      <c r="M98" s="130">
        <v>40400297174</v>
      </c>
      <c r="N98" s="224"/>
      <c r="O98" s="125"/>
      <c r="P98" s="125">
        <v>-5.7162200934027574E-2</v>
      </c>
      <c r="Q98" s="125">
        <v>0.13488824219188689</v>
      </c>
      <c r="R98" s="125">
        <v>-6.5336328534938759E-2</v>
      </c>
      <c r="S98" s="125">
        <v>5.0892998257558109E-2</v>
      </c>
      <c r="T98" s="125">
        <v>-0.13509253856524905</v>
      </c>
      <c r="U98" s="125">
        <v>8.3851344346165035E-2</v>
      </c>
      <c r="V98" s="125">
        <v>0.24789817230910294</v>
      </c>
      <c r="W98" s="125">
        <v>7.720318049682473E-2</v>
      </c>
      <c r="X98" s="125">
        <v>0.2161649407206292</v>
      </c>
      <c r="Y98" s="125">
        <v>-5.7185545543713023E-2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25">
      <c r="A99" s="175" t="s">
        <v>62</v>
      </c>
      <c r="B99" s="23" t="s">
        <v>121</v>
      </c>
      <c r="C99" s="124">
        <v>69474209</v>
      </c>
      <c r="D99" s="124">
        <v>0</v>
      </c>
      <c r="E99" s="124">
        <v>0</v>
      </c>
      <c r="F99" s="124">
        <v>0</v>
      </c>
      <c r="G99" s="124">
        <v>0</v>
      </c>
      <c r="H99" s="124">
        <v>0</v>
      </c>
      <c r="I99" s="124">
        <v>0</v>
      </c>
      <c r="J99" s="124">
        <v>2910729515</v>
      </c>
      <c r="K99" s="124">
        <v>2114735835</v>
      </c>
      <c r="L99" s="124">
        <v>3064148296</v>
      </c>
      <c r="M99" s="130">
        <v>823684446</v>
      </c>
      <c r="N99" s="224"/>
      <c r="O99" s="125"/>
      <c r="P99" s="125">
        <v>-1</v>
      </c>
      <c r="Q99" s="125"/>
      <c r="R99" s="125"/>
      <c r="S99" s="125"/>
      <c r="T99" s="125"/>
      <c r="U99" s="125"/>
      <c r="V99" s="125" t="e">
        <v>#N/A</v>
      </c>
      <c r="W99" s="125">
        <v>-0.27346879052071593</v>
      </c>
      <c r="X99" s="125">
        <v>0.44895085489483844</v>
      </c>
      <c r="Y99" s="125">
        <v>-0.73118649411477432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25">
      <c r="A100" s="175" t="s">
        <v>64</v>
      </c>
      <c r="B100" s="23" t="s">
        <v>140</v>
      </c>
      <c r="C100" s="124">
        <v>20989597</v>
      </c>
      <c r="D100" s="124">
        <v>0</v>
      </c>
      <c r="E100" s="124">
        <v>0</v>
      </c>
      <c r="F100" s="124">
        <v>0</v>
      </c>
      <c r="G100" s="124">
        <v>119863221</v>
      </c>
      <c r="H100" s="124">
        <v>8054537</v>
      </c>
      <c r="I100" s="124">
        <v>0</v>
      </c>
      <c r="J100" s="124">
        <v>0</v>
      </c>
      <c r="K100" s="124">
        <v>0</v>
      </c>
      <c r="L100" s="124">
        <v>0</v>
      </c>
      <c r="M100" s="130">
        <v>0</v>
      </c>
      <c r="N100" s="224"/>
      <c r="O100" s="125"/>
      <c r="P100" s="125">
        <v>-1</v>
      </c>
      <c r="Q100" s="125"/>
      <c r="R100" s="125"/>
      <c r="S100" s="125" t="e">
        <v>#N/A</v>
      </c>
      <c r="T100" s="125">
        <v>-0.93280226467466609</v>
      </c>
      <c r="U100" s="125">
        <v>-1</v>
      </c>
      <c r="V100" s="125"/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25">
      <c r="A101" s="175" t="s">
        <v>65</v>
      </c>
      <c r="B101" s="23" t="s">
        <v>122</v>
      </c>
      <c r="C101" s="124">
        <v>182485758754</v>
      </c>
      <c r="D101" s="124">
        <v>200234968281</v>
      </c>
      <c r="E101" s="124">
        <v>216282884856</v>
      </c>
      <c r="F101" s="124">
        <v>232587942759</v>
      </c>
      <c r="G101" s="124">
        <v>251243455418</v>
      </c>
      <c r="H101" s="124">
        <v>258002522839</v>
      </c>
      <c r="I101" s="124">
        <v>276976515011</v>
      </c>
      <c r="J101" s="124">
        <v>302517111814</v>
      </c>
      <c r="K101" s="124">
        <v>365624291131</v>
      </c>
      <c r="L101" s="124">
        <v>402606200659</v>
      </c>
      <c r="M101" s="130">
        <v>418052543603</v>
      </c>
      <c r="N101" s="225"/>
      <c r="O101" s="125"/>
      <c r="P101" s="125">
        <v>9.7263532498044647E-2</v>
      </c>
      <c r="Q101" s="125">
        <v>8.0145424711627555E-2</v>
      </c>
      <c r="R101" s="125">
        <v>7.5387647588739171E-2</v>
      </c>
      <c r="S101" s="125">
        <v>8.0208425414081796E-2</v>
      </c>
      <c r="T101" s="125">
        <v>2.6902461637278385E-2</v>
      </c>
      <c r="U101" s="125">
        <v>7.3541886192485917E-2</v>
      </c>
      <c r="V101" s="125">
        <v>9.2212138642822072E-2</v>
      </c>
      <c r="W101" s="125">
        <v>0.20860697412647822</v>
      </c>
      <c r="X101" s="125">
        <v>0.10114729908563347</v>
      </c>
      <c r="Y101" s="125">
        <v>3.8365884377133064E-2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25">
      <c r="A102" s="175" t="s">
        <v>67</v>
      </c>
      <c r="B102" s="23" t="s">
        <v>123</v>
      </c>
      <c r="C102" s="124">
        <v>59973634769</v>
      </c>
      <c r="D102" s="124">
        <v>55239797722</v>
      </c>
      <c r="E102" s="124">
        <v>36966772600</v>
      </c>
      <c r="F102" s="124">
        <v>44580030222</v>
      </c>
      <c r="G102" s="124">
        <v>49894607272</v>
      </c>
      <c r="H102" s="124">
        <v>71689905345</v>
      </c>
      <c r="I102" s="124">
        <v>30785565299</v>
      </c>
      <c r="J102" s="124">
        <v>33806211173</v>
      </c>
      <c r="K102" s="124">
        <v>37048737873</v>
      </c>
      <c r="L102" s="124">
        <v>51056774180</v>
      </c>
      <c r="M102" s="130">
        <v>36316956222</v>
      </c>
      <c r="N102" s="225"/>
      <c r="O102" s="125"/>
      <c r="P102" s="125">
        <v>-7.8931968443021416E-2</v>
      </c>
      <c r="Q102" s="125">
        <v>-0.33079456977668331</v>
      </c>
      <c r="R102" s="125">
        <v>0.20594866921111743</v>
      </c>
      <c r="S102" s="125">
        <v>0.11921429894808111</v>
      </c>
      <c r="T102" s="125">
        <v>0.43682672867196115</v>
      </c>
      <c r="U102" s="125">
        <v>-0.57057321876981482</v>
      </c>
      <c r="V102" s="125">
        <v>9.8118902305754263E-2</v>
      </c>
      <c r="W102" s="125">
        <v>9.5915117000443528E-2</v>
      </c>
      <c r="X102" s="125">
        <v>0.3780975307449983</v>
      </c>
      <c r="Y102" s="125">
        <v>-0.28869465795145932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25">
      <c r="A103" s="176"/>
      <c r="B103" s="157" t="s">
        <v>133</v>
      </c>
      <c r="C103" s="142">
        <v>464049507917</v>
      </c>
      <c r="D103" s="142">
        <v>477328314390</v>
      </c>
      <c r="E103" s="142">
        <v>500195889304</v>
      </c>
      <c r="F103" s="142">
        <v>540721739842</v>
      </c>
      <c r="G103" s="142">
        <v>581245239313</v>
      </c>
      <c r="H103" s="142">
        <v>600268818553</v>
      </c>
      <c r="I103" s="142">
        <v>577345858695</v>
      </c>
      <c r="J103" s="142">
        <v>645017027884</v>
      </c>
      <c r="K103" s="142">
        <v>743917472060</v>
      </c>
      <c r="L103" s="142">
        <v>825205676420</v>
      </c>
      <c r="M103" s="142">
        <v>836224190672</v>
      </c>
      <c r="N103" s="225"/>
      <c r="O103" s="135"/>
      <c r="P103" s="135">
        <v>2.861506422580895E-2</v>
      </c>
      <c r="Q103" s="135">
        <v>4.7907434410681349E-2</v>
      </c>
      <c r="R103" s="135">
        <v>8.1019959189168711E-2</v>
      </c>
      <c r="S103" s="135">
        <v>7.4943351607873243E-2</v>
      </c>
      <c r="T103" s="135">
        <v>3.2729006542031813E-2</v>
      </c>
      <c r="U103" s="135">
        <v>-3.8187823770786222E-2</v>
      </c>
      <c r="V103" s="135">
        <v>0.11721079863976169</v>
      </c>
      <c r="W103" s="135">
        <v>0.15332997409455418</v>
      </c>
      <c r="X103" s="135">
        <v>0.10927045998113583</v>
      </c>
      <c r="Y103" s="237">
        <v>1.3352446022671272E-2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25">
      <c r="A104" s="178"/>
      <c r="B104" s="161" t="s">
        <v>134</v>
      </c>
      <c r="C104" s="143">
        <v>-348655772138</v>
      </c>
      <c r="D104" s="143">
        <v>-354433246232</v>
      </c>
      <c r="E104" s="143">
        <v>-385231389838</v>
      </c>
      <c r="F104" s="143">
        <v>-411091677994</v>
      </c>
      <c r="G104" s="143">
        <v>-441155227658</v>
      </c>
      <c r="H104" s="143">
        <v>-462829435293</v>
      </c>
      <c r="I104" s="143">
        <v>-446980508373</v>
      </c>
      <c r="J104" s="143">
        <v>-519110325861</v>
      </c>
      <c r="K104" s="143">
        <v>-587294584093</v>
      </c>
      <c r="L104" s="143">
        <v>-649433112088</v>
      </c>
      <c r="M104" s="143">
        <v>-636260287168</v>
      </c>
      <c r="O104" s="137"/>
      <c r="P104" s="137">
        <v>1.6570711158951479E-2</v>
      </c>
      <c r="Q104" s="137">
        <v>8.6894059553997316E-2</v>
      </c>
      <c r="R104" s="137">
        <v>6.7129234112710545E-2</v>
      </c>
      <c r="S104" s="137">
        <v>7.313101012090728E-2</v>
      </c>
      <c r="T104" s="137">
        <v>4.9130569641130162E-2</v>
      </c>
      <c r="U104" s="137">
        <v>-3.424355866641593E-2</v>
      </c>
      <c r="V104" s="137">
        <v>0.16137128160364544</v>
      </c>
      <c r="W104" s="137">
        <v>0.13134829887829547</v>
      </c>
      <c r="X104" s="137">
        <v>0.10580470121474872</v>
      </c>
      <c r="Y104" s="238">
        <v>-2.0283574512620528E-2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25">
      <c r="A105" s="179"/>
      <c r="B105" s="162" t="s">
        <v>135</v>
      </c>
      <c r="C105" s="144">
        <v>7338034649</v>
      </c>
      <c r="D105" s="144">
        <v>5588981613</v>
      </c>
      <c r="E105" s="144">
        <v>12494729164</v>
      </c>
      <c r="F105" s="144">
        <v>32167618385</v>
      </c>
      <c r="G105" s="144">
        <v>35023691409</v>
      </c>
      <c r="H105" s="144">
        <v>27391218689</v>
      </c>
      <c r="I105" s="144">
        <v>-7705151273</v>
      </c>
      <c r="J105" s="144">
        <v>34872665841</v>
      </c>
      <c r="K105" s="144">
        <v>92720532390</v>
      </c>
      <c r="L105" s="144">
        <v>164388465900</v>
      </c>
      <c r="M105" s="144">
        <v>253450662051</v>
      </c>
      <c r="O105" s="141"/>
      <c r="P105" s="141">
        <v>-0.23835442590044931</v>
      </c>
      <c r="Q105" s="141">
        <v>1.2356003345828146</v>
      </c>
      <c r="R105" s="141">
        <v>1.574495050095349</v>
      </c>
      <c r="S105" s="141">
        <v>8.8787207987141681E-2</v>
      </c>
      <c r="T105" s="141">
        <v>-0.21792313753765802</v>
      </c>
      <c r="U105" s="141">
        <v>-1.2813000531478469</v>
      </c>
      <c r="V105" s="141">
        <v>-5.5258898372571901</v>
      </c>
      <c r="W105" s="141">
        <v>1.6588312121807425</v>
      </c>
      <c r="X105" s="141">
        <v>0.77294566438155465</v>
      </c>
      <c r="Y105" s="239">
        <v>0.54177886303275002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25">
      <c r="A106" s="175" t="s">
        <v>46</v>
      </c>
      <c r="B106" s="23" t="s">
        <v>124</v>
      </c>
      <c r="C106" s="124">
        <v>111140565713</v>
      </c>
      <c r="D106" s="124">
        <v>91016950181</v>
      </c>
      <c r="E106" s="124">
        <v>79240702734</v>
      </c>
      <c r="F106" s="124">
        <v>101777983245</v>
      </c>
      <c r="G106" s="124">
        <v>132001202792</v>
      </c>
      <c r="H106" s="124">
        <v>114781557996</v>
      </c>
      <c r="I106" s="124">
        <v>100055858768</v>
      </c>
      <c r="J106" s="124">
        <v>133588169246</v>
      </c>
      <c r="K106" s="124">
        <v>134246908393</v>
      </c>
      <c r="L106" s="124">
        <v>262645031178</v>
      </c>
      <c r="M106" s="130">
        <v>261910271532</v>
      </c>
      <c r="O106" s="125"/>
      <c r="P106" s="125">
        <v>-0.18106454113222281</v>
      </c>
      <c r="Q106" s="125">
        <v>-0.12938521257393565</v>
      </c>
      <c r="R106" s="125">
        <v>0.28441545485347985</v>
      </c>
      <c r="S106" s="125">
        <v>0.29695243100117885</v>
      </c>
      <c r="T106" s="125">
        <v>-0.13045066584077825</v>
      </c>
      <c r="U106" s="125">
        <v>-0.12829325098125233</v>
      </c>
      <c r="V106" s="125">
        <v>0.33513590199402055</v>
      </c>
      <c r="W106" s="125">
        <v>4.9311189060983196E-3</v>
      </c>
      <c r="X106" s="125">
        <v>0.95643262345470159</v>
      </c>
      <c r="Y106" s="125">
        <v>-2.797538726335258E-3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25">
      <c r="A107" s="175" t="s">
        <v>66</v>
      </c>
      <c r="B107" s="23" t="s">
        <v>125</v>
      </c>
      <c r="C107" s="124">
        <v>49545292701</v>
      </c>
      <c r="D107" s="124">
        <v>36947264244</v>
      </c>
      <c r="E107" s="124">
        <v>29601292324</v>
      </c>
      <c r="F107" s="124">
        <v>40411444959</v>
      </c>
      <c r="G107" s="124">
        <v>62163915938</v>
      </c>
      <c r="H107" s="124">
        <v>44107879981</v>
      </c>
      <c r="I107" s="124">
        <v>41465818560</v>
      </c>
      <c r="J107" s="124">
        <v>46991109674</v>
      </c>
      <c r="K107" s="124">
        <v>35334074895</v>
      </c>
      <c r="L107" s="124">
        <v>134274019003</v>
      </c>
      <c r="M107" s="130">
        <v>219857412674</v>
      </c>
      <c r="N107" s="225"/>
      <c r="O107" s="125"/>
      <c r="P107" s="125">
        <v>-0.25427296459882909</v>
      </c>
      <c r="Q107" s="125">
        <v>-0.1988231624265101</v>
      </c>
      <c r="R107" s="125">
        <v>0.3651919151595755</v>
      </c>
      <c r="S107" s="125">
        <v>0.53827501097942121</v>
      </c>
      <c r="T107" s="125">
        <v>-0.29045847071488262</v>
      </c>
      <c r="U107" s="125">
        <v>-5.9899986626836266E-2</v>
      </c>
      <c r="V107" s="125">
        <v>0.13324929558559284</v>
      </c>
      <c r="W107" s="125">
        <v>-0.24806894027126569</v>
      </c>
      <c r="X107" s="125">
        <v>2.8001283294387491</v>
      </c>
      <c r="Y107" s="125">
        <v>0.63737865527870929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25">
      <c r="A108" s="178"/>
      <c r="B108" s="161" t="s">
        <v>136</v>
      </c>
      <c r="C108" s="143">
        <v>61595273012</v>
      </c>
      <c r="D108" s="143">
        <v>54069685937</v>
      </c>
      <c r="E108" s="143">
        <v>49639410410</v>
      </c>
      <c r="F108" s="143">
        <v>61366538286</v>
      </c>
      <c r="G108" s="143">
        <v>69837286854</v>
      </c>
      <c r="H108" s="143">
        <v>70673678015</v>
      </c>
      <c r="I108" s="143">
        <v>58590040208</v>
      </c>
      <c r="J108" s="143">
        <v>86597059572</v>
      </c>
      <c r="K108" s="143">
        <v>98912833498</v>
      </c>
      <c r="L108" s="143">
        <v>128371012175</v>
      </c>
      <c r="M108" s="143">
        <v>42052858858</v>
      </c>
      <c r="O108" s="137"/>
      <c r="P108" s="137">
        <v>-0.12217799689813635</v>
      </c>
      <c r="Q108" s="137">
        <v>-8.1936402074944459E-2</v>
      </c>
      <c r="R108" s="137">
        <v>0.23624631677006258</v>
      </c>
      <c r="S108" s="137">
        <v>0.13803530074520265</v>
      </c>
      <c r="T108" s="137">
        <v>1.1976283711429669E-2</v>
      </c>
      <c r="U108" s="137">
        <v>-0.1709779106789282</v>
      </c>
      <c r="V108" s="137">
        <v>0.47801672885993107</v>
      </c>
      <c r="W108" s="137">
        <v>0.14221930844846087</v>
      </c>
      <c r="X108" s="137">
        <v>0.29781958149642573</v>
      </c>
      <c r="Y108" s="238">
        <v>-0.67241156593303142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25">
      <c r="A109" s="175" t="s">
        <v>48</v>
      </c>
      <c r="B109" s="23" t="s">
        <v>126</v>
      </c>
      <c r="C109" s="124">
        <v>4224000653</v>
      </c>
      <c r="D109" s="124">
        <v>5711199325</v>
      </c>
      <c r="E109" s="124">
        <v>5720679667</v>
      </c>
      <c r="F109" s="124">
        <v>6565711982</v>
      </c>
      <c r="G109" s="124">
        <v>7541192555</v>
      </c>
      <c r="H109" s="124">
        <v>9141858187</v>
      </c>
      <c r="I109" s="124">
        <v>10498316461</v>
      </c>
      <c r="J109" s="124">
        <v>6850655134</v>
      </c>
      <c r="K109" s="124">
        <v>12486074986</v>
      </c>
      <c r="L109" s="124">
        <v>9274243236</v>
      </c>
      <c r="M109" s="10">
        <v>15819166478</v>
      </c>
      <c r="O109" s="125"/>
      <c r="P109" s="125">
        <v>0.35208296450990151</v>
      </c>
      <c r="Q109" s="125">
        <v>1.6599564225505681E-3</v>
      </c>
      <c r="R109" s="125">
        <v>0.14771537023382164</v>
      </c>
      <c r="S109" s="125">
        <v>0.14857194096760495</v>
      </c>
      <c r="T109" s="125">
        <v>0.21225630035646259</v>
      </c>
      <c r="U109" s="125">
        <v>0.1483788357085789</v>
      </c>
      <c r="V109" s="125">
        <v>-0.34745202628922733</v>
      </c>
      <c r="W109" s="125">
        <v>0.82261035503469548</v>
      </c>
      <c r="X109" s="125">
        <v>-0.25723309795922766</v>
      </c>
      <c r="Y109" s="125">
        <v>0.70570968169073378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25">
      <c r="A110" s="175" t="s">
        <v>68</v>
      </c>
      <c r="B110" s="23" t="s">
        <v>127</v>
      </c>
      <c r="C110" s="124">
        <v>131829074</v>
      </c>
      <c r="D110" s="124">
        <v>61072151</v>
      </c>
      <c r="E110" s="124">
        <v>408696026</v>
      </c>
      <c r="F110" s="124">
        <v>62576799</v>
      </c>
      <c r="G110" s="124">
        <v>83086785</v>
      </c>
      <c r="H110" s="124">
        <v>594365117</v>
      </c>
      <c r="I110" s="124">
        <v>103304504</v>
      </c>
      <c r="J110" s="124">
        <v>207797758</v>
      </c>
      <c r="K110" s="124">
        <v>120081992</v>
      </c>
      <c r="L110" s="124">
        <v>316617407</v>
      </c>
      <c r="M110" s="130">
        <v>390503995</v>
      </c>
      <c r="N110" s="225"/>
      <c r="O110" s="125"/>
      <c r="P110" s="125">
        <v>-0.53673230686578288</v>
      </c>
      <c r="Q110" s="125">
        <v>5.6920195098417281</v>
      </c>
      <c r="R110" s="125">
        <v>-0.84688669568810537</v>
      </c>
      <c r="S110" s="125">
        <v>0.32775703340146878</v>
      </c>
      <c r="T110" s="125">
        <v>6.153545741359471</v>
      </c>
      <c r="U110" s="125">
        <v>-0.82619352811043245</v>
      </c>
      <c r="V110" s="125">
        <v>1.0115072427045386</v>
      </c>
      <c r="W110" s="125">
        <v>-0.42212084886883139</v>
      </c>
      <c r="X110" s="125">
        <v>1.6366768382723031</v>
      </c>
      <c r="Y110" s="125">
        <v>0.23336236848152825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25">
      <c r="A111" s="178"/>
      <c r="B111" s="161" t="s">
        <v>1372</v>
      </c>
      <c r="C111" s="143">
        <v>4092171579</v>
      </c>
      <c r="D111" s="143">
        <v>5650127174</v>
      </c>
      <c r="E111" s="143">
        <v>5311983641</v>
      </c>
      <c r="F111" s="143">
        <v>6503135183</v>
      </c>
      <c r="G111" s="143">
        <v>7458105770</v>
      </c>
      <c r="H111" s="143">
        <v>8547493070</v>
      </c>
      <c r="I111" s="143">
        <v>10395011957</v>
      </c>
      <c r="J111" s="143">
        <v>6642857376</v>
      </c>
      <c r="K111" s="143">
        <v>12365992994</v>
      </c>
      <c r="L111" s="143">
        <v>8957625829</v>
      </c>
      <c r="M111" s="143">
        <v>15428662483</v>
      </c>
      <c r="O111" s="137"/>
      <c r="P111" s="137">
        <v>0.38071609777924231</v>
      </c>
      <c r="Q111" s="137">
        <v>-5.9847065842344893E-2</v>
      </c>
      <c r="R111" s="137">
        <v>0.22423855615936383</v>
      </c>
      <c r="S111" s="137">
        <v>0.14684772192594298</v>
      </c>
      <c r="T111" s="137">
        <v>0.14606755838486851</v>
      </c>
      <c r="U111" s="137">
        <v>0.21614745655476741</v>
      </c>
      <c r="V111" s="137">
        <v>-0.3609572164535414</v>
      </c>
      <c r="W111" s="137">
        <v>0.86154726709580354</v>
      </c>
      <c r="X111" s="137">
        <v>-0.27562421931289671</v>
      </c>
      <c r="Y111" s="238">
        <v>0.72240533122629946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25">
      <c r="A112" s="179"/>
      <c r="B112" s="162" t="s">
        <v>1373</v>
      </c>
      <c r="C112" s="144">
        <v>73025479240</v>
      </c>
      <c r="D112" s="144">
        <v>65308794724</v>
      </c>
      <c r="E112" s="144">
        <v>67446123215</v>
      </c>
      <c r="F112" s="144">
        <v>100037291854</v>
      </c>
      <c r="G112" s="144">
        <v>112319084033</v>
      </c>
      <c r="H112" s="144">
        <v>106612389774</v>
      </c>
      <c r="I112" s="144">
        <v>61279900892</v>
      </c>
      <c r="J112" s="144">
        <v>128112582789</v>
      </c>
      <c r="K112" s="144">
        <v>203999358882</v>
      </c>
      <c r="L112" s="144">
        <v>301717103904</v>
      </c>
      <c r="M112" s="144">
        <v>310932183392</v>
      </c>
      <c r="O112" s="141"/>
      <c r="P112" s="141">
        <v>-0.10567112460349526</v>
      </c>
      <c r="Q112" s="141">
        <v>3.2726503375732463E-2</v>
      </c>
      <c r="R112" s="141">
        <v>0.48321782017193438</v>
      </c>
      <c r="S112" s="141">
        <v>0.12277213778362506</v>
      </c>
      <c r="T112" s="141">
        <v>-5.0807877469187135E-2</v>
      </c>
      <c r="U112" s="141">
        <v>-0.42520844883129538</v>
      </c>
      <c r="V112" s="141">
        <v>1.0906134136017331</v>
      </c>
      <c r="W112" s="141">
        <v>0.59234443987429919</v>
      </c>
      <c r="X112" s="141">
        <v>0.47901005943123187</v>
      </c>
      <c r="Y112" s="239">
        <v>3.0542118324627943E-2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25">
      <c r="A113" s="175" t="s">
        <v>69</v>
      </c>
      <c r="B113" s="23" t="s">
        <v>1</v>
      </c>
      <c r="C113" s="124">
        <v>3932648086</v>
      </c>
      <c r="D113" s="124">
        <v>3890750250</v>
      </c>
      <c r="E113" s="124">
        <v>4598626542</v>
      </c>
      <c r="F113" s="124">
        <v>8348841787</v>
      </c>
      <c r="G113" s="124">
        <v>8535215924</v>
      </c>
      <c r="H113" s="124">
        <v>9727927193</v>
      </c>
      <c r="I113" s="124">
        <v>8250019838</v>
      </c>
      <c r="J113" s="124">
        <v>12682506006</v>
      </c>
      <c r="K113" s="124">
        <v>19058533506</v>
      </c>
      <c r="L113" s="124">
        <v>27803687084</v>
      </c>
      <c r="M113" s="130">
        <v>30573374656</v>
      </c>
      <c r="O113" s="125"/>
      <c r="P113" s="125">
        <v>-1.0653848268080246E-2</v>
      </c>
      <c r="Q113" s="125">
        <v>0.18193825008428655</v>
      </c>
      <c r="R113" s="125">
        <v>0.8155076762047706</v>
      </c>
      <c r="S113" s="125">
        <v>2.2323352358910808E-2</v>
      </c>
      <c r="T113" s="125">
        <v>0.13974002293793641</v>
      </c>
      <c r="U113" s="125">
        <v>-0.15192417929108981</v>
      </c>
      <c r="V113" s="125">
        <v>0.53726975874454852</v>
      </c>
      <c r="W113" s="125">
        <v>0.50274192631831194</v>
      </c>
      <c r="X113" s="125">
        <v>0.45885763326159656</v>
      </c>
      <c r="Y113" s="125">
        <v>9.9615837411501262E-2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25">
      <c r="A114" s="180"/>
      <c r="B114" s="163" t="s">
        <v>1374</v>
      </c>
      <c r="C114" s="145">
        <v>69092831154</v>
      </c>
      <c r="D114" s="145">
        <v>61418044474</v>
      </c>
      <c r="E114" s="145">
        <v>62847496673</v>
      </c>
      <c r="F114" s="145">
        <v>91688450067</v>
      </c>
      <c r="G114" s="145">
        <v>103783868109</v>
      </c>
      <c r="H114" s="145">
        <v>96884462581</v>
      </c>
      <c r="I114" s="145">
        <v>53029881054</v>
      </c>
      <c r="J114" s="145">
        <v>115430076783</v>
      </c>
      <c r="K114" s="145">
        <v>184940825376</v>
      </c>
      <c r="L114" s="145">
        <v>273913416820</v>
      </c>
      <c r="M114" s="145">
        <v>280358808736</v>
      </c>
      <c r="O114" s="146"/>
      <c r="P114" s="146">
        <v>-0.11107934863595015</v>
      </c>
      <c r="Q114" s="146">
        <v>2.3274140543584565E-2</v>
      </c>
      <c r="R114" s="146">
        <v>0.45890377375031388</v>
      </c>
      <c r="S114" s="146">
        <v>0.13191866623507598</v>
      </c>
      <c r="T114" s="146">
        <v>-6.6478593000155239E-2</v>
      </c>
      <c r="U114" s="146">
        <v>-0.45264824058177022</v>
      </c>
      <c r="V114" s="146">
        <v>1.1766987684822121</v>
      </c>
      <c r="W114" s="146">
        <v>0.60218922598202074</v>
      </c>
      <c r="X114" s="146">
        <v>0.48108680851354135</v>
      </c>
      <c r="Y114" s="240">
        <v>2.3530763811527855E-2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75" x14ac:dyDescent="0.25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25">
      <c r="A116" s="170" t="s">
        <v>827</v>
      </c>
      <c r="B116" s="130" t="s">
        <v>1309</v>
      </c>
      <c r="C116" s="132">
        <v>118235183948</v>
      </c>
      <c r="D116" s="132">
        <v>122650777808</v>
      </c>
      <c r="E116" s="132">
        <v>136935604414</v>
      </c>
      <c r="F116" s="132">
        <v>151282421921</v>
      </c>
      <c r="G116" s="132">
        <v>145628876863</v>
      </c>
      <c r="H116" s="132">
        <v>136143037195</v>
      </c>
      <c r="I116" s="132">
        <v>144885879986</v>
      </c>
      <c r="J116" s="132">
        <v>159700470191</v>
      </c>
      <c r="K116" s="132">
        <v>175414876640</v>
      </c>
      <c r="L116" s="132">
        <v>192195768660</v>
      </c>
      <c r="M116" s="132">
        <v>195862688401</v>
      </c>
      <c r="O116" s="131"/>
      <c r="P116" s="131">
        <v>3.7345853514652472E-2</v>
      </c>
      <c r="Q116" s="131">
        <v>0.11646747669518853</v>
      </c>
      <c r="R116" s="131">
        <v>0.10477054209820413</v>
      </c>
      <c r="S116" s="131">
        <v>-3.7370799503410157E-2</v>
      </c>
      <c r="T116" s="131">
        <v>-6.5137079076176496E-2</v>
      </c>
      <c r="U116" s="131">
        <v>6.4218067784674648E-2</v>
      </c>
      <c r="V116" s="131">
        <v>0.10225006195518493</v>
      </c>
      <c r="W116" s="131">
        <v>9.8399249734241412E-2</v>
      </c>
      <c r="X116" s="131">
        <v>9.5664018590846389E-2</v>
      </c>
      <c r="Y116" s="234">
        <v>1.9079086738308382E-2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25">
      <c r="A117" s="170"/>
      <c r="B117" s="23" t="s">
        <v>1338</v>
      </c>
      <c r="C117" s="132">
        <v>413318606935</v>
      </c>
      <c r="D117" s="132">
        <v>442881817650</v>
      </c>
      <c r="E117" s="132">
        <v>579032002085</v>
      </c>
      <c r="F117" s="132">
        <v>501600085619</v>
      </c>
      <c r="G117" s="132">
        <v>530750385038</v>
      </c>
      <c r="H117" s="132">
        <v>566863348962</v>
      </c>
      <c r="I117" s="132">
        <v>749951183368</v>
      </c>
      <c r="J117" s="132">
        <v>779353670524</v>
      </c>
      <c r="K117" s="132">
        <v>617019710414</v>
      </c>
      <c r="L117" s="132">
        <v>729339718704</v>
      </c>
      <c r="M117" s="132">
        <v>764085918415</v>
      </c>
      <c r="O117" s="131"/>
      <c r="P117" s="131">
        <v>7.1526445262720006E-2</v>
      </c>
      <c r="Q117" s="131">
        <v>0.30741877180109611</v>
      </c>
      <c r="R117" s="131">
        <v>-0.13372648866933134</v>
      </c>
      <c r="S117" s="131">
        <v>5.811462209586149E-2</v>
      </c>
      <c r="T117" s="131">
        <v>6.8041333444184726E-2</v>
      </c>
      <c r="U117" s="131">
        <v>0.32298407498254655</v>
      </c>
      <c r="V117" s="131">
        <v>3.9205868072578642E-2</v>
      </c>
      <c r="W117" s="131">
        <v>-0.2082930590432126</v>
      </c>
      <c r="X117" s="131">
        <v>0.18203633756632653</v>
      </c>
      <c r="Y117" s="234">
        <v>4.7640624553866751E-2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25">
      <c r="A118" s="170"/>
      <c r="B118" s="23" t="s">
        <v>1358</v>
      </c>
      <c r="C118" s="132">
        <v>248566945399</v>
      </c>
      <c r="D118" s="132">
        <v>263755033280</v>
      </c>
      <c r="E118" s="132">
        <v>278598092860</v>
      </c>
      <c r="F118" s="132">
        <v>300027769335</v>
      </c>
      <c r="G118" s="132">
        <v>335711534274</v>
      </c>
      <c r="H118" s="132">
        <v>382983327479</v>
      </c>
      <c r="I118" s="132">
        <v>353415276059</v>
      </c>
      <c r="J118" s="132">
        <v>397804516630</v>
      </c>
      <c r="K118" s="132">
        <v>460519275677</v>
      </c>
      <c r="L118" s="132">
        <v>504746131508</v>
      </c>
      <c r="M118" s="132">
        <v>507420700433</v>
      </c>
      <c r="O118" s="131"/>
      <c r="P118" s="131">
        <v>6.1102605000918686E-2</v>
      </c>
      <c r="Q118" s="131">
        <v>5.6275929203757569E-2</v>
      </c>
      <c r="R118" s="131">
        <v>7.6919681161524478E-2</v>
      </c>
      <c r="S118" s="131">
        <v>0.11893487398880342</v>
      </c>
      <c r="T118" s="131">
        <v>0.14081075083472672</v>
      </c>
      <c r="U118" s="131">
        <v>-7.7204539462938593E-2</v>
      </c>
      <c r="V118" s="131">
        <v>0.1256007976395157</v>
      </c>
      <c r="W118" s="131">
        <v>0.15765220460111395</v>
      </c>
      <c r="X118" s="131">
        <v>9.6036926502116593E-2</v>
      </c>
      <c r="Y118" s="234">
        <v>5.2988398682904947E-3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25">
      <c r="A119" s="170"/>
      <c r="B119" s="23" t="s">
        <v>1334</v>
      </c>
      <c r="C119" s="132">
        <v>92711080966</v>
      </c>
      <c r="D119" s="132">
        <v>80905529091</v>
      </c>
      <c r="E119" s="132">
        <v>-3155205276</v>
      </c>
      <c r="F119" s="132">
        <v>117868555126</v>
      </c>
      <c r="G119" s="132">
        <v>112016622211</v>
      </c>
      <c r="H119" s="132">
        <v>64335805600</v>
      </c>
      <c r="I119" s="132">
        <v>9028428279</v>
      </c>
      <c r="J119" s="132">
        <v>80698276083</v>
      </c>
      <c r="K119" s="132">
        <v>300919084674</v>
      </c>
      <c r="L119" s="132">
        <v>296052877237</v>
      </c>
      <c r="M119" s="132">
        <v>436448271235</v>
      </c>
      <c r="O119" s="131"/>
      <c r="P119" s="131">
        <v>-0.12733701033352696</v>
      </c>
      <c r="Q119" s="131">
        <v>-1.0389986359578851</v>
      </c>
      <c r="R119" s="131">
        <v>-38.3568578952896</v>
      </c>
      <c r="S119" s="131">
        <v>-4.9647956647507541E-2</v>
      </c>
      <c r="T119" s="131">
        <v>-0.42565840381426678</v>
      </c>
      <c r="U119" s="131">
        <v>-0.85966712944991863</v>
      </c>
      <c r="V119" s="131">
        <v>7.9382419164477476</v>
      </c>
      <c r="W119" s="131">
        <v>2.7289406822581679</v>
      </c>
      <c r="X119" s="131">
        <v>-1.6171149271811069E-2</v>
      </c>
      <c r="Y119" s="234">
        <v>0.47422404844797006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25">
      <c r="A120" s="170" t="s">
        <v>31</v>
      </c>
      <c r="B120" s="164" t="s">
        <v>83</v>
      </c>
      <c r="C120" s="147">
        <v>872831817248</v>
      </c>
      <c r="D120" s="147">
        <v>910193157829</v>
      </c>
      <c r="E120" s="147">
        <v>991410494083</v>
      </c>
      <c r="F120" s="147">
        <v>1070778832001</v>
      </c>
      <c r="G120" s="147">
        <v>1124107418386</v>
      </c>
      <c r="H120" s="147">
        <v>1150325519236</v>
      </c>
      <c r="I120" s="147">
        <v>1257280767692</v>
      </c>
      <c r="J120" s="147">
        <v>1417556933428</v>
      </c>
      <c r="K120" s="147">
        <v>1553872947405</v>
      </c>
      <c r="L120" s="147">
        <v>1722334496109</v>
      </c>
      <c r="M120" s="147">
        <v>1903817578484</v>
      </c>
      <c r="O120" s="129"/>
      <c r="P120" s="129">
        <v>4.2804741810167579E-2</v>
      </c>
      <c r="Q120" s="129">
        <v>8.9230879792285167E-2</v>
      </c>
      <c r="R120" s="129">
        <v>8.0055979225246432E-2</v>
      </c>
      <c r="S120" s="129">
        <v>4.9803549333659491E-2</v>
      </c>
      <c r="T120" s="129">
        <v>2.3323483522281308E-2</v>
      </c>
      <c r="U120" s="129">
        <v>9.2978245433549489E-2</v>
      </c>
      <c r="V120" s="129">
        <v>0.12747841997950871</v>
      </c>
      <c r="W120" s="129">
        <v>9.6162637818965502E-2</v>
      </c>
      <c r="X120" s="129">
        <v>0.10841397875246761</v>
      </c>
      <c r="Y120" s="235">
        <v>0.10537040440460088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75" x14ac:dyDescent="0.25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27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25">
      <c r="A122" s="170" t="s">
        <v>827</v>
      </c>
      <c r="B122" s="130" t="s">
        <v>1309</v>
      </c>
      <c r="C122" s="132">
        <v>118235183948</v>
      </c>
      <c r="D122" s="132">
        <v>122650777808</v>
      </c>
      <c r="E122" s="132">
        <v>136935604414</v>
      </c>
      <c r="F122" s="132">
        <v>151282421921</v>
      </c>
      <c r="G122" s="132">
        <v>145628876863</v>
      </c>
      <c r="H122" s="132">
        <v>136143037195</v>
      </c>
      <c r="I122" s="132">
        <v>144885879986</v>
      </c>
      <c r="J122" s="132">
        <v>159700470191</v>
      </c>
      <c r="K122" s="132">
        <v>175414876640</v>
      </c>
      <c r="L122" s="132">
        <v>192195768660</v>
      </c>
      <c r="M122" s="132">
        <v>195862688401</v>
      </c>
      <c r="N122" s="227"/>
      <c r="O122" s="131"/>
      <c r="P122" s="131">
        <v>3.7345853514652472E-2</v>
      </c>
      <c r="Q122" s="131">
        <v>0.11646747669518853</v>
      </c>
      <c r="R122" s="131">
        <v>0.10477054209820413</v>
      </c>
      <c r="S122" s="131">
        <v>-3.7370799503410157E-2</v>
      </c>
      <c r="T122" s="131">
        <v>-6.5137079076176496E-2</v>
      </c>
      <c r="U122" s="131">
        <v>6.4218067784674648E-2</v>
      </c>
      <c r="V122" s="131">
        <v>0.10225006195518493</v>
      </c>
      <c r="W122" s="131">
        <v>9.8399249734241412E-2</v>
      </c>
      <c r="X122" s="131">
        <v>9.5664018590846389E-2</v>
      </c>
      <c r="Y122" s="234">
        <v>1.9079086738308382E-2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25">
      <c r="A123" s="170"/>
      <c r="B123" s="23" t="s">
        <v>1370</v>
      </c>
      <c r="C123" s="132">
        <v>335205138779</v>
      </c>
      <c r="D123" s="132">
        <v>336394639450</v>
      </c>
      <c r="E123" s="132">
        <v>370120640048</v>
      </c>
      <c r="F123" s="132">
        <v>360590573504</v>
      </c>
      <c r="G123" s="132">
        <v>365105538498</v>
      </c>
      <c r="H123" s="132">
        <v>345693289894</v>
      </c>
      <c r="I123" s="132">
        <v>480824771738</v>
      </c>
      <c r="J123" s="132">
        <v>464189016649</v>
      </c>
      <c r="K123" s="132">
        <v>477237827637</v>
      </c>
      <c r="L123" s="132">
        <v>465778113881</v>
      </c>
      <c r="M123" s="132">
        <v>552441958713</v>
      </c>
      <c r="N123" s="227"/>
      <c r="O123" s="131"/>
      <c r="P123" s="131">
        <v>3.5485752853694486E-3</v>
      </c>
      <c r="Q123" s="131">
        <v>0.10025724741970166</v>
      </c>
      <c r="R123" s="131">
        <v>-2.574854118582548E-2</v>
      </c>
      <c r="S123" s="131">
        <v>1.2521028905792875E-2</v>
      </c>
      <c r="T123" s="131">
        <v>-5.3168869154545439E-2</v>
      </c>
      <c r="U123" s="131">
        <v>0.39089992717369615</v>
      </c>
      <c r="V123" s="131">
        <v>-3.4598373600569721E-2</v>
      </c>
      <c r="W123" s="131">
        <v>2.8110986085366552E-2</v>
      </c>
      <c r="X123" s="131">
        <v>-2.4012584695437322E-2</v>
      </c>
      <c r="Y123" s="234">
        <v>0.18606250969993288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25">
      <c r="A124" s="170"/>
      <c r="B124" s="23" t="s">
        <v>1358</v>
      </c>
      <c r="C124" s="132">
        <v>248566945399</v>
      </c>
      <c r="D124" s="132">
        <v>263755033280</v>
      </c>
      <c r="E124" s="132">
        <v>278598092860</v>
      </c>
      <c r="F124" s="132">
        <v>300027769335</v>
      </c>
      <c r="G124" s="132">
        <v>335711534274</v>
      </c>
      <c r="H124" s="132">
        <v>382983327479</v>
      </c>
      <c r="I124" s="132">
        <v>353415276059</v>
      </c>
      <c r="J124" s="132">
        <v>397804516630</v>
      </c>
      <c r="K124" s="132">
        <v>460519275677</v>
      </c>
      <c r="L124" s="132">
        <v>504746131508</v>
      </c>
      <c r="M124" s="132">
        <v>507420700433</v>
      </c>
      <c r="O124" s="131"/>
      <c r="P124" s="131">
        <v>6.1102605000918686E-2</v>
      </c>
      <c r="Q124" s="131">
        <v>5.6275929203757569E-2</v>
      </c>
      <c r="R124" s="131">
        <v>7.6919681161524478E-2</v>
      </c>
      <c r="S124" s="131">
        <v>0.11893487398880342</v>
      </c>
      <c r="T124" s="131">
        <v>0.14081075083472672</v>
      </c>
      <c r="U124" s="131">
        <v>-7.7204539462938593E-2</v>
      </c>
      <c r="V124" s="131">
        <v>0.1256007976395157</v>
      </c>
      <c r="W124" s="131">
        <v>0.15765220460111395</v>
      </c>
      <c r="X124" s="131">
        <v>9.6036926502116593E-2</v>
      </c>
      <c r="Y124" s="234">
        <v>5.2988398682904947E-3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25">
      <c r="A125" s="170"/>
      <c r="B125" s="23" t="s">
        <v>1334</v>
      </c>
      <c r="C125" s="132">
        <v>92711080966</v>
      </c>
      <c r="D125" s="132">
        <v>80905529091</v>
      </c>
      <c r="E125" s="132">
        <v>-3155205276</v>
      </c>
      <c r="F125" s="132">
        <v>117868555126</v>
      </c>
      <c r="G125" s="132">
        <v>112016622211</v>
      </c>
      <c r="H125" s="132">
        <v>64335805600</v>
      </c>
      <c r="I125" s="132">
        <v>9028428279</v>
      </c>
      <c r="J125" s="132">
        <v>80698276083</v>
      </c>
      <c r="K125" s="132">
        <v>300919084674</v>
      </c>
      <c r="L125" s="132">
        <v>296052877237</v>
      </c>
      <c r="M125" s="132">
        <v>436448271235</v>
      </c>
      <c r="O125" s="131"/>
      <c r="P125" s="131">
        <v>-0.12733701033352696</v>
      </c>
      <c r="Q125" s="131">
        <v>-1.0389986359578851</v>
      </c>
      <c r="R125" s="131">
        <v>-38.3568578952896</v>
      </c>
      <c r="S125" s="131">
        <v>-4.9647956647507541E-2</v>
      </c>
      <c r="T125" s="131">
        <v>-0.42565840381426678</v>
      </c>
      <c r="U125" s="131">
        <v>-0.85966712944991863</v>
      </c>
      <c r="V125" s="131">
        <v>7.9382419164477476</v>
      </c>
      <c r="W125" s="131">
        <v>2.7289406822581679</v>
      </c>
      <c r="X125" s="131">
        <v>-1.6171149271811069E-2</v>
      </c>
      <c r="Y125" s="234">
        <v>0.47422404844797006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25">
      <c r="A126" s="170"/>
      <c r="B126" s="164" t="s">
        <v>1336</v>
      </c>
      <c r="C126" s="147">
        <v>691198945566</v>
      </c>
      <c r="D126" s="147">
        <v>696416867295</v>
      </c>
      <c r="E126" s="147">
        <v>767846759050</v>
      </c>
      <c r="F126" s="147">
        <v>803849869883</v>
      </c>
      <c r="G126" s="147">
        <v>841284457565</v>
      </c>
      <c r="H126" s="147">
        <v>835913943876</v>
      </c>
      <c r="I126" s="147">
        <v>920100128838</v>
      </c>
      <c r="J126" s="147">
        <v>1018172008351</v>
      </c>
      <c r="K126" s="147">
        <v>1157252944120</v>
      </c>
      <c r="L126" s="147">
        <v>1279599691869</v>
      </c>
      <c r="M126" s="147">
        <v>1442152907932</v>
      </c>
      <c r="O126" s="129"/>
      <c r="P126" s="129">
        <v>7.5490880917463699E-3</v>
      </c>
      <c r="Q126" s="129">
        <v>0.10256772216394716</v>
      </c>
      <c r="R126" s="129">
        <v>4.6888406324126386E-2</v>
      </c>
      <c r="S126" s="129">
        <v>4.6569128247104796E-2</v>
      </c>
      <c r="T126" s="129">
        <v>-6.3837072475394496E-3</v>
      </c>
      <c r="U126" s="129">
        <v>0.1007115452239522</v>
      </c>
      <c r="V126" s="129">
        <v>0.10658826842775859</v>
      </c>
      <c r="W126" s="129">
        <v>0.1365986637113028</v>
      </c>
      <c r="X126" s="129">
        <v>0.10572169927987107</v>
      </c>
      <c r="Y126" s="235">
        <v>0.12703442888890715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25">
      <c r="A127" s="72" t="s">
        <v>1380</v>
      </c>
    </row>
    <row r="131" spans="10:10" x14ac:dyDescent="0.25">
      <c r="J131" s="230"/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O565"/>
  <sheetViews>
    <sheetView showGridLines="0" zoomScaleNormal="100" zoomScalePageLayoutView="55" workbookViewId="0">
      <pane xSplit="2" ySplit="6" topLeftCell="AG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38" sqref="AM38"/>
    </sheetView>
  </sheetViews>
  <sheetFormatPr baseColWidth="10" defaultColWidth="11.42578125" defaultRowHeight="13.5" x14ac:dyDescent="0.25"/>
  <cols>
    <col min="1" max="1" width="13.7109375" style="51" customWidth="1" collapsed="1"/>
    <col min="2" max="2" width="35" style="1" customWidth="1" collapsed="1"/>
    <col min="3" max="10" width="21.7109375" style="2" customWidth="1" collapsed="1"/>
    <col min="11" max="36" width="21.7109375" style="1" customWidth="1" collapsed="1"/>
    <col min="37" max="38" width="21.7109375" style="1" customWidth="1"/>
    <col min="39" max="39" width="35.5703125" style="218" customWidth="1" collapsed="1"/>
    <col min="40" max="40" width="20.140625" style="1" customWidth="1" collapsed="1"/>
    <col min="41" max="41" width="11.42578125" style="1"/>
    <col min="42" max="16384" width="11.42578125" style="1" collapsed="1"/>
  </cols>
  <sheetData>
    <row r="1" spans="1:40" s="7" customFormat="1" x14ac:dyDescent="0.25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68" t="s">
        <v>75</v>
      </c>
      <c r="U1" s="8"/>
      <c r="V1" s="8"/>
      <c r="W1" s="8"/>
      <c r="X1" s="8"/>
      <c r="Y1" s="8"/>
      <c r="Z1" s="68" t="s">
        <v>75</v>
      </c>
      <c r="AA1" s="8"/>
      <c r="AB1" s="8"/>
      <c r="AC1" s="8"/>
      <c r="AD1" s="8"/>
      <c r="AE1" s="8"/>
      <c r="AF1" s="68" t="s">
        <v>75</v>
      </c>
      <c r="AG1" s="8"/>
      <c r="AH1" s="8"/>
      <c r="AI1" s="8"/>
      <c r="AJ1" s="8"/>
      <c r="AK1" s="8"/>
      <c r="AL1" s="8"/>
      <c r="AM1" s="216"/>
    </row>
    <row r="2" spans="1:40" s="7" customFormat="1" ht="28.5" x14ac:dyDescent="0.25">
      <c r="A2" s="53"/>
      <c r="B2" s="69"/>
      <c r="C2" s="258" t="s">
        <v>103</v>
      </c>
      <c r="D2" s="258"/>
      <c r="E2" s="258"/>
      <c r="F2" s="258"/>
      <c r="G2" s="258"/>
      <c r="H2" s="258"/>
      <c r="I2" s="258" t="s">
        <v>103</v>
      </c>
      <c r="J2" s="258"/>
      <c r="K2" s="258"/>
      <c r="L2" s="258"/>
      <c r="M2" s="258"/>
      <c r="N2" s="258"/>
      <c r="O2" s="258" t="s">
        <v>103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 t="s">
        <v>103</v>
      </c>
      <c r="AA2" s="258"/>
      <c r="AB2" s="258"/>
      <c r="AC2" s="258"/>
      <c r="AD2" s="258"/>
      <c r="AE2" s="258"/>
      <c r="AF2" s="258" t="s">
        <v>103</v>
      </c>
      <c r="AG2" s="258"/>
      <c r="AH2" s="258"/>
      <c r="AI2" s="258"/>
      <c r="AJ2" s="258"/>
      <c r="AK2" s="258"/>
      <c r="AL2" s="258"/>
      <c r="AM2" s="258"/>
    </row>
    <row r="3" spans="1:40" s="7" customFormat="1" ht="18.75" x14ac:dyDescent="0.25">
      <c r="A3" s="53"/>
      <c r="B3" s="70"/>
      <c r="C3" s="259" t="str">
        <f>PROPER(CARATULA!$A$19)</f>
        <v>Periodo Julio 2025 - Noviembre 2025</v>
      </c>
      <c r="D3" s="259"/>
      <c r="E3" s="259"/>
      <c r="F3" s="259"/>
      <c r="G3" s="259"/>
      <c r="H3" s="259"/>
      <c r="I3" s="259" t="str">
        <f>$C$3</f>
        <v>Periodo Julio 2025 - Noviembre 2025</v>
      </c>
      <c r="J3" s="259"/>
      <c r="K3" s="259"/>
      <c r="L3" s="259"/>
      <c r="M3" s="259"/>
      <c r="N3" s="259"/>
      <c r="O3" s="259" t="str">
        <f>$C$3</f>
        <v>Periodo Julio 2025 - Noviembre 2025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 t="str">
        <f>$C$3</f>
        <v>Periodo Julio 2025 - Noviembre 2025</v>
      </c>
      <c r="AA3" s="259"/>
      <c r="AB3" s="259"/>
      <c r="AC3" s="259"/>
      <c r="AD3" s="259"/>
      <c r="AE3" s="259"/>
      <c r="AF3" s="259" t="str">
        <f>$C$3</f>
        <v>Periodo Julio 2025 - Noviembre 2025</v>
      </c>
      <c r="AG3" s="259"/>
      <c r="AH3" s="259"/>
      <c r="AI3" s="259"/>
      <c r="AJ3" s="259"/>
      <c r="AK3" s="259"/>
      <c r="AL3" s="259"/>
      <c r="AM3" s="259"/>
    </row>
    <row r="4" spans="1:40" s="7" customFormat="1" ht="15" x14ac:dyDescent="0.25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 t="s">
        <v>71</v>
      </c>
      <c r="AA4" s="260"/>
      <c r="AB4" s="260"/>
      <c r="AC4" s="260"/>
      <c r="AD4" s="260"/>
      <c r="AE4" s="260"/>
      <c r="AF4" s="260" t="s">
        <v>71</v>
      </c>
      <c r="AG4" s="260"/>
      <c r="AH4" s="260"/>
      <c r="AI4" s="260"/>
      <c r="AJ4" s="260"/>
      <c r="AK4" s="260"/>
      <c r="AL4" s="260"/>
      <c r="AM4" s="260"/>
    </row>
    <row r="5" spans="1:40" s="7" customFormat="1" ht="6" customHeight="1" x14ac:dyDescent="0.25">
      <c r="A5" s="53"/>
      <c r="C5" s="8"/>
      <c r="D5" s="8"/>
      <c r="E5" s="8"/>
      <c r="F5" s="8"/>
      <c r="G5" s="8"/>
      <c r="H5" s="8"/>
      <c r="I5" s="8"/>
      <c r="J5" s="8"/>
      <c r="AM5" s="217"/>
    </row>
    <row r="6" spans="1:40" s="6" customFormat="1" ht="60" x14ac:dyDescent="0.25">
      <c r="A6" s="32" t="s">
        <v>142</v>
      </c>
      <c r="B6" s="9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21" t="s">
        <v>1383</v>
      </c>
    </row>
    <row r="7" spans="1:40" s="6" customFormat="1" ht="15" x14ac:dyDescent="0.25">
      <c r="A7" s="52" t="s">
        <v>7</v>
      </c>
      <c r="B7" s="6" t="s">
        <v>1339</v>
      </c>
      <c r="C7" s="10">
        <v>700548064</v>
      </c>
      <c r="D7" s="10">
        <v>3929993970</v>
      </c>
      <c r="E7" s="10">
        <v>1608772342</v>
      </c>
      <c r="F7" s="10">
        <v>1150119050</v>
      </c>
      <c r="G7" s="10">
        <v>2154555044</v>
      </c>
      <c r="H7" s="10">
        <v>20075865369</v>
      </c>
      <c r="I7" s="10">
        <v>6379043056</v>
      </c>
      <c r="J7" s="10">
        <v>4119907481</v>
      </c>
      <c r="K7" s="10">
        <v>11186951879</v>
      </c>
      <c r="L7" s="10">
        <v>9220534871</v>
      </c>
      <c r="M7" s="10">
        <v>36466666320</v>
      </c>
      <c r="N7" s="10">
        <v>2681784462</v>
      </c>
      <c r="O7" s="10">
        <v>6178354955</v>
      </c>
      <c r="P7" s="10">
        <v>2544317690</v>
      </c>
      <c r="Q7" s="10">
        <v>4185837573</v>
      </c>
      <c r="R7" s="10">
        <v>3980216772</v>
      </c>
      <c r="S7" s="10">
        <v>719542642</v>
      </c>
      <c r="T7" s="10">
        <v>16877246158</v>
      </c>
      <c r="U7" s="10">
        <v>14508947876</v>
      </c>
      <c r="V7" s="10">
        <v>2201602259</v>
      </c>
      <c r="W7" s="10">
        <v>38356961216</v>
      </c>
      <c r="X7" s="10">
        <v>4043077601</v>
      </c>
      <c r="Y7" s="10">
        <v>2469036617</v>
      </c>
      <c r="Z7" s="10">
        <v>22811414411</v>
      </c>
      <c r="AA7" s="10">
        <v>3638449899</v>
      </c>
      <c r="AB7" s="10">
        <v>35944734709</v>
      </c>
      <c r="AC7" s="10">
        <v>46072067549</v>
      </c>
      <c r="AD7" s="10">
        <v>17084627903</v>
      </c>
      <c r="AE7" s="10">
        <v>31502814446</v>
      </c>
      <c r="AF7" s="10">
        <v>11056613449</v>
      </c>
      <c r="AG7" s="10">
        <v>1845452960</v>
      </c>
      <c r="AH7" s="10">
        <v>32237730418</v>
      </c>
      <c r="AI7" s="10">
        <v>10103933792</v>
      </c>
      <c r="AJ7" s="10">
        <v>389585376</v>
      </c>
      <c r="AK7" s="10">
        <v>12254710380</v>
      </c>
      <c r="AL7" s="10">
        <v>1621930072</v>
      </c>
      <c r="AM7" s="197">
        <v>422303948631</v>
      </c>
    </row>
    <row r="8" spans="1:40" s="6" customFormat="1" ht="15" x14ac:dyDescent="0.25">
      <c r="A8" s="52" t="s">
        <v>8</v>
      </c>
      <c r="B8" s="6" t="s">
        <v>1311</v>
      </c>
      <c r="C8" s="10">
        <v>18600612717</v>
      </c>
      <c r="D8" s="10">
        <v>19508591044</v>
      </c>
      <c r="E8" s="10">
        <v>11631742554</v>
      </c>
      <c r="F8" s="10">
        <v>4621673674</v>
      </c>
      <c r="G8" s="10">
        <v>39699703745</v>
      </c>
      <c r="H8" s="10">
        <v>114878569610</v>
      </c>
      <c r="I8" s="10">
        <v>20960214686</v>
      </c>
      <c r="J8" s="10">
        <v>5741564736</v>
      </c>
      <c r="K8" s="10">
        <v>9250248081</v>
      </c>
      <c r="L8" s="10">
        <v>104603659895</v>
      </c>
      <c r="M8" s="10">
        <v>72724124310</v>
      </c>
      <c r="N8" s="10">
        <v>7378196172</v>
      </c>
      <c r="O8" s="10">
        <v>33611896492</v>
      </c>
      <c r="P8" s="10">
        <v>21331205880</v>
      </c>
      <c r="Q8" s="10">
        <v>10209191208</v>
      </c>
      <c r="R8" s="10">
        <v>24192396583</v>
      </c>
      <c r="S8" s="10">
        <v>2929499187</v>
      </c>
      <c r="T8" s="10">
        <v>80730328770</v>
      </c>
      <c r="U8" s="10">
        <v>67641787084</v>
      </c>
      <c r="V8" s="10">
        <v>17153890551</v>
      </c>
      <c r="W8" s="10">
        <v>20734556330</v>
      </c>
      <c r="X8" s="10">
        <v>23475370493</v>
      </c>
      <c r="Y8" s="10">
        <v>4879636212</v>
      </c>
      <c r="Z8" s="10">
        <v>174925700308</v>
      </c>
      <c r="AA8" s="10">
        <v>55395903647</v>
      </c>
      <c r="AB8" s="10">
        <v>191169158011</v>
      </c>
      <c r="AC8" s="10">
        <v>83877136325</v>
      </c>
      <c r="AD8" s="10">
        <v>18710661214</v>
      </c>
      <c r="AE8" s="10">
        <v>70463887714</v>
      </c>
      <c r="AF8" s="10">
        <v>44371846695</v>
      </c>
      <c r="AG8" s="10">
        <v>12792144370</v>
      </c>
      <c r="AH8" s="10">
        <v>33644226452</v>
      </c>
      <c r="AI8" s="10">
        <v>25930460965</v>
      </c>
      <c r="AJ8" s="10">
        <v>5245529677</v>
      </c>
      <c r="AK8" s="10">
        <v>0</v>
      </c>
      <c r="AL8" s="10">
        <v>5150400</v>
      </c>
      <c r="AM8" s="197">
        <v>1453020465792</v>
      </c>
    </row>
    <row r="9" spans="1:40" s="6" customFormat="1" ht="15" x14ac:dyDescent="0.25">
      <c r="A9" s="52" t="s">
        <v>9</v>
      </c>
      <c r="B9" s="6" t="s">
        <v>1313</v>
      </c>
      <c r="C9" s="10">
        <v>3467771350</v>
      </c>
      <c r="D9" s="10">
        <v>3341943433</v>
      </c>
      <c r="E9" s="10">
        <v>1242732022</v>
      </c>
      <c r="F9" s="10">
        <v>77993529</v>
      </c>
      <c r="G9" s="10">
        <v>5898485975</v>
      </c>
      <c r="H9" s="10">
        <v>1246447326</v>
      </c>
      <c r="I9" s="10">
        <v>6637510018</v>
      </c>
      <c r="J9" s="10">
        <v>774525174</v>
      </c>
      <c r="K9" s="10">
        <v>1276590790</v>
      </c>
      <c r="L9" s="10">
        <v>57737598057</v>
      </c>
      <c r="M9" s="10">
        <v>16510990766</v>
      </c>
      <c r="N9" s="10">
        <v>2643437661</v>
      </c>
      <c r="O9" s="10">
        <v>11467946541</v>
      </c>
      <c r="P9" s="10">
        <v>1438729934</v>
      </c>
      <c r="Q9" s="10">
        <v>480573799</v>
      </c>
      <c r="R9" s="10">
        <v>3207020202</v>
      </c>
      <c r="S9" s="10">
        <v>603566846</v>
      </c>
      <c r="T9" s="10">
        <v>781338934</v>
      </c>
      <c r="U9" s="10">
        <v>25578122719</v>
      </c>
      <c r="V9" s="10">
        <v>672530437</v>
      </c>
      <c r="W9" s="10">
        <v>2336838658</v>
      </c>
      <c r="X9" s="10">
        <v>468216378</v>
      </c>
      <c r="Y9" s="10">
        <v>111552061</v>
      </c>
      <c r="Z9" s="10">
        <v>12337852075</v>
      </c>
      <c r="AA9" s="10">
        <v>4460749095</v>
      </c>
      <c r="AB9" s="10">
        <v>1169157797</v>
      </c>
      <c r="AC9" s="10">
        <v>26370712261</v>
      </c>
      <c r="AD9" s="10">
        <v>4517024745</v>
      </c>
      <c r="AE9" s="10">
        <v>9350378126</v>
      </c>
      <c r="AF9" s="10">
        <v>3285415822</v>
      </c>
      <c r="AG9" s="10">
        <v>3110606702</v>
      </c>
      <c r="AH9" s="10">
        <v>1010822759</v>
      </c>
      <c r="AI9" s="10">
        <v>830601129</v>
      </c>
      <c r="AJ9" s="10">
        <v>369137365</v>
      </c>
      <c r="AK9" s="10">
        <v>0</v>
      </c>
      <c r="AL9" s="10">
        <v>0</v>
      </c>
      <c r="AM9" s="197">
        <v>214814920486</v>
      </c>
    </row>
    <row r="10" spans="1:40" s="6" customFormat="1" ht="15" x14ac:dyDescent="0.25">
      <c r="A10" s="52" t="s">
        <v>10</v>
      </c>
      <c r="B10" s="6" t="s">
        <v>194</v>
      </c>
      <c r="C10" s="10">
        <v>1971677070</v>
      </c>
      <c r="D10" s="10">
        <v>1126309402</v>
      </c>
      <c r="E10" s="10">
        <v>254668590</v>
      </c>
      <c r="F10" s="10">
        <v>907578981</v>
      </c>
      <c r="G10" s="10">
        <v>685068660</v>
      </c>
      <c r="H10" s="10">
        <v>2384103013</v>
      </c>
      <c r="I10" s="10">
        <v>465955569</v>
      </c>
      <c r="J10" s="10">
        <v>201610587</v>
      </c>
      <c r="K10" s="10">
        <v>1952416248</v>
      </c>
      <c r="L10" s="10">
        <v>2404327079</v>
      </c>
      <c r="M10" s="10">
        <v>865592284</v>
      </c>
      <c r="N10" s="10">
        <v>3898393261</v>
      </c>
      <c r="O10" s="10">
        <v>2770827632</v>
      </c>
      <c r="P10" s="10">
        <v>692115333</v>
      </c>
      <c r="Q10" s="10">
        <v>380575671</v>
      </c>
      <c r="R10" s="10">
        <v>1271803146</v>
      </c>
      <c r="S10" s="10">
        <v>369597527</v>
      </c>
      <c r="T10" s="10">
        <v>807654114</v>
      </c>
      <c r="U10" s="10">
        <v>26127560162</v>
      </c>
      <c r="V10" s="10">
        <v>859426475</v>
      </c>
      <c r="W10" s="10">
        <v>851390711</v>
      </c>
      <c r="X10" s="10">
        <v>746649463</v>
      </c>
      <c r="Y10" s="10">
        <v>684757232</v>
      </c>
      <c r="Z10" s="10">
        <v>1953049370</v>
      </c>
      <c r="AA10" s="10">
        <v>4513534210</v>
      </c>
      <c r="AB10" s="10">
        <v>11590749753</v>
      </c>
      <c r="AC10" s="10">
        <v>927476046</v>
      </c>
      <c r="AD10" s="10">
        <v>578570473</v>
      </c>
      <c r="AE10" s="10">
        <v>3955739812</v>
      </c>
      <c r="AF10" s="10">
        <v>1136749133</v>
      </c>
      <c r="AG10" s="10">
        <v>1266273101</v>
      </c>
      <c r="AH10" s="10">
        <v>2727163966</v>
      </c>
      <c r="AI10" s="10">
        <v>1152399917</v>
      </c>
      <c r="AJ10" s="10">
        <v>637144925</v>
      </c>
      <c r="AK10" s="10">
        <v>107375794</v>
      </c>
      <c r="AL10" s="10">
        <v>54414140</v>
      </c>
      <c r="AM10" s="197">
        <v>83280698850</v>
      </c>
    </row>
    <row r="11" spans="1:40" s="6" customFormat="1" ht="15" x14ac:dyDescent="0.25">
      <c r="A11" s="52" t="s">
        <v>11</v>
      </c>
      <c r="B11" s="6" t="s">
        <v>1340</v>
      </c>
      <c r="C11" s="10">
        <v>0</v>
      </c>
      <c r="D11" s="10">
        <v>735003172</v>
      </c>
      <c r="E11" s="10">
        <v>30525761</v>
      </c>
      <c r="F11" s="10">
        <v>23531547</v>
      </c>
      <c r="G11" s="10">
        <v>43091665</v>
      </c>
      <c r="H11" s="10">
        <v>809166869</v>
      </c>
      <c r="I11" s="10">
        <v>39302155</v>
      </c>
      <c r="J11" s="10">
        <v>6067682</v>
      </c>
      <c r="K11" s="10">
        <v>101883677</v>
      </c>
      <c r="L11" s="10">
        <v>892182381</v>
      </c>
      <c r="M11" s="10">
        <v>624830651</v>
      </c>
      <c r="N11" s="10">
        <v>11546603</v>
      </c>
      <c r="O11" s="10">
        <v>484698240</v>
      </c>
      <c r="P11" s="10">
        <v>31261051</v>
      </c>
      <c r="Q11" s="10">
        <v>0</v>
      </c>
      <c r="R11" s="10">
        <v>756933525</v>
      </c>
      <c r="S11" s="10">
        <v>3187595</v>
      </c>
      <c r="T11" s="10">
        <v>523960031</v>
      </c>
      <c r="U11" s="10">
        <v>807143275</v>
      </c>
      <c r="V11" s="10">
        <v>127025528</v>
      </c>
      <c r="W11" s="10">
        <v>173260577</v>
      </c>
      <c r="X11" s="10">
        <v>61982584</v>
      </c>
      <c r="Y11" s="10">
        <v>3301791</v>
      </c>
      <c r="Z11" s="10">
        <v>1407306355</v>
      </c>
      <c r="AA11" s="10">
        <v>1230800336</v>
      </c>
      <c r="AB11" s="10">
        <v>1985936162</v>
      </c>
      <c r="AC11" s="10">
        <v>1083805862</v>
      </c>
      <c r="AD11" s="10">
        <v>348152083</v>
      </c>
      <c r="AE11" s="10">
        <v>1278590872</v>
      </c>
      <c r="AF11" s="10">
        <v>275686802</v>
      </c>
      <c r="AG11" s="10">
        <v>164888592</v>
      </c>
      <c r="AH11" s="10">
        <v>30313294</v>
      </c>
      <c r="AI11" s="10">
        <v>3291179</v>
      </c>
      <c r="AJ11" s="10">
        <v>53278684</v>
      </c>
      <c r="AK11" s="10">
        <v>0</v>
      </c>
      <c r="AL11" s="10">
        <v>2260272</v>
      </c>
      <c r="AM11" s="197">
        <v>14154196853</v>
      </c>
    </row>
    <row r="12" spans="1:40" s="6" customFormat="1" ht="15" x14ac:dyDescent="0.25">
      <c r="A12" s="52" t="s">
        <v>12</v>
      </c>
      <c r="B12" s="6" t="s">
        <v>193</v>
      </c>
      <c r="C12" s="10">
        <v>0</v>
      </c>
      <c r="D12" s="10">
        <v>7971500</v>
      </c>
      <c r="E12" s="10">
        <v>0</v>
      </c>
      <c r="F12" s="10">
        <v>459942</v>
      </c>
      <c r="G12" s="10">
        <v>310669449</v>
      </c>
      <c r="H12" s="10">
        <v>28805323</v>
      </c>
      <c r="I12" s="10">
        <v>34097128</v>
      </c>
      <c r="J12" s="10">
        <v>22019772</v>
      </c>
      <c r="K12" s="10">
        <v>8649388</v>
      </c>
      <c r="L12" s="10">
        <v>121325145</v>
      </c>
      <c r="M12" s="10">
        <v>82894424</v>
      </c>
      <c r="N12" s="10">
        <v>6573000</v>
      </c>
      <c r="O12" s="10">
        <v>36019682</v>
      </c>
      <c r="P12" s="10">
        <v>0</v>
      </c>
      <c r="Q12" s="10">
        <v>3175000</v>
      </c>
      <c r="R12" s="10">
        <v>21968307</v>
      </c>
      <c r="S12" s="10">
        <v>6820000</v>
      </c>
      <c r="T12" s="10">
        <v>373924519</v>
      </c>
      <c r="U12" s="10">
        <v>93957378</v>
      </c>
      <c r="V12" s="10">
        <v>315769226</v>
      </c>
      <c r="W12" s="10">
        <v>22959954</v>
      </c>
      <c r="X12" s="10">
        <v>236040050</v>
      </c>
      <c r="Y12" s="10">
        <v>0</v>
      </c>
      <c r="Z12" s="10">
        <v>463001118</v>
      </c>
      <c r="AA12" s="10">
        <v>0</v>
      </c>
      <c r="AB12" s="10">
        <v>5696248</v>
      </c>
      <c r="AC12" s="10">
        <v>549097837</v>
      </c>
      <c r="AD12" s="10">
        <v>16925017</v>
      </c>
      <c r="AE12" s="10">
        <v>131628512</v>
      </c>
      <c r="AF12" s="10">
        <v>77839775</v>
      </c>
      <c r="AG12" s="10">
        <v>12586403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97">
        <v>2990874097</v>
      </c>
    </row>
    <row r="13" spans="1:40" s="6" customFormat="1" ht="15" x14ac:dyDescent="0.25">
      <c r="A13" s="52" t="s">
        <v>13</v>
      </c>
      <c r="B13" s="6" t="s">
        <v>1333</v>
      </c>
      <c r="C13" s="10">
        <v>26234490586</v>
      </c>
      <c r="D13" s="10">
        <v>44780644693</v>
      </c>
      <c r="E13" s="10">
        <v>22316907377</v>
      </c>
      <c r="F13" s="10">
        <v>12536071987</v>
      </c>
      <c r="G13" s="10">
        <v>103915649449</v>
      </c>
      <c r="H13" s="10">
        <v>156572594849</v>
      </c>
      <c r="I13" s="10">
        <v>32627881459</v>
      </c>
      <c r="J13" s="10">
        <v>23389842602</v>
      </c>
      <c r="K13" s="10">
        <v>28734340617</v>
      </c>
      <c r="L13" s="10">
        <v>552259935292</v>
      </c>
      <c r="M13" s="10">
        <v>67905060037</v>
      </c>
      <c r="N13" s="10">
        <v>17704860159</v>
      </c>
      <c r="O13" s="10">
        <v>33462096930</v>
      </c>
      <c r="P13" s="10">
        <v>24883997148</v>
      </c>
      <c r="Q13" s="10">
        <v>24130674254</v>
      </c>
      <c r="R13" s="10">
        <v>37091279254</v>
      </c>
      <c r="S13" s="10">
        <v>7614496118</v>
      </c>
      <c r="T13" s="10">
        <v>51905348593</v>
      </c>
      <c r="U13" s="10">
        <v>165542221015</v>
      </c>
      <c r="V13" s="10">
        <v>25663870862</v>
      </c>
      <c r="W13" s="10">
        <v>111267608029</v>
      </c>
      <c r="X13" s="10">
        <v>48581232646</v>
      </c>
      <c r="Y13" s="10">
        <v>36724402718</v>
      </c>
      <c r="Z13" s="10">
        <v>374251597358</v>
      </c>
      <c r="AA13" s="10">
        <v>119896838954</v>
      </c>
      <c r="AB13" s="10">
        <v>483258032874</v>
      </c>
      <c r="AC13" s="10">
        <v>135987771176</v>
      </c>
      <c r="AD13" s="10">
        <v>69989348357</v>
      </c>
      <c r="AE13" s="10">
        <v>91262679502</v>
      </c>
      <c r="AF13" s="10">
        <v>86531746113</v>
      </c>
      <c r="AG13" s="10">
        <v>106407250495</v>
      </c>
      <c r="AH13" s="10">
        <v>471440135777</v>
      </c>
      <c r="AI13" s="10">
        <v>162804853701</v>
      </c>
      <c r="AJ13" s="10">
        <v>94110811084</v>
      </c>
      <c r="AK13" s="10">
        <v>70897478835</v>
      </c>
      <c r="AL13" s="10">
        <v>9630080825</v>
      </c>
      <c r="AM13" s="197">
        <v>3932314131725</v>
      </c>
    </row>
    <row r="14" spans="1:40" s="6" customFormat="1" ht="15" x14ac:dyDescent="0.25">
      <c r="A14" s="52" t="s">
        <v>14</v>
      </c>
      <c r="B14" s="6" t="s">
        <v>1341</v>
      </c>
      <c r="C14" s="10">
        <v>7269348283</v>
      </c>
      <c r="D14" s="10">
        <v>6677644248</v>
      </c>
      <c r="E14" s="10">
        <v>6092684828</v>
      </c>
      <c r="F14" s="10">
        <v>1457594342</v>
      </c>
      <c r="G14" s="10">
        <v>10694112529</v>
      </c>
      <c r="H14" s="10">
        <v>8282489238</v>
      </c>
      <c r="I14" s="10">
        <v>10465801171</v>
      </c>
      <c r="J14" s="10">
        <v>5054025801</v>
      </c>
      <c r="K14" s="10">
        <v>737994220</v>
      </c>
      <c r="L14" s="10">
        <v>1567225665</v>
      </c>
      <c r="M14" s="10">
        <v>10993642491</v>
      </c>
      <c r="N14" s="10">
        <v>1218315958</v>
      </c>
      <c r="O14" s="10">
        <v>1018956266</v>
      </c>
      <c r="P14" s="10">
        <v>1030563186</v>
      </c>
      <c r="Q14" s="10">
        <v>253800965</v>
      </c>
      <c r="R14" s="10">
        <v>4705466952</v>
      </c>
      <c r="S14" s="10">
        <v>1612357771</v>
      </c>
      <c r="T14" s="10">
        <v>24859104079</v>
      </c>
      <c r="U14" s="10">
        <v>5593585536</v>
      </c>
      <c r="V14" s="10">
        <v>6786948627</v>
      </c>
      <c r="W14" s="10">
        <v>6303784</v>
      </c>
      <c r="X14" s="10">
        <v>7946541969</v>
      </c>
      <c r="Y14" s="10">
        <v>1407145870</v>
      </c>
      <c r="Z14" s="10">
        <v>54348517994</v>
      </c>
      <c r="AA14" s="10">
        <v>10721635633</v>
      </c>
      <c r="AB14" s="10">
        <v>41773894151</v>
      </c>
      <c r="AC14" s="10">
        <v>3243679404</v>
      </c>
      <c r="AD14" s="10">
        <v>19594938148</v>
      </c>
      <c r="AE14" s="10">
        <v>3758726837</v>
      </c>
      <c r="AF14" s="10">
        <v>7531315682</v>
      </c>
      <c r="AG14" s="10">
        <v>935721661</v>
      </c>
      <c r="AH14" s="10">
        <v>0</v>
      </c>
      <c r="AI14" s="10">
        <v>1385013372</v>
      </c>
      <c r="AJ14" s="10">
        <v>168549949</v>
      </c>
      <c r="AK14" s="10">
        <v>0</v>
      </c>
      <c r="AL14" s="10">
        <v>117608417</v>
      </c>
      <c r="AM14" s="197">
        <v>269311255027</v>
      </c>
    </row>
    <row r="15" spans="1:40" s="6" customFormat="1" ht="15" x14ac:dyDescent="0.25">
      <c r="A15" s="52" t="s">
        <v>15</v>
      </c>
      <c r="B15" s="6" t="s">
        <v>1342</v>
      </c>
      <c r="C15" s="10">
        <v>9698552653</v>
      </c>
      <c r="D15" s="10">
        <v>30355894954</v>
      </c>
      <c r="E15" s="10">
        <v>5164602131</v>
      </c>
      <c r="F15" s="10">
        <v>1012603158</v>
      </c>
      <c r="G15" s="10">
        <v>8866160996</v>
      </c>
      <c r="H15" s="10">
        <v>51622723670</v>
      </c>
      <c r="I15" s="10">
        <v>10721962277</v>
      </c>
      <c r="J15" s="10">
        <v>595275760</v>
      </c>
      <c r="K15" s="10">
        <v>3089445625</v>
      </c>
      <c r="L15" s="10">
        <v>103066630248</v>
      </c>
      <c r="M15" s="10">
        <v>75734830672</v>
      </c>
      <c r="N15" s="10">
        <v>5858613328</v>
      </c>
      <c r="O15" s="10">
        <v>24964977979</v>
      </c>
      <c r="P15" s="10">
        <v>5853368659</v>
      </c>
      <c r="Q15" s="10">
        <v>2796605610</v>
      </c>
      <c r="R15" s="10">
        <v>9154195135</v>
      </c>
      <c r="S15" s="10">
        <v>858693693</v>
      </c>
      <c r="T15" s="10">
        <v>64359048483</v>
      </c>
      <c r="U15" s="10">
        <v>81696902308</v>
      </c>
      <c r="V15" s="10">
        <v>4063299617</v>
      </c>
      <c r="W15" s="10">
        <v>11189512178</v>
      </c>
      <c r="X15" s="10">
        <v>7797766250</v>
      </c>
      <c r="Y15" s="10">
        <v>5588538418</v>
      </c>
      <c r="Z15" s="10">
        <v>183940919677</v>
      </c>
      <c r="AA15" s="10">
        <v>41983450822</v>
      </c>
      <c r="AB15" s="10">
        <v>102060313354</v>
      </c>
      <c r="AC15" s="10">
        <v>44761449700</v>
      </c>
      <c r="AD15" s="10">
        <v>9573850652</v>
      </c>
      <c r="AE15" s="10">
        <v>32970668392</v>
      </c>
      <c r="AF15" s="10">
        <v>26805602409</v>
      </c>
      <c r="AG15" s="10">
        <v>7364120480</v>
      </c>
      <c r="AH15" s="10">
        <v>13171769953</v>
      </c>
      <c r="AI15" s="10">
        <v>16555012252</v>
      </c>
      <c r="AJ15" s="10">
        <v>5030103800</v>
      </c>
      <c r="AK15" s="10">
        <v>545422241</v>
      </c>
      <c r="AL15" s="10">
        <v>812404453</v>
      </c>
      <c r="AM15" s="197">
        <v>1009685291987</v>
      </c>
    </row>
    <row r="16" spans="1:40" s="6" customFormat="1" ht="18.75" customHeight="1" x14ac:dyDescent="0.25">
      <c r="A16" s="83"/>
      <c r="B16" s="17" t="s">
        <v>81</v>
      </c>
      <c r="C16" s="18">
        <v>67943000723</v>
      </c>
      <c r="D16" s="18">
        <v>110463996416</v>
      </c>
      <c r="E16" s="18">
        <v>48342635605</v>
      </c>
      <c r="F16" s="18">
        <v>21787626210</v>
      </c>
      <c r="G16" s="18">
        <v>172267497512</v>
      </c>
      <c r="H16" s="18">
        <v>355900765267</v>
      </c>
      <c r="I16" s="18">
        <v>88331767519</v>
      </c>
      <c r="J16" s="18">
        <v>39904839595</v>
      </c>
      <c r="K16" s="18">
        <v>56338520525</v>
      </c>
      <c r="L16" s="18">
        <v>831873418633</v>
      </c>
      <c r="M16" s="18">
        <v>281908631955</v>
      </c>
      <c r="N16" s="18">
        <v>41401720604</v>
      </c>
      <c r="O16" s="18">
        <v>113995774717</v>
      </c>
      <c r="P16" s="18">
        <v>57805558881</v>
      </c>
      <c r="Q16" s="18">
        <v>42440434080</v>
      </c>
      <c r="R16" s="18">
        <v>84381279876</v>
      </c>
      <c r="S16" s="18">
        <v>14717761379</v>
      </c>
      <c r="T16" s="18">
        <v>241217953681</v>
      </c>
      <c r="U16" s="18">
        <v>387590227353</v>
      </c>
      <c r="V16" s="18">
        <v>57844363582</v>
      </c>
      <c r="W16" s="18">
        <v>184939391437</v>
      </c>
      <c r="X16" s="18">
        <v>93356877434</v>
      </c>
      <c r="Y16" s="18">
        <v>51868370919</v>
      </c>
      <c r="Z16" s="18">
        <v>826439358666</v>
      </c>
      <c r="AA16" s="18">
        <v>241841362596</v>
      </c>
      <c r="AB16" s="18">
        <v>868957673059</v>
      </c>
      <c r="AC16" s="18">
        <v>342873196160</v>
      </c>
      <c r="AD16" s="18">
        <v>140414098592</v>
      </c>
      <c r="AE16" s="18">
        <v>244675114213</v>
      </c>
      <c r="AF16" s="18">
        <v>181072815880</v>
      </c>
      <c r="AG16" s="18">
        <v>133899044764</v>
      </c>
      <c r="AH16" s="18">
        <v>554262162619</v>
      </c>
      <c r="AI16" s="18">
        <v>218765566307</v>
      </c>
      <c r="AJ16" s="18">
        <v>106004140860</v>
      </c>
      <c r="AK16" s="18">
        <v>83804987250</v>
      </c>
      <c r="AL16" s="18">
        <v>12243848579</v>
      </c>
      <c r="AM16" s="198">
        <v>7401875783448</v>
      </c>
      <c r="AN16" s="226"/>
    </row>
    <row r="17" spans="1:39" s="6" customFormat="1" ht="15" x14ac:dyDescent="0.25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123013869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564545465</v>
      </c>
      <c r="O17" s="10">
        <v>201535403</v>
      </c>
      <c r="P17" s="10">
        <v>0</v>
      </c>
      <c r="Q17" s="10">
        <v>0</v>
      </c>
      <c r="R17" s="10">
        <v>566365655</v>
      </c>
      <c r="S17" s="10">
        <v>0</v>
      </c>
      <c r="T17" s="10">
        <v>0</v>
      </c>
      <c r="U17" s="10">
        <v>0</v>
      </c>
      <c r="V17" s="10">
        <v>5918184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151069851</v>
      </c>
      <c r="AE17" s="10">
        <v>0</v>
      </c>
      <c r="AF17" s="10">
        <v>0</v>
      </c>
      <c r="AG17" s="10">
        <v>256824074</v>
      </c>
      <c r="AH17" s="10">
        <v>0</v>
      </c>
      <c r="AI17" s="10">
        <v>61468608</v>
      </c>
      <c r="AJ17" s="10">
        <v>0</v>
      </c>
      <c r="AK17" s="10">
        <v>0</v>
      </c>
      <c r="AL17" s="10">
        <v>0</v>
      </c>
      <c r="AM17" s="197">
        <v>1930741109</v>
      </c>
    </row>
    <row r="18" spans="1:39" s="6" customFormat="1" ht="15" x14ac:dyDescent="0.25">
      <c r="A18" s="52" t="s">
        <v>17</v>
      </c>
      <c r="B18" s="6" t="s">
        <v>1344</v>
      </c>
      <c r="C18" s="10">
        <v>611974975</v>
      </c>
      <c r="D18" s="10">
        <v>773440618</v>
      </c>
      <c r="E18" s="10">
        <v>418724107</v>
      </c>
      <c r="F18" s="10">
        <v>106258887</v>
      </c>
      <c r="G18" s="10">
        <v>3620039955</v>
      </c>
      <c r="H18" s="10">
        <v>3554986581</v>
      </c>
      <c r="I18" s="10">
        <v>149533088</v>
      </c>
      <c r="J18" s="10">
        <v>665000</v>
      </c>
      <c r="K18" s="10">
        <v>48461689</v>
      </c>
      <c r="L18" s="10">
        <v>6592565904</v>
      </c>
      <c r="M18" s="10">
        <v>1173559364</v>
      </c>
      <c r="N18" s="10">
        <v>2151537885</v>
      </c>
      <c r="O18" s="10">
        <v>2827384536</v>
      </c>
      <c r="P18" s="10">
        <v>972444007</v>
      </c>
      <c r="Q18" s="10">
        <v>27867226</v>
      </c>
      <c r="R18" s="10">
        <v>2700063858</v>
      </c>
      <c r="S18" s="10">
        <v>91875684</v>
      </c>
      <c r="T18" s="10">
        <v>6348528439</v>
      </c>
      <c r="U18" s="10">
        <v>9693305869</v>
      </c>
      <c r="V18" s="10">
        <v>483150557</v>
      </c>
      <c r="W18" s="10">
        <v>258862292</v>
      </c>
      <c r="X18" s="10">
        <v>158705271</v>
      </c>
      <c r="Y18" s="10">
        <v>23367468</v>
      </c>
      <c r="Z18" s="10">
        <v>6931958959</v>
      </c>
      <c r="AA18" s="10">
        <v>1634914056</v>
      </c>
      <c r="AB18" s="10">
        <v>1355801815</v>
      </c>
      <c r="AC18" s="10">
        <v>2681721949</v>
      </c>
      <c r="AD18" s="10">
        <v>420122850</v>
      </c>
      <c r="AE18" s="10">
        <v>2147948629</v>
      </c>
      <c r="AF18" s="10">
        <v>1871595896</v>
      </c>
      <c r="AG18" s="10">
        <v>365396229</v>
      </c>
      <c r="AH18" s="10">
        <v>62313200</v>
      </c>
      <c r="AI18" s="10">
        <v>4527113</v>
      </c>
      <c r="AJ18" s="10">
        <v>105690575</v>
      </c>
      <c r="AK18" s="10">
        <v>620979</v>
      </c>
      <c r="AL18" s="10">
        <v>0</v>
      </c>
      <c r="AM18" s="197">
        <v>60369915510</v>
      </c>
    </row>
    <row r="19" spans="1:39" s="6" customFormat="1" ht="15" x14ac:dyDescent="0.25">
      <c r="A19" s="52" t="s">
        <v>18</v>
      </c>
      <c r="B19" s="6" t="s">
        <v>1345</v>
      </c>
      <c r="C19" s="10">
        <v>1352173788</v>
      </c>
      <c r="D19" s="10">
        <v>91352735</v>
      </c>
      <c r="E19" s="10">
        <v>110628486</v>
      </c>
      <c r="F19" s="10">
        <v>308877803</v>
      </c>
      <c r="G19" s="10">
        <v>388048134</v>
      </c>
      <c r="H19" s="10">
        <v>652347908</v>
      </c>
      <c r="I19" s="10">
        <v>436904361</v>
      </c>
      <c r="J19" s="10">
        <v>107715668</v>
      </c>
      <c r="K19" s="10">
        <v>107715668</v>
      </c>
      <c r="L19" s="10">
        <v>1284884034</v>
      </c>
      <c r="M19" s="10">
        <v>1397422145</v>
      </c>
      <c r="N19" s="10">
        <v>1149915737</v>
      </c>
      <c r="O19" s="10">
        <v>1137824133</v>
      </c>
      <c r="P19" s="10">
        <v>107922055</v>
      </c>
      <c r="Q19" s="10">
        <v>413559947</v>
      </c>
      <c r="R19" s="10">
        <v>10395561</v>
      </c>
      <c r="S19" s="10">
        <v>107715668</v>
      </c>
      <c r="T19" s="10">
        <v>534310226</v>
      </c>
      <c r="U19" s="10">
        <v>2826461281</v>
      </c>
      <c r="V19" s="10">
        <v>150747648</v>
      </c>
      <c r="W19" s="10">
        <v>76652971</v>
      </c>
      <c r="X19" s="10">
        <v>107715668</v>
      </c>
      <c r="Y19" s="10">
        <v>427349778</v>
      </c>
      <c r="Z19" s="10">
        <v>290524624</v>
      </c>
      <c r="AA19" s="10">
        <v>552077608</v>
      </c>
      <c r="AB19" s="10">
        <v>1507559128</v>
      </c>
      <c r="AC19" s="10">
        <v>2385871576</v>
      </c>
      <c r="AD19" s="10">
        <v>107715668</v>
      </c>
      <c r="AE19" s="10">
        <v>847853487</v>
      </c>
      <c r="AF19" s="10">
        <v>2240606632</v>
      </c>
      <c r="AG19" s="10">
        <v>215593675</v>
      </c>
      <c r="AH19" s="10">
        <v>0</v>
      </c>
      <c r="AI19" s="10">
        <v>76652964</v>
      </c>
      <c r="AJ19" s="10">
        <v>4785000</v>
      </c>
      <c r="AK19" s="10">
        <v>0</v>
      </c>
      <c r="AL19" s="10">
        <v>0</v>
      </c>
      <c r="AM19" s="197">
        <v>21517881765</v>
      </c>
    </row>
    <row r="20" spans="1:39" s="6" customFormat="1" ht="15" x14ac:dyDescent="0.25">
      <c r="A20" s="52" t="s">
        <v>19</v>
      </c>
      <c r="B20" s="6" t="s">
        <v>1346</v>
      </c>
      <c r="C20" s="10">
        <v>87469147</v>
      </c>
      <c r="D20" s="10">
        <v>143772346</v>
      </c>
      <c r="E20" s="10">
        <v>14272629</v>
      </c>
      <c r="F20" s="10">
        <v>557997</v>
      </c>
      <c r="G20" s="10">
        <v>1720215300</v>
      </c>
      <c r="H20" s="10">
        <v>647729458</v>
      </c>
      <c r="I20" s="10">
        <v>55893057</v>
      </c>
      <c r="J20" s="10">
        <v>21379325</v>
      </c>
      <c r="K20" s="10">
        <v>0</v>
      </c>
      <c r="L20" s="10">
        <v>2570917980</v>
      </c>
      <c r="M20" s="10">
        <v>904818918</v>
      </c>
      <c r="N20" s="10">
        <v>332849584</v>
      </c>
      <c r="O20" s="10">
        <v>99822563</v>
      </c>
      <c r="P20" s="10">
        <v>90730609</v>
      </c>
      <c r="Q20" s="10">
        <v>333013515</v>
      </c>
      <c r="R20" s="10">
        <v>19196100</v>
      </c>
      <c r="S20" s="10">
        <v>0</v>
      </c>
      <c r="T20" s="10">
        <v>37270590</v>
      </c>
      <c r="U20" s="10">
        <v>97387970</v>
      </c>
      <c r="V20" s="10">
        <v>293751223</v>
      </c>
      <c r="W20" s="10">
        <v>124894164</v>
      </c>
      <c r="X20" s="10">
        <v>102987990</v>
      </c>
      <c r="Y20" s="10">
        <v>156428813</v>
      </c>
      <c r="Z20" s="10">
        <v>3067890464</v>
      </c>
      <c r="AA20" s="10">
        <v>167733605</v>
      </c>
      <c r="AB20" s="10">
        <v>0</v>
      </c>
      <c r="AC20" s="10">
        <v>6792049063</v>
      </c>
      <c r="AD20" s="10">
        <v>340144257</v>
      </c>
      <c r="AE20" s="10">
        <v>4885739</v>
      </c>
      <c r="AF20" s="10">
        <v>228101614</v>
      </c>
      <c r="AG20" s="10">
        <v>0</v>
      </c>
      <c r="AH20" s="10">
        <v>36985889</v>
      </c>
      <c r="AI20" s="10">
        <v>0</v>
      </c>
      <c r="AJ20" s="10">
        <v>0</v>
      </c>
      <c r="AK20" s="10">
        <v>0</v>
      </c>
      <c r="AL20" s="10">
        <v>0</v>
      </c>
      <c r="AM20" s="197">
        <v>18493149909</v>
      </c>
    </row>
    <row r="21" spans="1:39" s="6" customFormat="1" ht="15" x14ac:dyDescent="0.25">
      <c r="A21" s="52" t="s">
        <v>20</v>
      </c>
      <c r="B21" s="6" t="s">
        <v>1347</v>
      </c>
      <c r="C21" s="10">
        <v>4395019181</v>
      </c>
      <c r="D21" s="10">
        <v>5852370559</v>
      </c>
      <c r="E21" s="10">
        <v>1048082525</v>
      </c>
      <c r="F21" s="10">
        <v>290424921</v>
      </c>
      <c r="G21" s="10">
        <v>11882684506</v>
      </c>
      <c r="H21" s="10">
        <v>26512024867</v>
      </c>
      <c r="I21" s="10">
        <v>4050252784</v>
      </c>
      <c r="J21" s="10">
        <v>60233754</v>
      </c>
      <c r="K21" s="10">
        <v>4156956059</v>
      </c>
      <c r="L21" s="10">
        <v>40329504415</v>
      </c>
      <c r="M21" s="10">
        <v>44491975981</v>
      </c>
      <c r="N21" s="10">
        <v>4215498081</v>
      </c>
      <c r="O21" s="10">
        <v>20094531872</v>
      </c>
      <c r="P21" s="10">
        <v>2568755508</v>
      </c>
      <c r="Q21" s="10">
        <v>1083123823</v>
      </c>
      <c r="R21" s="10">
        <v>3565418982</v>
      </c>
      <c r="S21" s="10">
        <v>607844384</v>
      </c>
      <c r="T21" s="10">
        <v>46502347232</v>
      </c>
      <c r="U21" s="10">
        <v>50601614054</v>
      </c>
      <c r="V21" s="10">
        <v>1058412267</v>
      </c>
      <c r="W21" s="10">
        <v>4432211523</v>
      </c>
      <c r="X21" s="10">
        <v>3290817673</v>
      </c>
      <c r="Y21" s="10">
        <v>877599424</v>
      </c>
      <c r="Z21" s="10">
        <v>11810043129</v>
      </c>
      <c r="AA21" s="10">
        <v>11127865393</v>
      </c>
      <c r="AB21" s="10">
        <v>25030582645</v>
      </c>
      <c r="AC21" s="10">
        <v>13549860427</v>
      </c>
      <c r="AD21" s="10">
        <v>6260477500</v>
      </c>
      <c r="AE21" s="10">
        <v>20964190755</v>
      </c>
      <c r="AF21" s="10">
        <v>6918644810</v>
      </c>
      <c r="AG21" s="10">
        <v>2177399248</v>
      </c>
      <c r="AH21" s="10">
        <v>3044657230</v>
      </c>
      <c r="AI21" s="10">
        <v>10620408279</v>
      </c>
      <c r="AJ21" s="10">
        <v>1310788339</v>
      </c>
      <c r="AK21" s="10">
        <v>217123740</v>
      </c>
      <c r="AL21" s="10">
        <v>313754480</v>
      </c>
      <c r="AM21" s="197">
        <v>395313500350</v>
      </c>
    </row>
    <row r="22" spans="1:39" s="6" customFormat="1" ht="15" x14ac:dyDescent="0.25">
      <c r="A22" s="52" t="s">
        <v>21</v>
      </c>
      <c r="B22" s="6" t="s">
        <v>1348</v>
      </c>
      <c r="C22" s="10">
        <v>3024271865</v>
      </c>
      <c r="D22" s="10">
        <v>1422733898</v>
      </c>
      <c r="E22" s="10">
        <v>2310287698</v>
      </c>
      <c r="F22" s="10">
        <v>315549955</v>
      </c>
      <c r="G22" s="10">
        <v>5525221187</v>
      </c>
      <c r="H22" s="10">
        <v>17560933561</v>
      </c>
      <c r="I22" s="10">
        <v>3968753129</v>
      </c>
      <c r="J22" s="10">
        <v>563949605</v>
      </c>
      <c r="K22" s="10">
        <v>991571530</v>
      </c>
      <c r="L22" s="10">
        <v>8198567631</v>
      </c>
      <c r="M22" s="10">
        <v>13179982740</v>
      </c>
      <c r="N22" s="10">
        <v>1562196561</v>
      </c>
      <c r="O22" s="10">
        <v>5109766419</v>
      </c>
      <c r="P22" s="10">
        <v>4681507791</v>
      </c>
      <c r="Q22" s="10">
        <v>1350767369</v>
      </c>
      <c r="R22" s="10">
        <v>4442285678</v>
      </c>
      <c r="S22" s="10">
        <v>404530802</v>
      </c>
      <c r="T22" s="10">
        <v>10903504928</v>
      </c>
      <c r="U22" s="10">
        <v>11593796760</v>
      </c>
      <c r="V22" s="10">
        <v>3138061387</v>
      </c>
      <c r="W22" s="10">
        <v>2364918883</v>
      </c>
      <c r="X22" s="10">
        <v>4540828798</v>
      </c>
      <c r="Y22" s="10">
        <v>993746378</v>
      </c>
      <c r="Z22" s="10">
        <v>43599747719</v>
      </c>
      <c r="AA22" s="10">
        <v>3645507499</v>
      </c>
      <c r="AB22" s="10">
        <v>23437662282</v>
      </c>
      <c r="AC22" s="10">
        <v>10821858513</v>
      </c>
      <c r="AD22" s="10">
        <v>2831551120</v>
      </c>
      <c r="AE22" s="10">
        <v>11895522580</v>
      </c>
      <c r="AF22" s="10">
        <v>11431122918</v>
      </c>
      <c r="AG22" s="10">
        <v>1350442699</v>
      </c>
      <c r="AH22" s="10">
        <v>0</v>
      </c>
      <c r="AI22" s="10">
        <v>0</v>
      </c>
      <c r="AJ22" s="10">
        <v>16113267</v>
      </c>
      <c r="AK22" s="10">
        <v>0</v>
      </c>
      <c r="AL22" s="10">
        <v>0</v>
      </c>
      <c r="AM22" s="197">
        <v>217177263150</v>
      </c>
    </row>
    <row r="23" spans="1:39" s="6" customFormat="1" ht="15" x14ac:dyDescent="0.25">
      <c r="A23" s="52" t="s">
        <v>22</v>
      </c>
      <c r="B23" s="6" t="s">
        <v>1349</v>
      </c>
      <c r="C23" s="10">
        <v>1655006346</v>
      </c>
      <c r="D23" s="10">
        <v>858004955</v>
      </c>
      <c r="E23" s="10">
        <v>892340650</v>
      </c>
      <c r="F23" s="10">
        <v>116666505</v>
      </c>
      <c r="G23" s="10">
        <v>17606800</v>
      </c>
      <c r="H23" s="10">
        <v>6912990844</v>
      </c>
      <c r="I23" s="10">
        <v>812872764</v>
      </c>
      <c r="J23" s="10">
        <v>74348599</v>
      </c>
      <c r="K23" s="10">
        <v>309317243</v>
      </c>
      <c r="L23" s="10">
        <v>1506573801</v>
      </c>
      <c r="M23" s="10">
        <v>3813709007</v>
      </c>
      <c r="N23" s="10">
        <v>773945645</v>
      </c>
      <c r="O23" s="10">
        <v>10181463104</v>
      </c>
      <c r="P23" s="10">
        <v>1727866603</v>
      </c>
      <c r="Q23" s="10">
        <v>258378143</v>
      </c>
      <c r="R23" s="10">
        <v>1196374533</v>
      </c>
      <c r="S23" s="10">
        <v>94528000</v>
      </c>
      <c r="T23" s="10">
        <v>10503209370</v>
      </c>
      <c r="U23" s="10">
        <v>4195265196</v>
      </c>
      <c r="V23" s="10">
        <v>1460038035</v>
      </c>
      <c r="W23" s="10">
        <v>1187755348</v>
      </c>
      <c r="X23" s="10">
        <v>902311910</v>
      </c>
      <c r="Y23" s="10">
        <v>59214880</v>
      </c>
      <c r="Z23" s="10">
        <v>14588882296</v>
      </c>
      <c r="AA23" s="10">
        <v>1133378408</v>
      </c>
      <c r="AB23" s="10">
        <v>0</v>
      </c>
      <c r="AC23" s="10">
        <v>9155384868</v>
      </c>
      <c r="AD23" s="10">
        <v>1276190913</v>
      </c>
      <c r="AE23" s="10">
        <v>1842985344</v>
      </c>
      <c r="AF23" s="10">
        <v>2714669925</v>
      </c>
      <c r="AG23" s="10">
        <v>771413894</v>
      </c>
      <c r="AH23" s="10">
        <v>0</v>
      </c>
      <c r="AI23" s="10">
        <v>57858001</v>
      </c>
      <c r="AJ23" s="10">
        <v>0</v>
      </c>
      <c r="AK23" s="10">
        <v>0</v>
      </c>
      <c r="AL23" s="10">
        <v>0</v>
      </c>
      <c r="AM23" s="197">
        <v>81050551930</v>
      </c>
    </row>
    <row r="24" spans="1:39" s="6" customFormat="1" ht="15" x14ac:dyDescent="0.25">
      <c r="A24" s="52" t="s">
        <v>23</v>
      </c>
      <c r="B24" s="6" t="s">
        <v>1350</v>
      </c>
      <c r="C24" s="10">
        <v>3750147731</v>
      </c>
      <c r="D24" s="10">
        <v>2890644853</v>
      </c>
      <c r="E24" s="10">
        <v>637081449</v>
      </c>
      <c r="F24" s="10">
        <v>875447196</v>
      </c>
      <c r="G24" s="10">
        <v>5201394706</v>
      </c>
      <c r="H24" s="10">
        <v>7683241432</v>
      </c>
      <c r="I24" s="10">
        <v>2082701777</v>
      </c>
      <c r="J24" s="10">
        <v>2117891773</v>
      </c>
      <c r="K24" s="10">
        <v>3187179529</v>
      </c>
      <c r="L24" s="10">
        <v>27777056998</v>
      </c>
      <c r="M24" s="10">
        <v>7273187096</v>
      </c>
      <c r="N24" s="10">
        <v>1107738261</v>
      </c>
      <c r="O24" s="10">
        <v>6237939369</v>
      </c>
      <c r="P24" s="10">
        <v>1087836256</v>
      </c>
      <c r="Q24" s="10">
        <v>3516852295</v>
      </c>
      <c r="R24" s="10">
        <v>826710666</v>
      </c>
      <c r="S24" s="10">
        <v>81264052</v>
      </c>
      <c r="T24" s="10">
        <v>14300893400</v>
      </c>
      <c r="U24" s="10">
        <v>7546611128</v>
      </c>
      <c r="V24" s="10">
        <v>1645286198</v>
      </c>
      <c r="W24" s="10">
        <v>7607303098</v>
      </c>
      <c r="X24" s="10">
        <v>1079139078</v>
      </c>
      <c r="Y24" s="10">
        <v>424397074</v>
      </c>
      <c r="Z24" s="10">
        <v>4359824287</v>
      </c>
      <c r="AA24" s="10">
        <v>7268986068</v>
      </c>
      <c r="AB24" s="10">
        <v>102028592765</v>
      </c>
      <c r="AC24" s="10">
        <v>5339736906</v>
      </c>
      <c r="AD24" s="10">
        <v>4648331302</v>
      </c>
      <c r="AE24" s="10">
        <v>5925156726</v>
      </c>
      <c r="AF24" s="10">
        <v>8296532146</v>
      </c>
      <c r="AG24" s="10">
        <v>17356332529</v>
      </c>
      <c r="AH24" s="10">
        <v>12115363602</v>
      </c>
      <c r="AI24" s="10">
        <v>6264991806</v>
      </c>
      <c r="AJ24" s="10">
        <v>1680179706</v>
      </c>
      <c r="AK24" s="10">
        <v>1040667400</v>
      </c>
      <c r="AL24" s="10">
        <v>1209470258</v>
      </c>
      <c r="AM24" s="197">
        <v>286472110916</v>
      </c>
    </row>
    <row r="25" spans="1:39" s="6" customFormat="1" ht="15" x14ac:dyDescent="0.25">
      <c r="A25" s="52" t="s">
        <v>24</v>
      </c>
      <c r="B25" s="6" t="s">
        <v>1362</v>
      </c>
      <c r="C25" s="10">
        <v>24352675283</v>
      </c>
      <c r="D25" s="10">
        <v>50277560100</v>
      </c>
      <c r="E25" s="10">
        <v>17054263337</v>
      </c>
      <c r="F25" s="10">
        <v>4901001375</v>
      </c>
      <c r="G25" s="10">
        <v>36812567061</v>
      </c>
      <c r="H25" s="10">
        <v>144094674696</v>
      </c>
      <c r="I25" s="10">
        <v>23254119646</v>
      </c>
      <c r="J25" s="10">
        <v>5535227022</v>
      </c>
      <c r="K25" s="10">
        <v>10553551108</v>
      </c>
      <c r="L25" s="10">
        <v>153890887407</v>
      </c>
      <c r="M25" s="10">
        <v>92064618234</v>
      </c>
      <c r="N25" s="10">
        <v>9573039897</v>
      </c>
      <c r="O25" s="10">
        <v>37690365585</v>
      </c>
      <c r="P25" s="10">
        <v>23063433577</v>
      </c>
      <c r="Q25" s="10">
        <v>9395895175</v>
      </c>
      <c r="R25" s="10">
        <v>30215463171</v>
      </c>
      <c r="S25" s="10">
        <v>2601894694</v>
      </c>
      <c r="T25" s="10">
        <v>85948483284</v>
      </c>
      <c r="U25" s="10">
        <v>173232122283</v>
      </c>
      <c r="V25" s="10">
        <v>17459502661</v>
      </c>
      <c r="W25" s="10">
        <v>56683534582</v>
      </c>
      <c r="X25" s="10">
        <v>29016561141</v>
      </c>
      <c r="Y25" s="10">
        <v>17727441391</v>
      </c>
      <c r="Z25" s="10">
        <v>406871865162</v>
      </c>
      <c r="AA25" s="10">
        <v>79952049960</v>
      </c>
      <c r="AB25" s="10">
        <v>254349617270</v>
      </c>
      <c r="AC25" s="10">
        <v>148983514319</v>
      </c>
      <c r="AD25" s="10">
        <v>39953587042</v>
      </c>
      <c r="AE25" s="10">
        <v>81832679370</v>
      </c>
      <c r="AF25" s="10">
        <v>82205126372</v>
      </c>
      <c r="AG25" s="10">
        <v>15690112120</v>
      </c>
      <c r="AH25" s="10">
        <v>122260578402</v>
      </c>
      <c r="AI25" s="10">
        <v>55317347456</v>
      </c>
      <c r="AJ25" s="10">
        <v>20505629549</v>
      </c>
      <c r="AK25" s="10">
        <v>56069991553</v>
      </c>
      <c r="AL25" s="10">
        <v>1030020975</v>
      </c>
      <c r="AM25" s="197">
        <v>2420421002260</v>
      </c>
    </row>
    <row r="26" spans="1:39" s="6" customFormat="1" ht="15" x14ac:dyDescent="0.25">
      <c r="A26" s="52" t="s">
        <v>25</v>
      </c>
      <c r="B26" s="6" t="s">
        <v>1312</v>
      </c>
      <c r="C26" s="10">
        <v>9132111948</v>
      </c>
      <c r="D26" s="10">
        <v>3917578030</v>
      </c>
      <c r="E26" s="10">
        <v>3853823332</v>
      </c>
      <c r="F26" s="10">
        <v>1432905723</v>
      </c>
      <c r="G26" s="10">
        <v>13702001480</v>
      </c>
      <c r="H26" s="10">
        <v>26348582201</v>
      </c>
      <c r="I26" s="10">
        <v>3321888889</v>
      </c>
      <c r="J26" s="10">
        <v>3490101184</v>
      </c>
      <c r="K26" s="10">
        <v>3194604511</v>
      </c>
      <c r="L26" s="10">
        <v>23829306668</v>
      </c>
      <c r="M26" s="10">
        <v>8808841819</v>
      </c>
      <c r="N26" s="10">
        <v>4859533063</v>
      </c>
      <c r="O26" s="10">
        <v>7247073395</v>
      </c>
      <c r="P26" s="10">
        <v>4790830754</v>
      </c>
      <c r="Q26" s="10">
        <v>3448251227</v>
      </c>
      <c r="R26" s="10">
        <v>6678723681</v>
      </c>
      <c r="S26" s="10">
        <v>1603885149</v>
      </c>
      <c r="T26" s="10">
        <v>10239961727</v>
      </c>
      <c r="U26" s="10">
        <v>28104365125</v>
      </c>
      <c r="V26" s="10">
        <v>7037442470</v>
      </c>
      <c r="W26" s="10">
        <v>6095331691</v>
      </c>
      <c r="X26" s="10">
        <v>11627813449</v>
      </c>
      <c r="Y26" s="10">
        <v>1732089215</v>
      </c>
      <c r="Z26" s="10">
        <v>43867422920</v>
      </c>
      <c r="AA26" s="10">
        <v>11423681484</v>
      </c>
      <c r="AB26" s="10">
        <v>64087369915</v>
      </c>
      <c r="AC26" s="10">
        <v>15042144905</v>
      </c>
      <c r="AD26" s="10">
        <v>16788824292</v>
      </c>
      <c r="AE26" s="10">
        <v>23408351752</v>
      </c>
      <c r="AF26" s="10">
        <v>10481608926</v>
      </c>
      <c r="AG26" s="10">
        <v>5006710986</v>
      </c>
      <c r="AH26" s="10">
        <v>22499755589</v>
      </c>
      <c r="AI26" s="10">
        <v>10090814487</v>
      </c>
      <c r="AJ26" s="10">
        <v>436638918</v>
      </c>
      <c r="AK26" s="10">
        <v>39088776</v>
      </c>
      <c r="AL26" s="10">
        <v>7282396</v>
      </c>
      <c r="AM26" s="197">
        <v>417676742077</v>
      </c>
    </row>
    <row r="27" spans="1:39" s="6" customFormat="1" ht="15" x14ac:dyDescent="0.25">
      <c r="A27" s="52" t="s">
        <v>26</v>
      </c>
      <c r="B27" s="6" t="s">
        <v>1351</v>
      </c>
      <c r="C27" s="10">
        <v>3268061516</v>
      </c>
      <c r="D27" s="10">
        <v>2698823405</v>
      </c>
      <c r="E27" s="10">
        <v>14813967</v>
      </c>
      <c r="F27" s="10">
        <v>318618536</v>
      </c>
      <c r="G27" s="10">
        <v>2053233248</v>
      </c>
      <c r="H27" s="10">
        <v>9028708836</v>
      </c>
      <c r="I27" s="10">
        <v>2379976096</v>
      </c>
      <c r="J27" s="10">
        <v>191879424</v>
      </c>
      <c r="K27" s="10">
        <v>679705047</v>
      </c>
      <c r="L27" s="10">
        <v>24626132695</v>
      </c>
      <c r="M27" s="10">
        <v>13896680860</v>
      </c>
      <c r="N27" s="10">
        <v>891706677</v>
      </c>
      <c r="O27" s="10">
        <v>5136101629</v>
      </c>
      <c r="P27" s="10">
        <v>129480435</v>
      </c>
      <c r="Q27" s="10">
        <v>88787728</v>
      </c>
      <c r="R27" s="10">
        <v>2370829969</v>
      </c>
      <c r="S27" s="10">
        <v>35895536</v>
      </c>
      <c r="T27" s="10">
        <v>11054134786</v>
      </c>
      <c r="U27" s="10">
        <v>11479056876</v>
      </c>
      <c r="V27" s="10">
        <v>1128102131</v>
      </c>
      <c r="W27" s="10">
        <v>1193249544</v>
      </c>
      <c r="X27" s="10">
        <v>1118862870</v>
      </c>
      <c r="Y27" s="10">
        <v>295285546</v>
      </c>
      <c r="Z27" s="10">
        <v>104915699073</v>
      </c>
      <c r="AA27" s="10">
        <v>10784817669</v>
      </c>
      <c r="AB27" s="10">
        <v>16895769757</v>
      </c>
      <c r="AC27" s="10">
        <v>6612528789</v>
      </c>
      <c r="AD27" s="10">
        <v>632357952</v>
      </c>
      <c r="AE27" s="10">
        <v>6595913183</v>
      </c>
      <c r="AF27" s="10">
        <v>4845639548</v>
      </c>
      <c r="AG27" s="10">
        <v>2043856645</v>
      </c>
      <c r="AH27" s="10">
        <v>0</v>
      </c>
      <c r="AI27" s="10">
        <v>4204320708</v>
      </c>
      <c r="AJ27" s="10">
        <v>1862025803</v>
      </c>
      <c r="AK27" s="10">
        <v>0</v>
      </c>
      <c r="AL27" s="10">
        <v>0</v>
      </c>
      <c r="AM27" s="197">
        <v>253471056484</v>
      </c>
    </row>
    <row r="28" spans="1:39" s="6" customFormat="1" ht="18.75" customHeight="1" x14ac:dyDescent="0.25">
      <c r="A28" s="83"/>
      <c r="B28" s="17" t="s">
        <v>80</v>
      </c>
      <c r="C28" s="19">
        <v>51628911780</v>
      </c>
      <c r="D28" s="19">
        <v>68926281499</v>
      </c>
      <c r="E28" s="19">
        <v>26354318180</v>
      </c>
      <c r="F28" s="19">
        <v>8666308898</v>
      </c>
      <c r="G28" s="19">
        <v>80923012377</v>
      </c>
      <c r="H28" s="19">
        <v>243119234253</v>
      </c>
      <c r="I28" s="19">
        <v>40512895591</v>
      </c>
      <c r="J28" s="19">
        <v>12163391354</v>
      </c>
      <c r="K28" s="19">
        <v>23229062384</v>
      </c>
      <c r="L28" s="19">
        <v>290606397533</v>
      </c>
      <c r="M28" s="19">
        <v>187004796164</v>
      </c>
      <c r="N28" s="19">
        <v>27182506856</v>
      </c>
      <c r="O28" s="19">
        <v>95963808008</v>
      </c>
      <c r="P28" s="19">
        <v>39220807595</v>
      </c>
      <c r="Q28" s="19">
        <v>19916496448</v>
      </c>
      <c r="R28" s="19">
        <v>52591827854</v>
      </c>
      <c r="S28" s="19">
        <v>5629433969</v>
      </c>
      <c r="T28" s="19">
        <v>196372643982</v>
      </c>
      <c r="U28" s="19">
        <v>299369986542</v>
      </c>
      <c r="V28" s="19">
        <v>33860412761</v>
      </c>
      <c r="W28" s="19">
        <v>80024714096</v>
      </c>
      <c r="X28" s="19">
        <v>51945743848</v>
      </c>
      <c r="Y28" s="19">
        <v>22716919967</v>
      </c>
      <c r="Z28" s="19">
        <v>640303858633</v>
      </c>
      <c r="AA28" s="19">
        <v>127691011750</v>
      </c>
      <c r="AB28" s="19">
        <v>488692955577</v>
      </c>
      <c r="AC28" s="19">
        <v>221364671315</v>
      </c>
      <c r="AD28" s="19">
        <v>73410372747</v>
      </c>
      <c r="AE28" s="19">
        <v>155465487565</v>
      </c>
      <c r="AF28" s="19">
        <v>131233648787</v>
      </c>
      <c r="AG28" s="19">
        <v>45234082099</v>
      </c>
      <c r="AH28" s="19">
        <v>160019653912</v>
      </c>
      <c r="AI28" s="19">
        <v>86698389422</v>
      </c>
      <c r="AJ28" s="19">
        <v>25921851157</v>
      </c>
      <c r="AK28" s="19">
        <v>57367492448</v>
      </c>
      <c r="AL28" s="19">
        <v>2560528109</v>
      </c>
      <c r="AM28" s="199">
        <v>4173893915460</v>
      </c>
    </row>
    <row r="29" spans="1:39" s="6" customFormat="1" ht="15" x14ac:dyDescent="0.25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10001007088</v>
      </c>
      <c r="G29" s="10">
        <v>71069000000</v>
      </c>
      <c r="H29" s="10">
        <v>86430000000</v>
      </c>
      <c r="I29" s="10">
        <v>37000000000</v>
      </c>
      <c r="J29" s="10">
        <v>20000000000</v>
      </c>
      <c r="K29" s="10">
        <v>28141205781</v>
      </c>
      <c r="L29" s="10">
        <v>223000000000</v>
      </c>
      <c r="M29" s="10">
        <v>76579000000</v>
      </c>
      <c r="N29" s="10">
        <v>11602862570</v>
      </c>
      <c r="O29" s="10">
        <v>29629000000</v>
      </c>
      <c r="P29" s="10">
        <v>12145800000</v>
      </c>
      <c r="Q29" s="10">
        <v>10000000000</v>
      </c>
      <c r="R29" s="10">
        <v>27972300000</v>
      </c>
      <c r="S29" s="10">
        <v>7470000000</v>
      </c>
      <c r="T29" s="10">
        <v>23000000000</v>
      </c>
      <c r="U29" s="10">
        <v>65000000000</v>
      </c>
      <c r="V29" s="10">
        <v>13000000000</v>
      </c>
      <c r="W29" s="10">
        <v>70093000000</v>
      </c>
      <c r="X29" s="10">
        <v>31132000000</v>
      </c>
      <c r="Y29" s="10">
        <v>25000000000</v>
      </c>
      <c r="Z29" s="10">
        <v>149999600000</v>
      </c>
      <c r="AA29" s="10">
        <v>68266000000</v>
      </c>
      <c r="AB29" s="10">
        <v>124392913000</v>
      </c>
      <c r="AC29" s="10">
        <v>102065000000</v>
      </c>
      <c r="AD29" s="10">
        <v>43160000000</v>
      </c>
      <c r="AE29" s="10">
        <v>82000000000</v>
      </c>
      <c r="AF29" s="10">
        <v>30840000000</v>
      </c>
      <c r="AG29" s="10">
        <v>78300800000</v>
      </c>
      <c r="AH29" s="10">
        <v>25407200000</v>
      </c>
      <c r="AI29" s="10">
        <v>102887300000</v>
      </c>
      <c r="AJ29" s="10">
        <v>69094000000</v>
      </c>
      <c r="AK29" s="10">
        <v>4000000000</v>
      </c>
      <c r="AL29" s="10">
        <v>10000000000</v>
      </c>
      <c r="AM29" s="197">
        <v>1818865179271</v>
      </c>
    </row>
    <row r="30" spans="1:39" s="6" customFormat="1" ht="15" x14ac:dyDescent="0.25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491913492</v>
      </c>
      <c r="G30" s="10">
        <v>0</v>
      </c>
      <c r="H30" s="10">
        <v>21084745</v>
      </c>
      <c r="I30" s="10">
        <v>0</v>
      </c>
      <c r="J30" s="10">
        <v>0</v>
      </c>
      <c r="K30" s="10">
        <v>1467321631</v>
      </c>
      <c r="L30" s="10">
        <v>195000000000</v>
      </c>
      <c r="M30" s="10">
        <v>9992444774</v>
      </c>
      <c r="N30" s="10">
        <v>0</v>
      </c>
      <c r="O30" s="10">
        <v>71369</v>
      </c>
      <c r="P30" s="10">
        <v>801581246</v>
      </c>
      <c r="Q30" s="10">
        <v>0</v>
      </c>
      <c r="R30" s="10">
        <v>60000</v>
      </c>
      <c r="S30" s="10">
        <v>210665095</v>
      </c>
      <c r="T30" s="10">
        <v>0</v>
      </c>
      <c r="U30" s="10">
        <v>0</v>
      </c>
      <c r="V30" s="10">
        <v>2700000000</v>
      </c>
      <c r="W30" s="10">
        <v>5826773836</v>
      </c>
      <c r="X30" s="10">
        <v>5255074</v>
      </c>
      <c r="Y30" s="10">
        <v>271209</v>
      </c>
      <c r="Z30" s="10">
        <v>400000</v>
      </c>
      <c r="AA30" s="10">
        <v>1254728</v>
      </c>
      <c r="AB30" s="10">
        <v>0</v>
      </c>
      <c r="AC30" s="10">
        <v>0</v>
      </c>
      <c r="AD30" s="10">
        <v>7416000000</v>
      </c>
      <c r="AE30" s="10">
        <v>107288668</v>
      </c>
      <c r="AF30" s="10">
        <v>4488886403</v>
      </c>
      <c r="AG30" s="10">
        <v>0</v>
      </c>
      <c r="AH30" s="10">
        <v>154136000</v>
      </c>
      <c r="AI30" s="10">
        <v>0</v>
      </c>
      <c r="AJ30" s="10">
        <v>729723</v>
      </c>
      <c r="AK30" s="10">
        <v>4000000000</v>
      </c>
      <c r="AL30" s="10">
        <v>0</v>
      </c>
      <c r="AM30" s="197">
        <v>232709739918</v>
      </c>
    </row>
    <row r="31" spans="1:39" s="6" customFormat="1" ht="15" x14ac:dyDescent="0.25">
      <c r="A31" s="52" t="s">
        <v>29</v>
      </c>
      <c r="B31" s="6" t="s">
        <v>1354</v>
      </c>
      <c r="C31" s="10">
        <v>11630701550</v>
      </c>
      <c r="D31" s="10">
        <v>11716124690</v>
      </c>
      <c r="E31" s="10">
        <v>11186505541</v>
      </c>
      <c r="F31" s="10">
        <v>2872664431</v>
      </c>
      <c r="G31" s="10">
        <v>13720447987</v>
      </c>
      <c r="H31" s="10">
        <v>24993733008</v>
      </c>
      <c r="I31" s="10">
        <v>10134936628</v>
      </c>
      <c r="J31" s="10">
        <v>7876702502</v>
      </c>
      <c r="K31" s="10">
        <v>2565524352</v>
      </c>
      <c r="L31" s="10">
        <v>65628446596</v>
      </c>
      <c r="M31" s="10">
        <v>5529329078</v>
      </c>
      <c r="N31" s="10">
        <v>1799316241</v>
      </c>
      <c r="O31" s="10">
        <v>5261999209</v>
      </c>
      <c r="P31" s="10">
        <v>5576141537</v>
      </c>
      <c r="Q31" s="10">
        <v>9697196977</v>
      </c>
      <c r="R31" s="10">
        <v>5874096169</v>
      </c>
      <c r="S31" s="10">
        <v>1636712779</v>
      </c>
      <c r="T31" s="10">
        <v>9140225165</v>
      </c>
      <c r="U31" s="10">
        <v>13338857184</v>
      </c>
      <c r="V31" s="10">
        <v>9574472593</v>
      </c>
      <c r="W31" s="10">
        <v>3599548646</v>
      </c>
      <c r="X31" s="10">
        <v>6518255313</v>
      </c>
      <c r="Y31" s="10">
        <v>3073543635</v>
      </c>
      <c r="Z31" s="10">
        <v>29203584592</v>
      </c>
      <c r="AA31" s="10">
        <v>23626293445</v>
      </c>
      <c r="AB31" s="10">
        <v>229890488307</v>
      </c>
      <c r="AC31" s="10">
        <v>13903779699</v>
      </c>
      <c r="AD31" s="10">
        <v>10132200941</v>
      </c>
      <c r="AE31" s="10">
        <v>7120426526</v>
      </c>
      <c r="AF31" s="10">
        <v>7270786457</v>
      </c>
      <c r="AG31" s="10">
        <v>5310630818</v>
      </c>
      <c r="AH31" s="10">
        <v>293885838389</v>
      </c>
      <c r="AI31" s="10">
        <v>8066453504</v>
      </c>
      <c r="AJ31" s="10">
        <v>3268143669</v>
      </c>
      <c r="AK31" s="10">
        <v>408712392</v>
      </c>
      <c r="AL31" s="10">
        <v>81101742</v>
      </c>
      <c r="AM31" s="197">
        <v>875113922292</v>
      </c>
    </row>
    <row r="32" spans="1:39" s="6" customFormat="1" ht="15" x14ac:dyDescent="0.25">
      <c r="A32" s="52" t="s">
        <v>30</v>
      </c>
      <c r="B32" s="6" t="s">
        <v>1355</v>
      </c>
      <c r="C32" s="10">
        <v>-4854745087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10487618574</v>
      </c>
      <c r="M32" s="10">
        <v>0</v>
      </c>
      <c r="N32" s="10">
        <v>0</v>
      </c>
      <c r="O32" s="10">
        <v>-15473485979</v>
      </c>
      <c r="P32" s="10">
        <v>0</v>
      </c>
      <c r="Q32" s="10">
        <v>0</v>
      </c>
      <c r="R32" s="10">
        <v>0</v>
      </c>
      <c r="S32" s="10">
        <v>0</v>
      </c>
      <c r="T32" s="10">
        <v>8563356270</v>
      </c>
      <c r="U32" s="10">
        <v>22211108229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365764</v>
      </c>
      <c r="AJ32" s="10">
        <v>0</v>
      </c>
      <c r="AK32" s="10">
        <v>0</v>
      </c>
      <c r="AL32" s="10">
        <v>0</v>
      </c>
      <c r="AM32" s="197">
        <v>20934217771</v>
      </c>
    </row>
    <row r="33" spans="1:40" s="6" customFormat="1" ht="15" x14ac:dyDescent="0.25">
      <c r="A33" s="100"/>
      <c r="B33" s="6" t="s">
        <v>114</v>
      </c>
      <c r="C33" s="50">
        <v>127528480</v>
      </c>
      <c r="D33" s="50">
        <v>1006003395</v>
      </c>
      <c r="E33" s="50">
        <v>-1182790041</v>
      </c>
      <c r="F33" s="50">
        <v>-244267699</v>
      </c>
      <c r="G33" s="50">
        <v>6555037148</v>
      </c>
      <c r="H33" s="50">
        <v>1336713261</v>
      </c>
      <c r="I33" s="50">
        <v>683935300</v>
      </c>
      <c r="J33" s="50">
        <v>-135254261</v>
      </c>
      <c r="K33" s="50">
        <v>935406377</v>
      </c>
      <c r="L33" s="50">
        <v>47150955930</v>
      </c>
      <c r="M33" s="50">
        <v>2803061939</v>
      </c>
      <c r="N33" s="50">
        <v>817034937</v>
      </c>
      <c r="O33" s="50">
        <v>-1385617890</v>
      </c>
      <c r="P33" s="50">
        <v>61228503</v>
      </c>
      <c r="Q33" s="50">
        <v>2826740655</v>
      </c>
      <c r="R33" s="50">
        <v>-2057004147</v>
      </c>
      <c r="S33" s="50">
        <v>-229050464</v>
      </c>
      <c r="T33" s="50">
        <v>4141728264</v>
      </c>
      <c r="U33" s="50">
        <v>-12329724602</v>
      </c>
      <c r="V33" s="50">
        <v>-1290521772</v>
      </c>
      <c r="W33" s="50">
        <v>25395354859</v>
      </c>
      <c r="X33" s="50">
        <v>3755623199</v>
      </c>
      <c r="Y33" s="50">
        <v>1077636108</v>
      </c>
      <c r="Z33" s="50">
        <v>6931915441</v>
      </c>
      <c r="AA33" s="50">
        <v>22256802673</v>
      </c>
      <c r="AB33" s="50">
        <v>25981316175</v>
      </c>
      <c r="AC33" s="50">
        <v>5539745146</v>
      </c>
      <c r="AD33" s="50">
        <v>6295524904</v>
      </c>
      <c r="AE33" s="50">
        <v>-18088546</v>
      </c>
      <c r="AF33" s="50">
        <v>7239494233</v>
      </c>
      <c r="AG33" s="50">
        <v>5053531847</v>
      </c>
      <c r="AH33" s="50">
        <v>74795334318</v>
      </c>
      <c r="AI33" s="50">
        <v>21113057617</v>
      </c>
      <c r="AJ33" s="50">
        <v>7719416311</v>
      </c>
      <c r="AK33" s="50">
        <v>18028782410</v>
      </c>
      <c r="AL33" s="50">
        <v>-397781272</v>
      </c>
      <c r="AM33" s="200">
        <v>280358808736</v>
      </c>
    </row>
    <row r="34" spans="1:40" s="6" customFormat="1" ht="18.75" customHeight="1" x14ac:dyDescent="0.25">
      <c r="A34" s="83"/>
      <c r="B34" s="17" t="s">
        <v>82</v>
      </c>
      <c r="C34" s="19">
        <v>16314088943</v>
      </c>
      <c r="D34" s="19">
        <v>41537714917</v>
      </c>
      <c r="E34" s="19">
        <v>21988317425</v>
      </c>
      <c r="F34" s="19">
        <v>13121317312</v>
      </c>
      <c r="G34" s="19">
        <v>91344485135</v>
      </c>
      <c r="H34" s="19">
        <v>112781531014</v>
      </c>
      <c r="I34" s="19">
        <v>47818871928</v>
      </c>
      <c r="J34" s="19">
        <v>27741448241</v>
      </c>
      <c r="K34" s="19">
        <v>33109458141</v>
      </c>
      <c r="L34" s="19">
        <v>541267021100</v>
      </c>
      <c r="M34" s="19">
        <v>94903835791</v>
      </c>
      <c r="N34" s="19">
        <v>14219213748</v>
      </c>
      <c r="O34" s="19">
        <v>18031966709</v>
      </c>
      <c r="P34" s="19">
        <v>18584751286</v>
      </c>
      <c r="Q34" s="19">
        <v>22523937632</v>
      </c>
      <c r="R34" s="19">
        <v>31789452022</v>
      </c>
      <c r="S34" s="19">
        <v>9088327410</v>
      </c>
      <c r="T34" s="19">
        <v>44845309699</v>
      </c>
      <c r="U34" s="19">
        <v>88220240811</v>
      </c>
      <c r="V34" s="19">
        <v>23983950821</v>
      </c>
      <c r="W34" s="19">
        <v>104914677341</v>
      </c>
      <c r="X34" s="19">
        <v>41411133586</v>
      </c>
      <c r="Y34" s="19">
        <v>29151450952</v>
      </c>
      <c r="Z34" s="19">
        <v>186135500033</v>
      </c>
      <c r="AA34" s="19">
        <v>114150350846</v>
      </c>
      <c r="AB34" s="19">
        <v>380264717482</v>
      </c>
      <c r="AC34" s="19">
        <v>121508524845</v>
      </c>
      <c r="AD34" s="19">
        <v>67003725845</v>
      </c>
      <c r="AE34" s="19">
        <v>89209626648</v>
      </c>
      <c r="AF34" s="19">
        <v>49839167093</v>
      </c>
      <c r="AG34" s="19">
        <v>88664962665</v>
      </c>
      <c r="AH34" s="19">
        <v>394242508707</v>
      </c>
      <c r="AI34" s="19">
        <v>132067176885</v>
      </c>
      <c r="AJ34" s="19">
        <v>80082289703</v>
      </c>
      <c r="AK34" s="19">
        <v>26437494802</v>
      </c>
      <c r="AL34" s="19">
        <v>9683320470</v>
      </c>
      <c r="AM34" s="199">
        <v>3227981867988</v>
      </c>
      <c r="AN34" s="226"/>
    </row>
    <row r="35" spans="1:40" s="7" customFormat="1" x14ac:dyDescent="0.25">
      <c r="A35" s="53"/>
      <c r="C35" s="8"/>
      <c r="D35" s="8"/>
      <c r="E35" s="8"/>
      <c r="F35" s="8"/>
      <c r="G35" s="8"/>
      <c r="H35" s="8"/>
      <c r="I35" s="8"/>
      <c r="J35" s="8"/>
      <c r="AM35" s="196"/>
    </row>
    <row r="36" spans="1:40" x14ac:dyDescent="0.25">
      <c r="AJ36" s="223"/>
      <c r="AK36" s="223"/>
      <c r="AL36" s="223"/>
      <c r="AM36" s="229"/>
    </row>
    <row r="37" spans="1:40" x14ac:dyDescent="0.25">
      <c r="AJ37" s="223"/>
      <c r="AK37" s="223"/>
      <c r="AL37" s="223"/>
      <c r="AM37" s="229"/>
    </row>
    <row r="38" spans="1:40" x14ac:dyDescent="0.25">
      <c r="V38" s="223"/>
      <c r="AM38" s="201"/>
    </row>
    <row r="39" spans="1:40" x14ac:dyDescent="0.25">
      <c r="V39" s="223"/>
      <c r="AM39" s="201"/>
    </row>
    <row r="40" spans="1:40" x14ac:dyDescent="0.25">
      <c r="AM40" s="201"/>
    </row>
    <row r="41" spans="1:40" x14ac:dyDescent="0.25">
      <c r="AM41" s="201"/>
    </row>
    <row r="42" spans="1:40" x14ac:dyDescent="0.25">
      <c r="AM42" s="201"/>
    </row>
    <row r="43" spans="1:40" x14ac:dyDescent="0.25">
      <c r="AM43" s="201"/>
    </row>
    <row r="44" spans="1:40" x14ac:dyDescent="0.25">
      <c r="AM44" s="201"/>
    </row>
    <row r="45" spans="1:40" x14ac:dyDescent="0.25">
      <c r="AM45" s="201"/>
    </row>
    <row r="46" spans="1:40" x14ac:dyDescent="0.25">
      <c r="AM46" s="201"/>
    </row>
    <row r="47" spans="1:40" x14ac:dyDescent="0.25">
      <c r="AM47" s="201"/>
    </row>
    <row r="48" spans="1:40" x14ac:dyDescent="0.25">
      <c r="AM48" s="201"/>
    </row>
    <row r="49" spans="39:39" x14ac:dyDescent="0.25">
      <c r="AM49" s="201"/>
    </row>
    <row r="50" spans="39:39" x14ac:dyDescent="0.25">
      <c r="AM50" s="201"/>
    </row>
    <row r="51" spans="39:39" x14ac:dyDescent="0.25">
      <c r="AM51" s="201"/>
    </row>
    <row r="52" spans="39:39" x14ac:dyDescent="0.25">
      <c r="AM52" s="201"/>
    </row>
    <row r="53" spans="39:39" x14ac:dyDescent="0.25">
      <c r="AM53" s="201"/>
    </row>
    <row r="54" spans="39:39" x14ac:dyDescent="0.25">
      <c r="AM54" s="201"/>
    </row>
    <row r="55" spans="39:39" x14ac:dyDescent="0.25">
      <c r="AM55" s="201"/>
    </row>
    <row r="56" spans="39:39" x14ac:dyDescent="0.25">
      <c r="AM56" s="201"/>
    </row>
    <row r="57" spans="39:39" x14ac:dyDescent="0.25">
      <c r="AM57" s="201"/>
    </row>
    <row r="58" spans="39:39" x14ac:dyDescent="0.25">
      <c r="AM58" s="201"/>
    </row>
    <row r="59" spans="39:39" x14ac:dyDescent="0.25">
      <c r="AM59" s="201"/>
    </row>
    <row r="60" spans="39:39" x14ac:dyDescent="0.25">
      <c r="AM60" s="201"/>
    </row>
    <row r="61" spans="39:39" x14ac:dyDescent="0.25">
      <c r="AM61" s="201"/>
    </row>
    <row r="62" spans="39:39" x14ac:dyDescent="0.25">
      <c r="AM62" s="201"/>
    </row>
    <row r="63" spans="39:39" x14ac:dyDescent="0.25">
      <c r="AM63" s="201"/>
    </row>
    <row r="64" spans="39:39" x14ac:dyDescent="0.25">
      <c r="AM64" s="201"/>
    </row>
    <row r="65" spans="39:39" x14ac:dyDescent="0.25">
      <c r="AM65" s="201"/>
    </row>
    <row r="66" spans="39:39" x14ac:dyDescent="0.25">
      <c r="AM66" s="201"/>
    </row>
    <row r="67" spans="39:39" x14ac:dyDescent="0.25">
      <c r="AM67" s="201"/>
    </row>
    <row r="68" spans="39:39" x14ac:dyDescent="0.25">
      <c r="AM68" s="201"/>
    </row>
    <row r="69" spans="39:39" x14ac:dyDescent="0.25">
      <c r="AM69" s="201"/>
    </row>
    <row r="70" spans="39:39" x14ac:dyDescent="0.25">
      <c r="AM70" s="201"/>
    </row>
    <row r="71" spans="39:39" x14ac:dyDescent="0.25">
      <c r="AM71" s="201"/>
    </row>
    <row r="72" spans="39:39" x14ac:dyDescent="0.25">
      <c r="AM72" s="201"/>
    </row>
    <row r="73" spans="39:39" x14ac:dyDescent="0.25">
      <c r="AM73" s="201"/>
    </row>
    <row r="74" spans="39:39" x14ac:dyDescent="0.25">
      <c r="AM74" s="201"/>
    </row>
    <row r="75" spans="39:39" x14ac:dyDescent="0.25">
      <c r="AM75" s="201"/>
    </row>
    <row r="76" spans="39:39" x14ac:dyDescent="0.25">
      <c r="AM76" s="201"/>
    </row>
    <row r="77" spans="39:39" x14ac:dyDescent="0.25">
      <c r="AM77" s="201"/>
    </row>
    <row r="78" spans="39:39" x14ac:dyDescent="0.25">
      <c r="AM78" s="201"/>
    </row>
    <row r="79" spans="39:39" x14ac:dyDescent="0.25">
      <c r="AM79" s="201"/>
    </row>
    <row r="80" spans="39:39" x14ac:dyDescent="0.25">
      <c r="AM80" s="201"/>
    </row>
    <row r="81" spans="39:39" x14ac:dyDescent="0.25">
      <c r="AM81" s="201"/>
    </row>
    <row r="82" spans="39:39" x14ac:dyDescent="0.25">
      <c r="AM82" s="201"/>
    </row>
    <row r="83" spans="39:39" x14ac:dyDescent="0.25">
      <c r="AM83" s="201"/>
    </row>
    <row r="84" spans="39:39" x14ac:dyDescent="0.25">
      <c r="AM84" s="201"/>
    </row>
    <row r="85" spans="39:39" x14ac:dyDescent="0.25">
      <c r="AM85" s="201"/>
    </row>
    <row r="86" spans="39:39" x14ac:dyDescent="0.25">
      <c r="AM86" s="201"/>
    </row>
    <row r="87" spans="39:39" x14ac:dyDescent="0.25">
      <c r="AM87" s="201"/>
    </row>
    <row r="88" spans="39:39" x14ac:dyDescent="0.25">
      <c r="AM88" s="201"/>
    </row>
    <row r="89" spans="39:39" x14ac:dyDescent="0.25">
      <c r="AM89" s="201"/>
    </row>
    <row r="90" spans="39:39" x14ac:dyDescent="0.25">
      <c r="AM90" s="201"/>
    </row>
    <row r="91" spans="39:39" x14ac:dyDescent="0.25">
      <c r="AM91" s="201"/>
    </row>
    <row r="92" spans="39:39" x14ac:dyDescent="0.25">
      <c r="AM92" s="201"/>
    </row>
    <row r="93" spans="39:39" x14ac:dyDescent="0.25">
      <c r="AM93" s="201"/>
    </row>
    <row r="94" spans="39:39" x14ac:dyDescent="0.25">
      <c r="AM94" s="201"/>
    </row>
    <row r="95" spans="39:39" x14ac:dyDescent="0.25">
      <c r="AM95" s="201"/>
    </row>
    <row r="96" spans="39:39" x14ac:dyDescent="0.25">
      <c r="AM96" s="201"/>
    </row>
    <row r="97" spans="39:39" x14ac:dyDescent="0.25">
      <c r="AM97" s="201"/>
    </row>
    <row r="98" spans="39:39" x14ac:dyDescent="0.25">
      <c r="AM98" s="201"/>
    </row>
    <row r="99" spans="39:39" x14ac:dyDescent="0.25">
      <c r="AM99" s="201"/>
    </row>
    <row r="100" spans="39:39" x14ac:dyDescent="0.25">
      <c r="AM100" s="201"/>
    </row>
    <row r="101" spans="39:39" x14ac:dyDescent="0.25">
      <c r="AM101" s="201"/>
    </row>
    <row r="102" spans="39:39" x14ac:dyDescent="0.25">
      <c r="AM102" s="201"/>
    </row>
    <row r="103" spans="39:39" x14ac:dyDescent="0.25">
      <c r="AM103" s="201"/>
    </row>
    <row r="104" spans="39:39" x14ac:dyDescent="0.25">
      <c r="AM104" s="201"/>
    </row>
    <row r="105" spans="39:39" x14ac:dyDescent="0.25">
      <c r="AM105" s="201"/>
    </row>
    <row r="106" spans="39:39" x14ac:dyDescent="0.25">
      <c r="AM106" s="201"/>
    </row>
    <row r="107" spans="39:39" x14ac:dyDescent="0.25">
      <c r="AM107" s="201"/>
    </row>
    <row r="108" spans="39:39" x14ac:dyDescent="0.25">
      <c r="AM108" s="201"/>
    </row>
    <row r="109" spans="39:39" x14ac:dyDescent="0.25">
      <c r="AM109" s="201"/>
    </row>
    <row r="110" spans="39:39" x14ac:dyDescent="0.25">
      <c r="AM110" s="201"/>
    </row>
    <row r="111" spans="39:39" x14ac:dyDescent="0.25">
      <c r="AM111" s="201"/>
    </row>
    <row r="112" spans="39:39" x14ac:dyDescent="0.25">
      <c r="AM112" s="201"/>
    </row>
    <row r="113" spans="39:39" x14ac:dyDescent="0.25">
      <c r="AM113" s="201"/>
    </row>
    <row r="114" spans="39:39" x14ac:dyDescent="0.25">
      <c r="AM114" s="201"/>
    </row>
    <row r="115" spans="39:39" x14ac:dyDescent="0.25">
      <c r="AM115" s="201"/>
    </row>
    <row r="116" spans="39:39" x14ac:dyDescent="0.25">
      <c r="AM116" s="201"/>
    </row>
    <row r="117" spans="39:39" x14ac:dyDescent="0.25">
      <c r="AM117" s="201"/>
    </row>
    <row r="118" spans="39:39" x14ac:dyDescent="0.25">
      <c r="AM118" s="201"/>
    </row>
    <row r="119" spans="39:39" x14ac:dyDescent="0.25">
      <c r="AM119" s="201"/>
    </row>
    <row r="120" spans="39:39" x14ac:dyDescent="0.25">
      <c r="AM120" s="201"/>
    </row>
    <row r="121" spans="39:39" x14ac:dyDescent="0.25">
      <c r="AM121" s="201"/>
    </row>
    <row r="122" spans="39:39" x14ac:dyDescent="0.25">
      <c r="AM122" s="201"/>
    </row>
    <row r="123" spans="39:39" x14ac:dyDescent="0.25">
      <c r="AM123" s="201"/>
    </row>
    <row r="124" spans="39:39" x14ac:dyDescent="0.25">
      <c r="AM124" s="201"/>
    </row>
    <row r="125" spans="39:39" x14ac:dyDescent="0.25">
      <c r="AM125" s="201"/>
    </row>
    <row r="126" spans="39:39" x14ac:dyDescent="0.25">
      <c r="AM126" s="201"/>
    </row>
    <row r="127" spans="39:39" x14ac:dyDescent="0.25">
      <c r="AM127" s="201"/>
    </row>
    <row r="128" spans="39:39" x14ac:dyDescent="0.25">
      <c r="AM128" s="201"/>
    </row>
    <row r="129" spans="39:39" x14ac:dyDescent="0.25">
      <c r="AM129" s="201"/>
    </row>
    <row r="130" spans="39:39" x14ac:dyDescent="0.25">
      <c r="AM130" s="201"/>
    </row>
    <row r="131" spans="39:39" x14ac:dyDescent="0.25">
      <c r="AM131" s="201"/>
    </row>
    <row r="132" spans="39:39" x14ac:dyDescent="0.25">
      <c r="AM132" s="201"/>
    </row>
    <row r="133" spans="39:39" x14ac:dyDescent="0.25">
      <c r="AM133" s="201"/>
    </row>
    <row r="134" spans="39:39" x14ac:dyDescent="0.25">
      <c r="AM134" s="201"/>
    </row>
    <row r="135" spans="39:39" x14ac:dyDescent="0.25">
      <c r="AM135" s="201"/>
    </row>
    <row r="136" spans="39:39" x14ac:dyDescent="0.25">
      <c r="AM136" s="201"/>
    </row>
    <row r="137" spans="39:39" x14ac:dyDescent="0.25">
      <c r="AM137" s="201"/>
    </row>
    <row r="138" spans="39:39" x14ac:dyDescent="0.25">
      <c r="AM138" s="201"/>
    </row>
    <row r="139" spans="39:39" x14ac:dyDescent="0.25">
      <c r="AM139" s="201"/>
    </row>
    <row r="140" spans="39:39" x14ac:dyDescent="0.25">
      <c r="AM140" s="201"/>
    </row>
    <row r="141" spans="39:39" x14ac:dyDescent="0.25">
      <c r="AM141" s="201"/>
    </row>
    <row r="142" spans="39:39" x14ac:dyDescent="0.25">
      <c r="AM142" s="201"/>
    </row>
    <row r="143" spans="39:39" x14ac:dyDescent="0.25">
      <c r="AM143" s="201"/>
    </row>
    <row r="144" spans="39:39" x14ac:dyDescent="0.25">
      <c r="AM144" s="201"/>
    </row>
    <row r="145" spans="39:39" x14ac:dyDescent="0.25">
      <c r="AM145" s="201"/>
    </row>
    <row r="146" spans="39:39" x14ac:dyDescent="0.25">
      <c r="AM146" s="201"/>
    </row>
    <row r="147" spans="39:39" x14ac:dyDescent="0.25">
      <c r="AM147" s="201"/>
    </row>
    <row r="148" spans="39:39" x14ac:dyDescent="0.25">
      <c r="AM148" s="201"/>
    </row>
    <row r="149" spans="39:39" x14ac:dyDescent="0.25">
      <c r="AM149" s="201"/>
    </row>
    <row r="150" spans="39:39" x14ac:dyDescent="0.25">
      <c r="AM150" s="201"/>
    </row>
    <row r="151" spans="39:39" x14ac:dyDescent="0.25">
      <c r="AM151" s="201"/>
    </row>
    <row r="152" spans="39:39" x14ac:dyDescent="0.25">
      <c r="AM152" s="201"/>
    </row>
    <row r="153" spans="39:39" x14ac:dyDescent="0.25">
      <c r="AM153" s="201"/>
    </row>
    <row r="154" spans="39:39" x14ac:dyDescent="0.25">
      <c r="AM154" s="201"/>
    </row>
    <row r="155" spans="39:39" x14ac:dyDescent="0.25">
      <c r="AM155" s="201"/>
    </row>
    <row r="156" spans="39:39" x14ac:dyDescent="0.25">
      <c r="AM156" s="201"/>
    </row>
    <row r="157" spans="39:39" x14ac:dyDescent="0.25">
      <c r="AM157" s="201"/>
    </row>
    <row r="158" spans="39:39" x14ac:dyDescent="0.25">
      <c r="AM158" s="201"/>
    </row>
    <row r="159" spans="39:39" x14ac:dyDescent="0.25">
      <c r="AM159" s="201"/>
    </row>
    <row r="160" spans="39:39" x14ac:dyDescent="0.25">
      <c r="AM160" s="201"/>
    </row>
    <row r="161" spans="39:39" x14ac:dyDescent="0.25">
      <c r="AM161" s="201"/>
    </row>
    <row r="162" spans="39:39" x14ac:dyDescent="0.25">
      <c r="AM162" s="201"/>
    </row>
    <row r="163" spans="39:39" x14ac:dyDescent="0.25">
      <c r="AM163" s="201"/>
    </row>
    <row r="164" spans="39:39" x14ac:dyDescent="0.25">
      <c r="AM164" s="201"/>
    </row>
    <row r="165" spans="39:39" x14ac:dyDescent="0.25">
      <c r="AM165" s="201"/>
    </row>
    <row r="166" spans="39:39" x14ac:dyDescent="0.25">
      <c r="AM166" s="201"/>
    </row>
    <row r="167" spans="39:39" x14ac:dyDescent="0.25">
      <c r="AM167" s="201"/>
    </row>
    <row r="168" spans="39:39" x14ac:dyDescent="0.25">
      <c r="AM168" s="201"/>
    </row>
    <row r="169" spans="39:39" x14ac:dyDescent="0.25">
      <c r="AM169" s="201"/>
    </row>
    <row r="170" spans="39:39" x14ac:dyDescent="0.25">
      <c r="AM170" s="201"/>
    </row>
    <row r="171" spans="39:39" x14ac:dyDescent="0.25">
      <c r="AM171" s="201"/>
    </row>
    <row r="172" spans="39:39" x14ac:dyDescent="0.25">
      <c r="AM172" s="201"/>
    </row>
    <row r="173" spans="39:39" x14ac:dyDescent="0.25">
      <c r="AM173" s="201"/>
    </row>
    <row r="174" spans="39:39" x14ac:dyDescent="0.25">
      <c r="AM174" s="201"/>
    </row>
    <row r="175" spans="39:39" x14ac:dyDescent="0.25">
      <c r="AM175" s="201"/>
    </row>
    <row r="176" spans="39:39" x14ac:dyDescent="0.25">
      <c r="AM176" s="201"/>
    </row>
    <row r="177" spans="39:39" x14ac:dyDescent="0.25">
      <c r="AM177" s="201"/>
    </row>
    <row r="178" spans="39:39" x14ac:dyDescent="0.25">
      <c r="AM178" s="201"/>
    </row>
    <row r="179" spans="39:39" x14ac:dyDescent="0.25">
      <c r="AM179" s="201"/>
    </row>
    <row r="180" spans="39:39" x14ac:dyDescent="0.25">
      <c r="AM180" s="201"/>
    </row>
    <row r="181" spans="39:39" x14ac:dyDescent="0.25">
      <c r="AM181" s="201"/>
    </row>
    <row r="182" spans="39:39" x14ac:dyDescent="0.25">
      <c r="AM182" s="201"/>
    </row>
    <row r="183" spans="39:39" x14ac:dyDescent="0.25">
      <c r="AM183" s="201"/>
    </row>
    <row r="184" spans="39:39" x14ac:dyDescent="0.25">
      <c r="AM184" s="201"/>
    </row>
    <row r="185" spans="39:39" x14ac:dyDescent="0.25">
      <c r="AM185" s="201"/>
    </row>
    <row r="186" spans="39:39" x14ac:dyDescent="0.25">
      <c r="AM186" s="201"/>
    </row>
    <row r="187" spans="39:39" x14ac:dyDescent="0.25">
      <c r="AM187" s="201"/>
    </row>
    <row r="188" spans="39:39" x14ac:dyDescent="0.25">
      <c r="AM188" s="201"/>
    </row>
    <row r="189" spans="39:39" x14ac:dyDescent="0.25">
      <c r="AM189" s="201"/>
    </row>
    <row r="190" spans="39:39" x14ac:dyDescent="0.25">
      <c r="AM190" s="201"/>
    </row>
    <row r="191" spans="39:39" x14ac:dyDescent="0.25">
      <c r="AM191" s="201"/>
    </row>
    <row r="192" spans="39:39" x14ac:dyDescent="0.25">
      <c r="AM192" s="201"/>
    </row>
    <row r="193" spans="39:39" x14ac:dyDescent="0.25">
      <c r="AM193" s="201"/>
    </row>
    <row r="194" spans="39:39" x14ac:dyDescent="0.25">
      <c r="AM194" s="201"/>
    </row>
    <row r="195" spans="39:39" x14ac:dyDescent="0.25">
      <c r="AM195" s="201"/>
    </row>
    <row r="196" spans="39:39" x14ac:dyDescent="0.25">
      <c r="AM196" s="201"/>
    </row>
    <row r="197" spans="39:39" x14ac:dyDescent="0.25">
      <c r="AM197" s="201"/>
    </row>
    <row r="198" spans="39:39" x14ac:dyDescent="0.25">
      <c r="AM198" s="201"/>
    </row>
    <row r="199" spans="39:39" x14ac:dyDescent="0.25">
      <c r="AM199" s="201"/>
    </row>
    <row r="200" spans="39:39" x14ac:dyDescent="0.25">
      <c r="AM200" s="201"/>
    </row>
    <row r="201" spans="39:39" x14ac:dyDescent="0.25">
      <c r="AM201" s="201"/>
    </row>
    <row r="202" spans="39:39" x14ac:dyDescent="0.25">
      <c r="AM202" s="201"/>
    </row>
    <row r="203" spans="39:39" x14ac:dyDescent="0.25">
      <c r="AM203" s="201"/>
    </row>
    <row r="204" spans="39:39" x14ac:dyDescent="0.25">
      <c r="AM204" s="201"/>
    </row>
    <row r="205" spans="39:39" x14ac:dyDescent="0.25">
      <c r="AM205" s="201"/>
    </row>
    <row r="206" spans="39:39" x14ac:dyDescent="0.25">
      <c r="AM206" s="201"/>
    </row>
    <row r="207" spans="39:39" x14ac:dyDescent="0.25">
      <c r="AM207" s="201"/>
    </row>
    <row r="208" spans="39:39" x14ac:dyDescent="0.25">
      <c r="AM208" s="201"/>
    </row>
    <row r="209" spans="39:39" x14ac:dyDescent="0.25">
      <c r="AM209" s="201"/>
    </row>
    <row r="210" spans="39:39" x14ac:dyDescent="0.25">
      <c r="AM210" s="201"/>
    </row>
    <row r="211" spans="39:39" x14ac:dyDescent="0.25">
      <c r="AM211" s="201"/>
    </row>
    <row r="212" spans="39:39" x14ac:dyDescent="0.25">
      <c r="AM212" s="201"/>
    </row>
    <row r="213" spans="39:39" x14ac:dyDescent="0.25">
      <c r="AM213" s="201"/>
    </row>
    <row r="214" spans="39:39" x14ac:dyDescent="0.25">
      <c r="AM214" s="201"/>
    </row>
    <row r="215" spans="39:39" x14ac:dyDescent="0.25">
      <c r="AM215" s="201"/>
    </row>
    <row r="216" spans="39:39" x14ac:dyDescent="0.25">
      <c r="AM216" s="201"/>
    </row>
    <row r="217" spans="39:39" x14ac:dyDescent="0.25">
      <c r="AM217" s="201"/>
    </row>
    <row r="218" spans="39:39" x14ac:dyDescent="0.25">
      <c r="AM218" s="201"/>
    </row>
    <row r="219" spans="39:39" x14ac:dyDescent="0.25">
      <c r="AM219" s="201"/>
    </row>
    <row r="220" spans="39:39" x14ac:dyDescent="0.25">
      <c r="AM220" s="201"/>
    </row>
    <row r="221" spans="39:39" x14ac:dyDescent="0.25">
      <c r="AM221" s="201"/>
    </row>
    <row r="222" spans="39:39" x14ac:dyDescent="0.25">
      <c r="AM222" s="201"/>
    </row>
    <row r="223" spans="39:39" x14ac:dyDescent="0.25">
      <c r="AM223" s="201"/>
    </row>
    <row r="224" spans="39:39" x14ac:dyDescent="0.25">
      <c r="AM224" s="201"/>
    </row>
    <row r="225" spans="39:39" x14ac:dyDescent="0.25">
      <c r="AM225" s="201"/>
    </row>
    <row r="226" spans="39:39" x14ac:dyDescent="0.25">
      <c r="AM226" s="201"/>
    </row>
    <row r="227" spans="39:39" x14ac:dyDescent="0.25">
      <c r="AM227" s="201"/>
    </row>
    <row r="228" spans="39:39" x14ac:dyDescent="0.25">
      <c r="AM228" s="201"/>
    </row>
    <row r="229" spans="39:39" x14ac:dyDescent="0.25">
      <c r="AM229" s="201"/>
    </row>
    <row r="230" spans="39:39" x14ac:dyDescent="0.25">
      <c r="AM230" s="201"/>
    </row>
    <row r="231" spans="39:39" x14ac:dyDescent="0.25">
      <c r="AM231" s="201"/>
    </row>
    <row r="232" spans="39:39" x14ac:dyDescent="0.25">
      <c r="AM232" s="201"/>
    </row>
    <row r="233" spans="39:39" x14ac:dyDescent="0.25">
      <c r="AM233" s="201"/>
    </row>
    <row r="234" spans="39:39" x14ac:dyDescent="0.25">
      <c r="AM234" s="201"/>
    </row>
    <row r="235" spans="39:39" x14ac:dyDescent="0.25">
      <c r="AM235" s="201"/>
    </row>
    <row r="236" spans="39:39" x14ac:dyDescent="0.25">
      <c r="AM236" s="201"/>
    </row>
    <row r="237" spans="39:39" x14ac:dyDescent="0.25">
      <c r="AM237" s="201"/>
    </row>
    <row r="238" spans="39:39" x14ac:dyDescent="0.25">
      <c r="AM238" s="201"/>
    </row>
    <row r="239" spans="39:39" x14ac:dyDescent="0.25">
      <c r="AM239" s="201"/>
    </row>
    <row r="240" spans="39:39" x14ac:dyDescent="0.25">
      <c r="AM240" s="201"/>
    </row>
    <row r="241" spans="39:39" x14ac:dyDescent="0.25">
      <c r="AM241" s="201"/>
    </row>
    <row r="242" spans="39:39" x14ac:dyDescent="0.25">
      <c r="AM242" s="201"/>
    </row>
    <row r="243" spans="39:39" x14ac:dyDescent="0.25">
      <c r="AM243" s="201"/>
    </row>
    <row r="244" spans="39:39" x14ac:dyDescent="0.25">
      <c r="AM244" s="201"/>
    </row>
    <row r="245" spans="39:39" x14ac:dyDescent="0.25">
      <c r="AM245" s="201"/>
    </row>
    <row r="246" spans="39:39" x14ac:dyDescent="0.25">
      <c r="AM246" s="201"/>
    </row>
    <row r="247" spans="39:39" x14ac:dyDescent="0.25">
      <c r="AM247" s="201"/>
    </row>
    <row r="248" spans="39:39" x14ac:dyDescent="0.25">
      <c r="AM248" s="201"/>
    </row>
    <row r="249" spans="39:39" x14ac:dyDescent="0.25">
      <c r="AM249" s="201"/>
    </row>
    <row r="250" spans="39:39" x14ac:dyDescent="0.25">
      <c r="AM250" s="201"/>
    </row>
    <row r="251" spans="39:39" x14ac:dyDescent="0.25">
      <c r="AM251" s="201"/>
    </row>
    <row r="252" spans="39:39" x14ac:dyDescent="0.25">
      <c r="AM252" s="201"/>
    </row>
    <row r="253" spans="39:39" x14ac:dyDescent="0.25">
      <c r="AM253" s="201"/>
    </row>
    <row r="254" spans="39:39" x14ac:dyDescent="0.25">
      <c r="AM254" s="201"/>
    </row>
    <row r="255" spans="39:39" x14ac:dyDescent="0.25">
      <c r="AM255" s="201"/>
    </row>
    <row r="256" spans="39:39" x14ac:dyDescent="0.25">
      <c r="AM256" s="201"/>
    </row>
    <row r="257" spans="39:39" x14ac:dyDescent="0.25">
      <c r="AM257" s="201"/>
    </row>
    <row r="258" spans="39:39" x14ac:dyDescent="0.25">
      <c r="AM258" s="201"/>
    </row>
    <row r="259" spans="39:39" x14ac:dyDescent="0.25">
      <c r="AM259" s="201"/>
    </row>
    <row r="260" spans="39:39" x14ac:dyDescent="0.25">
      <c r="AM260" s="201"/>
    </row>
    <row r="261" spans="39:39" x14ac:dyDescent="0.25">
      <c r="AM261" s="201"/>
    </row>
    <row r="262" spans="39:39" x14ac:dyDescent="0.25">
      <c r="AM262" s="201"/>
    </row>
    <row r="263" spans="39:39" x14ac:dyDescent="0.25">
      <c r="AM263" s="201"/>
    </row>
    <row r="264" spans="39:39" x14ac:dyDescent="0.25">
      <c r="AM264" s="201"/>
    </row>
    <row r="265" spans="39:39" x14ac:dyDescent="0.25">
      <c r="AM265" s="201"/>
    </row>
    <row r="266" spans="39:39" x14ac:dyDescent="0.25">
      <c r="AM266" s="201"/>
    </row>
    <row r="267" spans="39:39" x14ac:dyDescent="0.25">
      <c r="AM267" s="201"/>
    </row>
    <row r="268" spans="39:39" x14ac:dyDescent="0.25">
      <c r="AM268" s="201"/>
    </row>
    <row r="269" spans="39:39" x14ac:dyDescent="0.25">
      <c r="AM269" s="201"/>
    </row>
    <row r="270" spans="39:39" x14ac:dyDescent="0.25">
      <c r="AM270" s="201"/>
    </row>
    <row r="271" spans="39:39" x14ac:dyDescent="0.25">
      <c r="AM271" s="201"/>
    </row>
    <row r="272" spans="39:39" x14ac:dyDescent="0.25">
      <c r="AM272" s="201"/>
    </row>
    <row r="273" spans="39:39" x14ac:dyDescent="0.25">
      <c r="AM273" s="201"/>
    </row>
    <row r="274" spans="39:39" x14ac:dyDescent="0.25">
      <c r="AM274" s="201"/>
    </row>
    <row r="275" spans="39:39" x14ac:dyDescent="0.25">
      <c r="AM275" s="201"/>
    </row>
    <row r="276" spans="39:39" x14ac:dyDescent="0.25">
      <c r="AM276" s="201"/>
    </row>
    <row r="277" spans="39:39" x14ac:dyDescent="0.25">
      <c r="AM277" s="201"/>
    </row>
    <row r="278" spans="39:39" x14ac:dyDescent="0.25">
      <c r="AM278" s="201"/>
    </row>
    <row r="279" spans="39:39" x14ac:dyDescent="0.25">
      <c r="AM279" s="201"/>
    </row>
    <row r="280" spans="39:39" x14ac:dyDescent="0.25">
      <c r="AM280" s="201"/>
    </row>
    <row r="281" spans="39:39" x14ac:dyDescent="0.25">
      <c r="AM281" s="201"/>
    </row>
    <row r="282" spans="39:39" x14ac:dyDescent="0.25">
      <c r="AM282" s="201"/>
    </row>
    <row r="283" spans="39:39" x14ac:dyDescent="0.25">
      <c r="AM283" s="201"/>
    </row>
    <row r="284" spans="39:39" x14ac:dyDescent="0.25">
      <c r="AM284" s="201"/>
    </row>
    <row r="285" spans="39:39" x14ac:dyDescent="0.25">
      <c r="AM285" s="201"/>
    </row>
    <row r="286" spans="39:39" x14ac:dyDescent="0.25">
      <c r="AM286" s="201"/>
    </row>
    <row r="287" spans="39:39" x14ac:dyDescent="0.25">
      <c r="AM287" s="201"/>
    </row>
    <row r="288" spans="39:39" x14ac:dyDescent="0.25">
      <c r="AM288" s="201"/>
    </row>
    <row r="289" spans="39:39" x14ac:dyDescent="0.25">
      <c r="AM289" s="201"/>
    </row>
    <row r="290" spans="39:39" x14ac:dyDescent="0.25">
      <c r="AM290" s="201"/>
    </row>
    <row r="291" spans="39:39" x14ac:dyDescent="0.25">
      <c r="AM291" s="201"/>
    </row>
    <row r="292" spans="39:39" x14ac:dyDescent="0.25">
      <c r="AM292" s="201"/>
    </row>
    <row r="293" spans="39:39" x14ac:dyDescent="0.25">
      <c r="AM293" s="201"/>
    </row>
    <row r="294" spans="39:39" x14ac:dyDescent="0.25">
      <c r="AM294" s="201"/>
    </row>
    <row r="295" spans="39:39" x14ac:dyDescent="0.25">
      <c r="AM295" s="201"/>
    </row>
    <row r="296" spans="39:39" x14ac:dyDescent="0.25">
      <c r="AM296" s="201"/>
    </row>
    <row r="297" spans="39:39" x14ac:dyDescent="0.25">
      <c r="AM297" s="201"/>
    </row>
    <row r="298" spans="39:39" x14ac:dyDescent="0.25">
      <c r="AM298" s="201"/>
    </row>
    <row r="299" spans="39:39" x14ac:dyDescent="0.25">
      <c r="AM299" s="201"/>
    </row>
    <row r="300" spans="39:39" x14ac:dyDescent="0.25">
      <c r="AM300" s="201"/>
    </row>
    <row r="301" spans="39:39" x14ac:dyDescent="0.25">
      <c r="AM301" s="201"/>
    </row>
    <row r="302" spans="39:39" x14ac:dyDescent="0.25">
      <c r="AM302" s="201"/>
    </row>
    <row r="303" spans="39:39" x14ac:dyDescent="0.25">
      <c r="AM303" s="201"/>
    </row>
    <row r="304" spans="39:39" x14ac:dyDescent="0.25">
      <c r="AM304" s="201"/>
    </row>
    <row r="305" spans="39:39" x14ac:dyDescent="0.25">
      <c r="AM305" s="201"/>
    </row>
    <row r="306" spans="39:39" x14ac:dyDescent="0.25">
      <c r="AM306" s="201"/>
    </row>
    <row r="307" spans="39:39" x14ac:dyDescent="0.25">
      <c r="AM307" s="201"/>
    </row>
    <row r="308" spans="39:39" x14ac:dyDescent="0.25">
      <c r="AM308" s="201"/>
    </row>
    <row r="309" spans="39:39" x14ac:dyDescent="0.25">
      <c r="AM309" s="201"/>
    </row>
    <row r="310" spans="39:39" x14ac:dyDescent="0.25">
      <c r="AM310" s="201"/>
    </row>
    <row r="311" spans="39:39" x14ac:dyDescent="0.25">
      <c r="AM311" s="201"/>
    </row>
    <row r="312" spans="39:39" x14ac:dyDescent="0.25">
      <c r="AM312" s="201"/>
    </row>
    <row r="313" spans="39:39" x14ac:dyDescent="0.25">
      <c r="AM313" s="201"/>
    </row>
    <row r="314" spans="39:39" x14ac:dyDescent="0.25">
      <c r="AM314" s="201"/>
    </row>
    <row r="315" spans="39:39" x14ac:dyDescent="0.25">
      <c r="AM315" s="201"/>
    </row>
    <row r="316" spans="39:39" x14ac:dyDescent="0.25">
      <c r="AM316" s="201"/>
    </row>
    <row r="317" spans="39:39" x14ac:dyDescent="0.25">
      <c r="AM317" s="201"/>
    </row>
    <row r="318" spans="39:39" x14ac:dyDescent="0.25">
      <c r="AM318" s="201"/>
    </row>
    <row r="319" spans="39:39" x14ac:dyDescent="0.25">
      <c r="AM319" s="201"/>
    </row>
    <row r="320" spans="39:39" x14ac:dyDescent="0.25">
      <c r="AM320" s="201"/>
    </row>
    <row r="321" spans="39:39" x14ac:dyDescent="0.25">
      <c r="AM321" s="201"/>
    </row>
    <row r="322" spans="39:39" x14ac:dyDescent="0.25">
      <c r="AM322" s="201"/>
    </row>
    <row r="323" spans="39:39" x14ac:dyDescent="0.25">
      <c r="AM323" s="201"/>
    </row>
    <row r="324" spans="39:39" x14ac:dyDescent="0.25">
      <c r="AM324" s="201"/>
    </row>
    <row r="325" spans="39:39" x14ac:dyDescent="0.25">
      <c r="AM325" s="201"/>
    </row>
    <row r="326" spans="39:39" x14ac:dyDescent="0.25">
      <c r="AM326" s="201"/>
    </row>
    <row r="327" spans="39:39" x14ac:dyDescent="0.25">
      <c r="AM327" s="201"/>
    </row>
    <row r="328" spans="39:39" x14ac:dyDescent="0.25">
      <c r="AM328" s="201"/>
    </row>
    <row r="329" spans="39:39" x14ac:dyDescent="0.25">
      <c r="AM329" s="201"/>
    </row>
    <row r="330" spans="39:39" x14ac:dyDescent="0.25">
      <c r="AM330" s="201"/>
    </row>
    <row r="331" spans="39:39" x14ac:dyDescent="0.25">
      <c r="AM331" s="201"/>
    </row>
    <row r="332" spans="39:39" x14ac:dyDescent="0.25">
      <c r="AM332" s="201"/>
    </row>
    <row r="333" spans="39:39" x14ac:dyDescent="0.25">
      <c r="AM333" s="201"/>
    </row>
    <row r="334" spans="39:39" x14ac:dyDescent="0.25">
      <c r="AM334" s="201"/>
    </row>
    <row r="335" spans="39:39" x14ac:dyDescent="0.25">
      <c r="AM335" s="201"/>
    </row>
    <row r="336" spans="39:39" x14ac:dyDescent="0.25">
      <c r="AM336" s="201"/>
    </row>
    <row r="337" spans="39:39" x14ac:dyDescent="0.25">
      <c r="AM337" s="201"/>
    </row>
    <row r="338" spans="39:39" x14ac:dyDescent="0.25">
      <c r="AM338" s="201"/>
    </row>
    <row r="339" spans="39:39" x14ac:dyDescent="0.25">
      <c r="AM339" s="201"/>
    </row>
    <row r="340" spans="39:39" x14ac:dyDescent="0.25">
      <c r="AM340" s="201"/>
    </row>
    <row r="341" spans="39:39" x14ac:dyDescent="0.25">
      <c r="AM341" s="201"/>
    </row>
    <row r="342" spans="39:39" x14ac:dyDescent="0.25">
      <c r="AM342" s="201"/>
    </row>
    <row r="343" spans="39:39" x14ac:dyDescent="0.25">
      <c r="AM343" s="201"/>
    </row>
    <row r="344" spans="39:39" x14ac:dyDescent="0.25">
      <c r="AM344" s="201"/>
    </row>
    <row r="345" spans="39:39" x14ac:dyDescent="0.25">
      <c r="AM345" s="201"/>
    </row>
    <row r="346" spans="39:39" x14ac:dyDescent="0.25">
      <c r="AM346" s="201"/>
    </row>
    <row r="347" spans="39:39" x14ac:dyDescent="0.25">
      <c r="AM347" s="201"/>
    </row>
    <row r="348" spans="39:39" x14ac:dyDescent="0.25">
      <c r="AM348" s="201"/>
    </row>
    <row r="349" spans="39:39" x14ac:dyDescent="0.25">
      <c r="AM349" s="201"/>
    </row>
    <row r="350" spans="39:39" x14ac:dyDescent="0.25">
      <c r="AM350" s="201"/>
    </row>
    <row r="351" spans="39:39" x14ac:dyDescent="0.25">
      <c r="AM351" s="201"/>
    </row>
    <row r="352" spans="39:39" x14ac:dyDescent="0.25">
      <c r="AM352" s="201"/>
    </row>
    <row r="353" spans="39:39" x14ac:dyDescent="0.25">
      <c r="AM353" s="201"/>
    </row>
    <row r="354" spans="39:39" x14ac:dyDescent="0.25">
      <c r="AM354" s="201"/>
    </row>
    <row r="355" spans="39:39" x14ac:dyDescent="0.25">
      <c r="AM355" s="201"/>
    </row>
    <row r="356" spans="39:39" x14ac:dyDescent="0.25">
      <c r="AM356" s="201"/>
    </row>
    <row r="357" spans="39:39" x14ac:dyDescent="0.25">
      <c r="AM357" s="201"/>
    </row>
    <row r="358" spans="39:39" x14ac:dyDescent="0.25">
      <c r="AM358" s="201"/>
    </row>
    <row r="359" spans="39:39" x14ac:dyDescent="0.25">
      <c r="AM359" s="201"/>
    </row>
    <row r="360" spans="39:39" x14ac:dyDescent="0.25">
      <c r="AM360" s="201"/>
    </row>
    <row r="361" spans="39:39" x14ac:dyDescent="0.25">
      <c r="AM361" s="201"/>
    </row>
    <row r="362" spans="39:39" x14ac:dyDescent="0.25">
      <c r="AM362" s="201"/>
    </row>
    <row r="363" spans="39:39" x14ac:dyDescent="0.25">
      <c r="AM363" s="201"/>
    </row>
    <row r="364" spans="39:39" x14ac:dyDescent="0.25">
      <c r="AM364" s="201"/>
    </row>
    <row r="365" spans="39:39" x14ac:dyDescent="0.25">
      <c r="AM365" s="201"/>
    </row>
    <row r="366" spans="39:39" x14ac:dyDescent="0.25">
      <c r="AM366" s="201"/>
    </row>
    <row r="367" spans="39:39" x14ac:dyDescent="0.25">
      <c r="AM367" s="201"/>
    </row>
    <row r="368" spans="39:39" x14ac:dyDescent="0.25">
      <c r="AM368" s="201"/>
    </row>
    <row r="369" spans="39:39" x14ac:dyDescent="0.25">
      <c r="AM369" s="201"/>
    </row>
    <row r="370" spans="39:39" x14ac:dyDescent="0.25">
      <c r="AM370" s="201"/>
    </row>
    <row r="371" spans="39:39" x14ac:dyDescent="0.25">
      <c r="AM371" s="201"/>
    </row>
    <row r="372" spans="39:39" x14ac:dyDescent="0.25">
      <c r="AM372" s="201"/>
    </row>
    <row r="373" spans="39:39" x14ac:dyDescent="0.25">
      <c r="AM373" s="201"/>
    </row>
    <row r="374" spans="39:39" x14ac:dyDescent="0.25">
      <c r="AM374" s="201"/>
    </row>
    <row r="375" spans="39:39" x14ac:dyDescent="0.25">
      <c r="AM375" s="201"/>
    </row>
    <row r="376" spans="39:39" x14ac:dyDescent="0.25">
      <c r="AM376" s="201"/>
    </row>
    <row r="377" spans="39:39" x14ac:dyDescent="0.25">
      <c r="AM377" s="201"/>
    </row>
    <row r="378" spans="39:39" x14ac:dyDescent="0.25">
      <c r="AM378" s="201"/>
    </row>
    <row r="379" spans="39:39" x14ac:dyDescent="0.25">
      <c r="AM379" s="201"/>
    </row>
    <row r="380" spans="39:39" x14ac:dyDescent="0.25">
      <c r="AM380" s="201"/>
    </row>
    <row r="381" spans="39:39" x14ac:dyDescent="0.25">
      <c r="AM381" s="201"/>
    </row>
    <row r="382" spans="39:39" x14ac:dyDescent="0.25">
      <c r="AM382" s="201"/>
    </row>
    <row r="383" spans="39:39" x14ac:dyDescent="0.25">
      <c r="AM383" s="201"/>
    </row>
    <row r="384" spans="39:39" x14ac:dyDescent="0.25">
      <c r="AM384" s="201"/>
    </row>
    <row r="385" spans="39:39" x14ac:dyDescent="0.25">
      <c r="AM385" s="201"/>
    </row>
    <row r="386" spans="39:39" x14ac:dyDescent="0.25">
      <c r="AM386" s="201"/>
    </row>
    <row r="387" spans="39:39" x14ac:dyDescent="0.25">
      <c r="AM387" s="201"/>
    </row>
    <row r="388" spans="39:39" x14ac:dyDescent="0.25">
      <c r="AM388" s="201"/>
    </row>
    <row r="389" spans="39:39" x14ac:dyDescent="0.25">
      <c r="AM389" s="201"/>
    </row>
    <row r="390" spans="39:39" x14ac:dyDescent="0.25">
      <c r="AM390" s="201"/>
    </row>
    <row r="391" spans="39:39" x14ac:dyDescent="0.25">
      <c r="AM391" s="201"/>
    </row>
    <row r="392" spans="39:39" x14ac:dyDescent="0.25">
      <c r="AM392" s="201"/>
    </row>
    <row r="393" spans="39:39" x14ac:dyDescent="0.25">
      <c r="AM393" s="201"/>
    </row>
    <row r="394" spans="39:39" x14ac:dyDescent="0.25">
      <c r="AM394" s="201"/>
    </row>
    <row r="395" spans="39:39" x14ac:dyDescent="0.25">
      <c r="AM395" s="201"/>
    </row>
    <row r="396" spans="39:39" x14ac:dyDescent="0.25">
      <c r="AM396" s="201"/>
    </row>
    <row r="397" spans="39:39" x14ac:dyDescent="0.25">
      <c r="AM397" s="201"/>
    </row>
    <row r="398" spans="39:39" x14ac:dyDescent="0.25">
      <c r="AM398" s="201"/>
    </row>
    <row r="399" spans="39:39" x14ac:dyDescent="0.25">
      <c r="AM399" s="201"/>
    </row>
    <row r="400" spans="39:39" x14ac:dyDescent="0.25">
      <c r="AM400" s="201"/>
    </row>
    <row r="401" spans="39:39" x14ac:dyDescent="0.25">
      <c r="AM401" s="201"/>
    </row>
    <row r="402" spans="39:39" x14ac:dyDescent="0.25">
      <c r="AM402" s="201"/>
    </row>
    <row r="403" spans="39:39" x14ac:dyDescent="0.25">
      <c r="AM403" s="201"/>
    </row>
    <row r="404" spans="39:39" x14ac:dyDescent="0.25">
      <c r="AM404" s="201"/>
    </row>
    <row r="405" spans="39:39" x14ac:dyDescent="0.25">
      <c r="AM405" s="201"/>
    </row>
    <row r="406" spans="39:39" x14ac:dyDescent="0.25">
      <c r="AM406" s="201"/>
    </row>
    <row r="407" spans="39:39" x14ac:dyDescent="0.25">
      <c r="AM407" s="201"/>
    </row>
    <row r="408" spans="39:39" x14ac:dyDescent="0.25">
      <c r="AM408" s="201"/>
    </row>
    <row r="409" spans="39:39" x14ac:dyDescent="0.25">
      <c r="AM409" s="201"/>
    </row>
    <row r="410" spans="39:39" x14ac:dyDescent="0.25">
      <c r="AM410" s="201"/>
    </row>
    <row r="411" spans="39:39" x14ac:dyDescent="0.25">
      <c r="AM411" s="201"/>
    </row>
    <row r="412" spans="39:39" x14ac:dyDescent="0.25">
      <c r="AM412" s="201"/>
    </row>
    <row r="413" spans="39:39" x14ac:dyDescent="0.25">
      <c r="AM413" s="201"/>
    </row>
    <row r="414" spans="39:39" x14ac:dyDescent="0.25">
      <c r="AM414" s="201"/>
    </row>
    <row r="415" spans="39:39" x14ac:dyDescent="0.25">
      <c r="AM415" s="201"/>
    </row>
    <row r="416" spans="39:39" x14ac:dyDescent="0.25">
      <c r="AM416" s="201"/>
    </row>
    <row r="417" spans="39:39" x14ac:dyDescent="0.25">
      <c r="AM417" s="201"/>
    </row>
    <row r="418" spans="39:39" x14ac:dyDescent="0.25">
      <c r="AM418" s="201"/>
    </row>
    <row r="419" spans="39:39" x14ac:dyDescent="0.25">
      <c r="AM419" s="201"/>
    </row>
    <row r="420" spans="39:39" x14ac:dyDescent="0.25">
      <c r="AM420" s="201"/>
    </row>
    <row r="421" spans="39:39" x14ac:dyDescent="0.25">
      <c r="AM421" s="201"/>
    </row>
    <row r="422" spans="39:39" x14ac:dyDescent="0.25">
      <c r="AM422" s="201"/>
    </row>
    <row r="423" spans="39:39" x14ac:dyDescent="0.25">
      <c r="AM423" s="201"/>
    </row>
    <row r="424" spans="39:39" x14ac:dyDescent="0.25">
      <c r="AM424" s="201"/>
    </row>
    <row r="425" spans="39:39" x14ac:dyDescent="0.25">
      <c r="AM425" s="201"/>
    </row>
    <row r="426" spans="39:39" x14ac:dyDescent="0.25">
      <c r="AM426" s="201"/>
    </row>
    <row r="427" spans="39:39" x14ac:dyDescent="0.25">
      <c r="AM427" s="201"/>
    </row>
    <row r="428" spans="39:39" x14ac:dyDescent="0.25">
      <c r="AM428" s="201"/>
    </row>
    <row r="429" spans="39:39" x14ac:dyDescent="0.25">
      <c r="AM429" s="201"/>
    </row>
    <row r="430" spans="39:39" x14ac:dyDescent="0.25">
      <c r="AM430" s="201"/>
    </row>
    <row r="431" spans="39:39" x14ac:dyDescent="0.25">
      <c r="AM431" s="201"/>
    </row>
    <row r="432" spans="39:39" x14ac:dyDescent="0.25">
      <c r="AM432" s="201"/>
    </row>
    <row r="433" spans="39:39" x14ac:dyDescent="0.25">
      <c r="AM433" s="201"/>
    </row>
    <row r="434" spans="39:39" x14ac:dyDescent="0.25">
      <c r="AM434" s="201"/>
    </row>
    <row r="435" spans="39:39" x14ac:dyDescent="0.25">
      <c r="AM435" s="201"/>
    </row>
    <row r="436" spans="39:39" x14ac:dyDescent="0.25">
      <c r="AM436" s="201"/>
    </row>
    <row r="437" spans="39:39" x14ac:dyDescent="0.25">
      <c r="AM437" s="201"/>
    </row>
    <row r="438" spans="39:39" x14ac:dyDescent="0.25">
      <c r="AM438" s="201"/>
    </row>
    <row r="439" spans="39:39" x14ac:dyDescent="0.25">
      <c r="AM439" s="201"/>
    </row>
    <row r="440" spans="39:39" x14ac:dyDescent="0.25">
      <c r="AM440" s="201"/>
    </row>
    <row r="441" spans="39:39" x14ac:dyDescent="0.25">
      <c r="AM441" s="201"/>
    </row>
    <row r="442" spans="39:39" x14ac:dyDescent="0.25">
      <c r="AM442" s="201"/>
    </row>
    <row r="443" spans="39:39" x14ac:dyDescent="0.25">
      <c r="AM443" s="201"/>
    </row>
    <row r="444" spans="39:39" x14ac:dyDescent="0.25">
      <c r="AM444" s="201"/>
    </row>
    <row r="445" spans="39:39" x14ac:dyDescent="0.25">
      <c r="AM445" s="201"/>
    </row>
    <row r="446" spans="39:39" x14ac:dyDescent="0.25">
      <c r="AM446" s="201"/>
    </row>
    <row r="447" spans="39:39" x14ac:dyDescent="0.25">
      <c r="AM447" s="201"/>
    </row>
    <row r="448" spans="39:39" x14ac:dyDescent="0.25">
      <c r="AM448" s="201"/>
    </row>
    <row r="449" spans="39:39" x14ac:dyDescent="0.25">
      <c r="AM449" s="201"/>
    </row>
    <row r="450" spans="39:39" x14ac:dyDescent="0.25">
      <c r="AM450" s="201"/>
    </row>
    <row r="451" spans="39:39" x14ac:dyDescent="0.25">
      <c r="AM451" s="201"/>
    </row>
    <row r="452" spans="39:39" x14ac:dyDescent="0.25">
      <c r="AM452" s="201"/>
    </row>
    <row r="453" spans="39:39" x14ac:dyDescent="0.25">
      <c r="AM453" s="201"/>
    </row>
    <row r="454" spans="39:39" x14ac:dyDescent="0.25">
      <c r="AM454" s="201"/>
    </row>
    <row r="455" spans="39:39" x14ac:dyDescent="0.25">
      <c r="AM455" s="201"/>
    </row>
    <row r="456" spans="39:39" x14ac:dyDescent="0.25">
      <c r="AM456" s="201"/>
    </row>
    <row r="457" spans="39:39" x14ac:dyDescent="0.25">
      <c r="AM457" s="201"/>
    </row>
    <row r="458" spans="39:39" x14ac:dyDescent="0.25">
      <c r="AM458" s="201"/>
    </row>
    <row r="459" spans="39:39" x14ac:dyDescent="0.25">
      <c r="AM459" s="201"/>
    </row>
    <row r="460" spans="39:39" x14ac:dyDescent="0.25">
      <c r="AM460" s="201"/>
    </row>
    <row r="461" spans="39:39" x14ac:dyDescent="0.25">
      <c r="AM461" s="201"/>
    </row>
    <row r="462" spans="39:39" x14ac:dyDescent="0.25">
      <c r="AM462" s="201"/>
    </row>
    <row r="463" spans="39:39" x14ac:dyDescent="0.25">
      <c r="AM463" s="201"/>
    </row>
    <row r="464" spans="39:39" x14ac:dyDescent="0.25">
      <c r="AM464" s="201"/>
    </row>
    <row r="465" spans="39:39" x14ac:dyDescent="0.25">
      <c r="AM465" s="201"/>
    </row>
    <row r="466" spans="39:39" x14ac:dyDescent="0.25">
      <c r="AM466" s="201"/>
    </row>
    <row r="467" spans="39:39" x14ac:dyDescent="0.25">
      <c r="AM467" s="201"/>
    </row>
    <row r="468" spans="39:39" x14ac:dyDescent="0.25">
      <c r="AM468" s="201"/>
    </row>
    <row r="469" spans="39:39" x14ac:dyDescent="0.25">
      <c r="AM469" s="201"/>
    </row>
    <row r="470" spans="39:39" x14ac:dyDescent="0.25">
      <c r="AM470" s="201"/>
    </row>
    <row r="471" spans="39:39" x14ac:dyDescent="0.25">
      <c r="AM471" s="201"/>
    </row>
    <row r="472" spans="39:39" x14ac:dyDescent="0.25">
      <c r="AM472" s="201"/>
    </row>
    <row r="473" spans="39:39" x14ac:dyDescent="0.25">
      <c r="AM473" s="201"/>
    </row>
    <row r="474" spans="39:39" x14ac:dyDescent="0.25">
      <c r="AM474" s="201"/>
    </row>
    <row r="475" spans="39:39" x14ac:dyDescent="0.25">
      <c r="AM475" s="201"/>
    </row>
    <row r="476" spans="39:39" x14ac:dyDescent="0.25">
      <c r="AM476" s="201"/>
    </row>
    <row r="477" spans="39:39" x14ac:dyDescent="0.25">
      <c r="AM477" s="201"/>
    </row>
    <row r="478" spans="39:39" x14ac:dyDescent="0.25">
      <c r="AM478" s="201"/>
    </row>
    <row r="479" spans="39:39" x14ac:dyDescent="0.25">
      <c r="AM479" s="201"/>
    </row>
    <row r="480" spans="39:39" x14ac:dyDescent="0.25">
      <c r="AM480" s="201"/>
    </row>
    <row r="481" spans="39:39" x14ac:dyDescent="0.25">
      <c r="AM481" s="201"/>
    </row>
    <row r="482" spans="39:39" x14ac:dyDescent="0.25">
      <c r="AM482" s="201"/>
    </row>
    <row r="483" spans="39:39" x14ac:dyDescent="0.25">
      <c r="AM483" s="201"/>
    </row>
    <row r="484" spans="39:39" x14ac:dyDescent="0.25">
      <c r="AM484" s="201"/>
    </row>
    <row r="485" spans="39:39" x14ac:dyDescent="0.25">
      <c r="AM485" s="201"/>
    </row>
    <row r="486" spans="39:39" x14ac:dyDescent="0.25">
      <c r="AM486" s="201"/>
    </row>
    <row r="487" spans="39:39" x14ac:dyDescent="0.25">
      <c r="AM487" s="201"/>
    </row>
    <row r="488" spans="39:39" x14ac:dyDescent="0.25">
      <c r="AM488" s="201"/>
    </row>
    <row r="489" spans="39:39" x14ac:dyDescent="0.25">
      <c r="AM489" s="201"/>
    </row>
    <row r="490" spans="39:39" x14ac:dyDescent="0.25">
      <c r="AM490" s="201"/>
    </row>
    <row r="491" spans="39:39" x14ac:dyDescent="0.25">
      <c r="AM491" s="201"/>
    </row>
    <row r="492" spans="39:39" x14ac:dyDescent="0.25">
      <c r="AM492" s="201"/>
    </row>
    <row r="493" spans="39:39" x14ac:dyDescent="0.25">
      <c r="AM493" s="201"/>
    </row>
    <row r="494" spans="39:39" x14ac:dyDescent="0.25">
      <c r="AM494" s="201"/>
    </row>
    <row r="495" spans="39:39" x14ac:dyDescent="0.25">
      <c r="AM495" s="201"/>
    </row>
    <row r="496" spans="39:39" x14ac:dyDescent="0.25">
      <c r="AM496" s="201"/>
    </row>
    <row r="497" spans="39:39" x14ac:dyDescent="0.25">
      <c r="AM497" s="201"/>
    </row>
    <row r="498" spans="39:39" x14ac:dyDescent="0.25">
      <c r="AM498" s="201"/>
    </row>
    <row r="499" spans="39:39" x14ac:dyDescent="0.25">
      <c r="AM499" s="201"/>
    </row>
    <row r="500" spans="39:39" x14ac:dyDescent="0.25">
      <c r="AM500" s="201"/>
    </row>
    <row r="501" spans="39:39" x14ac:dyDescent="0.25">
      <c r="AM501" s="201"/>
    </row>
    <row r="502" spans="39:39" x14ac:dyDescent="0.25">
      <c r="AM502" s="201"/>
    </row>
    <row r="503" spans="39:39" x14ac:dyDescent="0.25">
      <c r="AM503" s="201"/>
    </row>
    <row r="504" spans="39:39" x14ac:dyDescent="0.25">
      <c r="AM504" s="201"/>
    </row>
    <row r="505" spans="39:39" x14ac:dyDescent="0.25">
      <c r="AM505" s="201"/>
    </row>
    <row r="506" spans="39:39" x14ac:dyDescent="0.25">
      <c r="AM506" s="201"/>
    </row>
    <row r="507" spans="39:39" x14ac:dyDescent="0.25">
      <c r="AM507" s="201"/>
    </row>
    <row r="508" spans="39:39" x14ac:dyDescent="0.25">
      <c r="AM508" s="201"/>
    </row>
    <row r="509" spans="39:39" x14ac:dyDescent="0.25">
      <c r="AM509" s="201"/>
    </row>
    <row r="510" spans="39:39" x14ac:dyDescent="0.25">
      <c r="AM510" s="201"/>
    </row>
    <row r="511" spans="39:39" x14ac:dyDescent="0.25">
      <c r="AM511" s="201"/>
    </row>
    <row r="512" spans="39:39" x14ac:dyDescent="0.25">
      <c r="AM512" s="201"/>
    </row>
    <row r="513" spans="39:39" x14ac:dyDescent="0.25">
      <c r="AM513" s="201"/>
    </row>
    <row r="514" spans="39:39" x14ac:dyDescent="0.25">
      <c r="AM514" s="201"/>
    </row>
    <row r="515" spans="39:39" x14ac:dyDescent="0.25">
      <c r="AM515" s="201"/>
    </row>
    <row r="516" spans="39:39" x14ac:dyDescent="0.25">
      <c r="AM516" s="201"/>
    </row>
    <row r="517" spans="39:39" x14ac:dyDescent="0.25">
      <c r="AM517" s="201"/>
    </row>
    <row r="518" spans="39:39" x14ac:dyDescent="0.25">
      <c r="AM518" s="201"/>
    </row>
    <row r="519" spans="39:39" x14ac:dyDescent="0.25">
      <c r="AM519" s="201"/>
    </row>
    <row r="520" spans="39:39" x14ac:dyDescent="0.25">
      <c r="AM520" s="201"/>
    </row>
    <row r="521" spans="39:39" x14ac:dyDescent="0.25">
      <c r="AM521" s="201"/>
    </row>
    <row r="522" spans="39:39" x14ac:dyDescent="0.25">
      <c r="AM522" s="201"/>
    </row>
    <row r="523" spans="39:39" x14ac:dyDescent="0.25">
      <c r="AM523" s="201"/>
    </row>
    <row r="524" spans="39:39" x14ac:dyDescent="0.25">
      <c r="AM524" s="201"/>
    </row>
    <row r="525" spans="39:39" x14ac:dyDescent="0.25">
      <c r="AM525" s="201"/>
    </row>
    <row r="526" spans="39:39" x14ac:dyDescent="0.25">
      <c r="AM526" s="201"/>
    </row>
    <row r="527" spans="39:39" x14ac:dyDescent="0.25">
      <c r="AM527" s="201"/>
    </row>
    <row r="528" spans="39:39" x14ac:dyDescent="0.25">
      <c r="AM528" s="201"/>
    </row>
    <row r="529" spans="39:39" x14ac:dyDescent="0.25">
      <c r="AM529" s="201"/>
    </row>
    <row r="530" spans="39:39" x14ac:dyDescent="0.25">
      <c r="AM530" s="201"/>
    </row>
    <row r="531" spans="39:39" x14ac:dyDescent="0.25">
      <c r="AM531" s="201"/>
    </row>
    <row r="532" spans="39:39" x14ac:dyDescent="0.25">
      <c r="AM532" s="201"/>
    </row>
    <row r="533" spans="39:39" x14ac:dyDescent="0.25">
      <c r="AM533" s="201"/>
    </row>
    <row r="534" spans="39:39" x14ac:dyDescent="0.25">
      <c r="AM534" s="201"/>
    </row>
    <row r="535" spans="39:39" x14ac:dyDescent="0.25">
      <c r="AM535" s="201"/>
    </row>
    <row r="536" spans="39:39" x14ac:dyDescent="0.25">
      <c r="AM536" s="201"/>
    </row>
    <row r="537" spans="39:39" x14ac:dyDescent="0.25">
      <c r="AM537" s="201"/>
    </row>
    <row r="538" spans="39:39" x14ac:dyDescent="0.25">
      <c r="AM538" s="201"/>
    </row>
    <row r="539" spans="39:39" x14ac:dyDescent="0.25">
      <c r="AM539" s="201"/>
    </row>
    <row r="540" spans="39:39" x14ac:dyDescent="0.25">
      <c r="AM540" s="201"/>
    </row>
    <row r="541" spans="39:39" x14ac:dyDescent="0.25">
      <c r="AM541" s="201"/>
    </row>
    <row r="542" spans="39:39" x14ac:dyDescent="0.25">
      <c r="AM542" s="201"/>
    </row>
    <row r="543" spans="39:39" x14ac:dyDescent="0.25">
      <c r="AM543" s="201"/>
    </row>
    <row r="544" spans="39:39" x14ac:dyDescent="0.25">
      <c r="AM544" s="201"/>
    </row>
    <row r="545" spans="39:39" x14ac:dyDescent="0.25">
      <c r="AM545" s="201"/>
    </row>
    <row r="546" spans="39:39" x14ac:dyDescent="0.25">
      <c r="AM546" s="201"/>
    </row>
    <row r="547" spans="39:39" x14ac:dyDescent="0.25">
      <c r="AM547" s="201"/>
    </row>
    <row r="548" spans="39:39" x14ac:dyDescent="0.25">
      <c r="AM548" s="201"/>
    </row>
    <row r="549" spans="39:39" x14ac:dyDescent="0.25">
      <c r="AM549" s="201"/>
    </row>
    <row r="550" spans="39:39" x14ac:dyDescent="0.25">
      <c r="AM550" s="201"/>
    </row>
    <row r="551" spans="39:39" x14ac:dyDescent="0.25">
      <c r="AM551" s="201"/>
    </row>
    <row r="552" spans="39:39" x14ac:dyDescent="0.25">
      <c r="AM552" s="201"/>
    </row>
    <row r="553" spans="39:39" x14ac:dyDescent="0.25">
      <c r="AM553" s="201"/>
    </row>
    <row r="554" spans="39:39" x14ac:dyDescent="0.25">
      <c r="AM554" s="201"/>
    </row>
    <row r="555" spans="39:39" x14ac:dyDescent="0.25">
      <c r="AM555" s="201"/>
    </row>
    <row r="556" spans="39:39" x14ac:dyDescent="0.25">
      <c r="AM556" s="201"/>
    </row>
    <row r="557" spans="39:39" x14ac:dyDescent="0.25">
      <c r="AM557" s="201"/>
    </row>
    <row r="558" spans="39:39" x14ac:dyDescent="0.25">
      <c r="AM558" s="201"/>
    </row>
    <row r="559" spans="39:39" x14ac:dyDescent="0.25">
      <c r="AM559" s="201"/>
    </row>
    <row r="560" spans="39:39" x14ac:dyDescent="0.25">
      <c r="AM560" s="201"/>
    </row>
    <row r="561" spans="39:39" x14ac:dyDescent="0.25">
      <c r="AM561" s="201"/>
    </row>
    <row r="562" spans="39:39" x14ac:dyDescent="0.25">
      <c r="AM562" s="201"/>
    </row>
    <row r="563" spans="39:39" x14ac:dyDescent="0.25">
      <c r="AM563" s="201"/>
    </row>
    <row r="564" spans="39:39" x14ac:dyDescent="0.25">
      <c r="AM564" s="201"/>
    </row>
    <row r="565" spans="39:39" x14ac:dyDescent="0.25">
      <c r="AM565" s="201"/>
    </row>
  </sheetData>
  <mergeCells count="18">
    <mergeCell ref="Z2:AE2"/>
    <mergeCell ref="Z3:AE3"/>
    <mergeCell ref="Z4:AE4"/>
    <mergeCell ref="AF2:AM2"/>
    <mergeCell ref="AF3:AM3"/>
    <mergeCell ref="AF4:AM4"/>
    <mergeCell ref="O2:T2"/>
    <mergeCell ref="O3:T3"/>
    <mergeCell ref="O4:T4"/>
    <mergeCell ref="U2:Y2"/>
    <mergeCell ref="U3:Y3"/>
    <mergeCell ref="U4:Y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T1" location="INDICE!A1" display="VOLVER AL INDICE" xr:uid="{00000000-0004-0000-0300-000003000000}"/>
    <hyperlink ref="Z1" location="INDICE!A1" display="VOLVER AL INDICE" xr:uid="{00000000-0004-0000-0300-000004000000}"/>
    <hyperlink ref="AF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Q60"/>
  <sheetViews>
    <sheetView showGridLines="0" tabSelected="1" zoomScaleNormal="100" zoomScalePageLayoutView="55" workbookViewId="0">
      <pane xSplit="2" ySplit="6" topLeftCell="AI12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O17" sqref="AO17"/>
    </sheetView>
  </sheetViews>
  <sheetFormatPr baseColWidth="10" defaultColWidth="11.42578125" defaultRowHeight="13.5" x14ac:dyDescent="0.25"/>
  <cols>
    <col min="1" max="1" width="12.5703125" style="57" customWidth="1" collapsed="1"/>
    <col min="2" max="2" width="58.28515625" style="1" customWidth="1" collapsed="1"/>
    <col min="3" max="10" width="20.28515625" style="2" customWidth="1" collapsed="1"/>
    <col min="11" max="36" width="20.28515625" style="1" customWidth="1" collapsed="1"/>
    <col min="37" max="38" width="20.28515625" style="1" customWidth="1"/>
    <col min="39" max="39" width="42" style="1" customWidth="1" collapsed="1"/>
    <col min="40" max="40" width="17.7109375" style="1" customWidth="1" collapsed="1"/>
    <col min="41" max="41" width="11.42578125" style="1" collapsed="1"/>
    <col min="42" max="42" width="14.7109375" style="1" bestFit="1" customWidth="1" collapsed="1"/>
    <col min="43" max="43" width="11.42578125" style="1"/>
    <col min="44" max="16384" width="11.42578125" style="1" collapsed="1"/>
  </cols>
  <sheetData>
    <row r="1" spans="1:39" s="7" customFormat="1" x14ac:dyDescent="0.25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5" x14ac:dyDescent="0.25">
      <c r="B2" s="69"/>
      <c r="C2" s="258" t="s">
        <v>141</v>
      </c>
      <c r="D2" s="258"/>
      <c r="E2" s="258"/>
      <c r="F2" s="258"/>
      <c r="G2" s="258"/>
      <c r="H2" s="258"/>
      <c r="I2" s="258" t="s">
        <v>141</v>
      </c>
      <c r="J2" s="258"/>
      <c r="K2" s="258"/>
      <c r="L2" s="258"/>
      <c r="M2" s="258"/>
      <c r="N2" s="258"/>
      <c r="O2" s="258" t="s">
        <v>141</v>
      </c>
      <c r="P2" s="258"/>
      <c r="Q2" s="258"/>
      <c r="R2" s="258"/>
      <c r="S2" s="258"/>
      <c r="T2" s="258"/>
      <c r="U2" s="258" t="s">
        <v>141</v>
      </c>
      <c r="V2" s="258"/>
      <c r="W2" s="258"/>
      <c r="X2" s="258"/>
      <c r="Y2" s="258"/>
      <c r="Z2" s="258"/>
      <c r="AA2" s="258" t="s">
        <v>141</v>
      </c>
      <c r="AB2" s="258"/>
      <c r="AC2" s="258"/>
      <c r="AD2" s="258"/>
      <c r="AE2" s="258"/>
      <c r="AF2" s="258"/>
      <c r="AG2" s="258" t="s">
        <v>141</v>
      </c>
      <c r="AH2" s="258"/>
      <c r="AI2" s="258"/>
      <c r="AJ2" s="258"/>
      <c r="AK2" s="258"/>
      <c r="AL2" s="258"/>
      <c r="AM2" s="258"/>
    </row>
    <row r="3" spans="1:39" s="7" customFormat="1" ht="18.75" x14ac:dyDescent="0.25">
      <c r="B3" s="70"/>
      <c r="C3" s="259" t="str">
        <f>PROPER(CARATULA!$A$19)</f>
        <v>Periodo Julio 2025 - Noviembre 2025</v>
      </c>
      <c r="D3" s="259"/>
      <c r="E3" s="259"/>
      <c r="F3" s="259"/>
      <c r="G3" s="259"/>
      <c r="H3" s="259"/>
      <c r="I3" s="259" t="str">
        <f>$C$3</f>
        <v>Periodo Julio 2025 - Noviembre 2025</v>
      </c>
      <c r="J3" s="259"/>
      <c r="K3" s="259"/>
      <c r="L3" s="259"/>
      <c r="M3" s="259"/>
      <c r="N3" s="259"/>
      <c r="O3" s="259" t="str">
        <f>$C$3</f>
        <v>Periodo Julio 2025 - Noviembre 2025</v>
      </c>
      <c r="P3" s="259"/>
      <c r="Q3" s="259"/>
      <c r="R3" s="259"/>
      <c r="S3" s="259"/>
      <c r="T3" s="259"/>
      <c r="U3" s="259" t="str">
        <f>$C$3</f>
        <v>Periodo Julio 2025 - Noviembre 2025</v>
      </c>
      <c r="V3" s="259"/>
      <c r="W3" s="259"/>
      <c r="X3" s="259"/>
      <c r="Y3" s="259"/>
      <c r="Z3" s="259"/>
      <c r="AA3" s="259" t="str">
        <f>$C$3</f>
        <v>Periodo Julio 2025 - Noviembre 2025</v>
      </c>
      <c r="AB3" s="259"/>
      <c r="AC3" s="259"/>
      <c r="AD3" s="259"/>
      <c r="AE3" s="259"/>
      <c r="AF3" s="259"/>
      <c r="AG3" s="259" t="str">
        <f>$C$3</f>
        <v>Periodo Julio 2025 - Noviembre 2025</v>
      </c>
      <c r="AH3" s="259"/>
      <c r="AI3" s="259"/>
      <c r="AJ3" s="259"/>
      <c r="AK3" s="259"/>
      <c r="AL3" s="259"/>
      <c r="AM3" s="259"/>
    </row>
    <row r="4" spans="1:39" s="7" customFormat="1" ht="15" x14ac:dyDescent="0.25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  <c r="AM4" s="260"/>
    </row>
    <row r="5" spans="1:39" ht="6" customHeight="1" x14ac:dyDescent="0.25">
      <c r="A5" s="55"/>
    </row>
    <row r="6" spans="1:39" s="47" customFormat="1" ht="60" x14ac:dyDescent="0.25">
      <c r="A6" s="9" t="s">
        <v>142</v>
      </c>
      <c r="B6" s="27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39" s="6" customFormat="1" ht="15" x14ac:dyDescent="0.25">
      <c r="A7" s="52" t="s">
        <v>31</v>
      </c>
      <c r="B7" s="5" t="s">
        <v>83</v>
      </c>
      <c r="C7" s="10">
        <v>20437975997</v>
      </c>
      <c r="D7" s="10">
        <v>26760902352</v>
      </c>
      <c r="E7" s="10">
        <v>14812712704</v>
      </c>
      <c r="F7" s="10">
        <v>4522940857</v>
      </c>
      <c r="G7" s="10">
        <v>44412003638</v>
      </c>
      <c r="H7" s="10">
        <v>120195015564</v>
      </c>
      <c r="I7" s="10">
        <v>18604756678</v>
      </c>
      <c r="J7" s="10">
        <v>4498596972</v>
      </c>
      <c r="K7" s="10">
        <v>14630683323</v>
      </c>
      <c r="L7" s="10">
        <v>110484442724</v>
      </c>
      <c r="M7" s="10">
        <v>82665286050</v>
      </c>
      <c r="N7" s="10">
        <v>15208453429</v>
      </c>
      <c r="O7" s="10">
        <v>29024328405</v>
      </c>
      <c r="P7" s="10">
        <v>19214006578</v>
      </c>
      <c r="Q7" s="10">
        <v>7922817946</v>
      </c>
      <c r="R7" s="10">
        <v>22318220446</v>
      </c>
      <c r="S7" s="10">
        <v>2481026804</v>
      </c>
      <c r="T7" s="10">
        <v>74458451816</v>
      </c>
      <c r="U7" s="10">
        <v>153847777326</v>
      </c>
      <c r="V7" s="10">
        <v>14485545173</v>
      </c>
      <c r="W7" s="10">
        <v>61009757910</v>
      </c>
      <c r="X7" s="10">
        <v>25303595931</v>
      </c>
      <c r="Y7" s="10">
        <v>8944163899</v>
      </c>
      <c r="Z7" s="10">
        <v>202764028333</v>
      </c>
      <c r="AA7" s="10">
        <v>66057449257</v>
      </c>
      <c r="AB7" s="10">
        <v>215304763416</v>
      </c>
      <c r="AC7" s="10">
        <v>113160222330</v>
      </c>
      <c r="AD7" s="10">
        <v>37132203641</v>
      </c>
      <c r="AE7" s="10">
        <v>67163618873</v>
      </c>
      <c r="AF7" s="10">
        <v>105376696636</v>
      </c>
      <c r="AG7" s="10">
        <v>16026766979</v>
      </c>
      <c r="AH7" s="10">
        <v>99073743217</v>
      </c>
      <c r="AI7" s="10">
        <v>47919680675</v>
      </c>
      <c r="AJ7" s="10">
        <v>19697514465</v>
      </c>
      <c r="AK7" s="10">
        <v>17897375035</v>
      </c>
      <c r="AL7" s="10">
        <v>53105</v>
      </c>
      <c r="AM7" s="197">
        <v>1903817578484</v>
      </c>
    </row>
    <row r="8" spans="1:39" s="6" customFormat="1" ht="15" x14ac:dyDescent="0.25">
      <c r="A8" s="52" t="s">
        <v>32</v>
      </c>
      <c r="B8" s="5" t="s">
        <v>84</v>
      </c>
      <c r="C8" s="10">
        <v>672969618</v>
      </c>
      <c r="D8" s="10">
        <v>270625620</v>
      </c>
      <c r="E8" s="10">
        <v>154568630</v>
      </c>
      <c r="F8" s="10">
        <v>4653975</v>
      </c>
      <c r="G8" s="10">
        <v>327752190</v>
      </c>
      <c r="H8" s="10">
        <v>483371795</v>
      </c>
      <c r="I8" s="10">
        <v>614408685</v>
      </c>
      <c r="J8" s="10">
        <v>51981027</v>
      </c>
      <c r="K8" s="10">
        <v>17598337</v>
      </c>
      <c r="L8" s="10">
        <v>1103327377</v>
      </c>
      <c r="M8" s="10">
        <v>414998702</v>
      </c>
      <c r="N8" s="10">
        <v>38777279</v>
      </c>
      <c r="O8" s="10">
        <v>108647642</v>
      </c>
      <c r="P8" s="10">
        <v>215828402</v>
      </c>
      <c r="Q8" s="10">
        <v>168290715</v>
      </c>
      <c r="R8" s="10">
        <v>47379479</v>
      </c>
      <c r="S8" s="10">
        <v>32410778</v>
      </c>
      <c r="T8" s="10">
        <v>59917881</v>
      </c>
      <c r="U8" s="10">
        <v>616808334</v>
      </c>
      <c r="V8" s="10">
        <v>61967543</v>
      </c>
      <c r="W8" s="10">
        <v>12190241</v>
      </c>
      <c r="X8" s="10">
        <v>310309022</v>
      </c>
      <c r="Y8" s="10">
        <v>45075030</v>
      </c>
      <c r="Z8" s="10">
        <v>2934087291</v>
      </c>
      <c r="AA8" s="10">
        <v>194315614</v>
      </c>
      <c r="AB8" s="10">
        <v>0</v>
      </c>
      <c r="AC8" s="10">
        <v>1391560323</v>
      </c>
      <c r="AD8" s="10">
        <v>924074738</v>
      </c>
      <c r="AE8" s="10">
        <v>105685152</v>
      </c>
      <c r="AF8" s="10">
        <v>366031490</v>
      </c>
      <c r="AG8" s="10">
        <v>309688205</v>
      </c>
      <c r="AH8" s="10">
        <v>3777927998</v>
      </c>
      <c r="AI8" s="10">
        <v>0</v>
      </c>
      <c r="AJ8" s="10">
        <v>0</v>
      </c>
      <c r="AK8" s="10">
        <v>0</v>
      </c>
      <c r="AL8" s="10">
        <v>0</v>
      </c>
      <c r="AM8" s="197">
        <v>15837229113</v>
      </c>
    </row>
    <row r="9" spans="1:39" s="6" customFormat="1" ht="15" x14ac:dyDescent="0.25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97">
        <v>0</v>
      </c>
    </row>
    <row r="10" spans="1:39" s="6" customFormat="1" ht="15" x14ac:dyDescent="0.25">
      <c r="A10" s="54" t="s">
        <v>34</v>
      </c>
      <c r="B10" s="6" t="s">
        <v>86</v>
      </c>
      <c r="C10" s="10">
        <v>0</v>
      </c>
      <c r="D10" s="10">
        <v>1599513627</v>
      </c>
      <c r="E10" s="10">
        <v>0</v>
      </c>
      <c r="F10" s="10">
        <v>0</v>
      </c>
      <c r="G10" s="10">
        <v>0</v>
      </c>
      <c r="H10" s="10">
        <v>1698014505</v>
      </c>
      <c r="I10" s="10">
        <v>0</v>
      </c>
      <c r="J10" s="10">
        <v>0</v>
      </c>
      <c r="K10" s="10">
        <v>0</v>
      </c>
      <c r="L10" s="10">
        <v>44700219419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66617332</v>
      </c>
      <c r="S10" s="10">
        <v>0</v>
      </c>
      <c r="T10" s="10">
        <v>209058428</v>
      </c>
      <c r="U10" s="10">
        <v>17237601147</v>
      </c>
      <c r="V10" s="10">
        <v>0</v>
      </c>
      <c r="W10" s="10">
        <v>1661189443</v>
      </c>
      <c r="X10" s="10">
        <v>1031502345</v>
      </c>
      <c r="Y10" s="10">
        <v>0</v>
      </c>
      <c r="Z10" s="10">
        <v>39644385542</v>
      </c>
      <c r="AA10" s="10">
        <v>0</v>
      </c>
      <c r="AB10" s="10">
        <v>312685072</v>
      </c>
      <c r="AC10" s="10">
        <v>0</v>
      </c>
      <c r="AD10" s="10">
        <v>0</v>
      </c>
      <c r="AE10" s="10">
        <v>0</v>
      </c>
      <c r="AF10" s="10">
        <v>0</v>
      </c>
      <c r="AG10" s="10">
        <v>15903627543</v>
      </c>
      <c r="AH10" s="10">
        <v>54119845669</v>
      </c>
      <c r="AI10" s="10">
        <v>0</v>
      </c>
      <c r="AJ10" s="10">
        <v>0</v>
      </c>
      <c r="AK10" s="10">
        <v>0</v>
      </c>
      <c r="AL10" s="10">
        <v>0</v>
      </c>
      <c r="AM10" s="197">
        <v>178184260072</v>
      </c>
    </row>
    <row r="11" spans="1:39" s="6" customFormat="1" ht="15" x14ac:dyDescent="0.25">
      <c r="A11" s="89"/>
      <c r="B11" s="90" t="s">
        <v>128</v>
      </c>
      <c r="C11" s="91">
        <v>21110945615</v>
      </c>
      <c r="D11" s="91">
        <v>28631041599</v>
      </c>
      <c r="E11" s="91">
        <v>14967281334</v>
      </c>
      <c r="F11" s="91">
        <v>4527594832</v>
      </c>
      <c r="G11" s="91">
        <v>44739755828</v>
      </c>
      <c r="H11" s="91">
        <v>122376401864</v>
      </c>
      <c r="I11" s="91">
        <v>19219165363</v>
      </c>
      <c r="J11" s="91">
        <v>4550577999</v>
      </c>
      <c r="K11" s="91">
        <v>14648281660</v>
      </c>
      <c r="L11" s="91">
        <v>156287989520</v>
      </c>
      <c r="M11" s="91">
        <v>83080284752</v>
      </c>
      <c r="N11" s="91">
        <v>15247230708</v>
      </c>
      <c r="O11" s="91">
        <v>29132976047</v>
      </c>
      <c r="P11" s="91">
        <v>19429834980</v>
      </c>
      <c r="Q11" s="91">
        <v>8091108661</v>
      </c>
      <c r="R11" s="91">
        <v>22432217257</v>
      </c>
      <c r="S11" s="91">
        <v>2513437582</v>
      </c>
      <c r="T11" s="91">
        <v>74727428125</v>
      </c>
      <c r="U11" s="91">
        <v>171702186807</v>
      </c>
      <c r="V11" s="91">
        <v>14547512716</v>
      </c>
      <c r="W11" s="91">
        <v>62683137594</v>
      </c>
      <c r="X11" s="91">
        <v>26645407298</v>
      </c>
      <c r="Y11" s="91">
        <v>8989238929</v>
      </c>
      <c r="Z11" s="91">
        <v>245342501166</v>
      </c>
      <c r="AA11" s="91">
        <v>66251764871</v>
      </c>
      <c r="AB11" s="91">
        <v>215617448488</v>
      </c>
      <c r="AC11" s="91">
        <v>114551782653</v>
      </c>
      <c r="AD11" s="91">
        <v>38056278379</v>
      </c>
      <c r="AE11" s="91">
        <v>67269304025</v>
      </c>
      <c r="AF11" s="91">
        <v>105742728126</v>
      </c>
      <c r="AG11" s="91">
        <v>32240082727</v>
      </c>
      <c r="AH11" s="91">
        <v>156971516884</v>
      </c>
      <c r="AI11" s="91">
        <v>47919680675</v>
      </c>
      <c r="AJ11" s="91">
        <v>19697514465</v>
      </c>
      <c r="AK11" s="91">
        <v>17897375035</v>
      </c>
      <c r="AL11" s="91">
        <v>53105</v>
      </c>
      <c r="AM11" s="208">
        <v>2097839067669</v>
      </c>
    </row>
    <row r="12" spans="1:39" s="6" customFormat="1" ht="15" x14ac:dyDescent="0.25">
      <c r="A12" s="54" t="s">
        <v>49</v>
      </c>
      <c r="B12" s="6" t="s">
        <v>87</v>
      </c>
      <c r="C12" s="10">
        <v>187056207</v>
      </c>
      <c r="D12" s="10">
        <v>127131329</v>
      </c>
      <c r="E12" s="10">
        <v>164604434</v>
      </c>
      <c r="F12" s="10">
        <v>21523897</v>
      </c>
      <c r="G12" s="10">
        <v>1211889200</v>
      </c>
      <c r="H12" s="10">
        <v>910697569</v>
      </c>
      <c r="I12" s="10">
        <v>309170141</v>
      </c>
      <c r="J12" s="10">
        <v>44971876</v>
      </c>
      <c r="K12" s="10">
        <v>17754612</v>
      </c>
      <c r="L12" s="10">
        <v>539881796</v>
      </c>
      <c r="M12" s="10">
        <v>369469256</v>
      </c>
      <c r="N12" s="10">
        <v>534889213</v>
      </c>
      <c r="O12" s="10">
        <v>112198838</v>
      </c>
      <c r="P12" s="10">
        <v>139217939</v>
      </c>
      <c r="Q12" s="10">
        <v>369539877</v>
      </c>
      <c r="R12" s="10">
        <v>51438924</v>
      </c>
      <c r="S12" s="10">
        <v>17052457</v>
      </c>
      <c r="T12" s="10">
        <v>65195194</v>
      </c>
      <c r="U12" s="10">
        <v>31718843</v>
      </c>
      <c r="V12" s="10">
        <v>217115670</v>
      </c>
      <c r="W12" s="10">
        <v>147814068</v>
      </c>
      <c r="X12" s="10">
        <v>49976037</v>
      </c>
      <c r="Y12" s="10">
        <v>240750788</v>
      </c>
      <c r="Z12" s="10">
        <v>4836010183</v>
      </c>
      <c r="AA12" s="10">
        <v>275477413</v>
      </c>
      <c r="AB12" s="10">
        <v>0</v>
      </c>
      <c r="AC12" s="10">
        <v>3068167379</v>
      </c>
      <c r="AD12" s="10">
        <v>317416433</v>
      </c>
      <c r="AE12" s="10">
        <v>36903379</v>
      </c>
      <c r="AF12" s="10">
        <v>263890705</v>
      </c>
      <c r="AG12" s="10">
        <v>34240163</v>
      </c>
      <c r="AH12" s="10">
        <v>0</v>
      </c>
      <c r="AI12" s="10">
        <v>0</v>
      </c>
      <c r="AJ12" s="10">
        <v>23545732</v>
      </c>
      <c r="AK12" s="10">
        <v>0</v>
      </c>
      <c r="AL12" s="10">
        <v>0</v>
      </c>
      <c r="AM12" s="197">
        <v>14736709552</v>
      </c>
    </row>
    <row r="13" spans="1:39" s="6" customFormat="1" ht="15" x14ac:dyDescent="0.25">
      <c r="A13" s="54" t="s">
        <v>50</v>
      </c>
      <c r="B13" s="6" t="s">
        <v>88</v>
      </c>
      <c r="C13" s="10">
        <v>6215632036</v>
      </c>
      <c r="D13" s="10">
        <v>6136460131</v>
      </c>
      <c r="E13" s="10">
        <v>3413635458</v>
      </c>
      <c r="F13" s="10">
        <v>653333802</v>
      </c>
      <c r="G13" s="10">
        <v>13116973005</v>
      </c>
      <c r="H13" s="10">
        <v>22387430801</v>
      </c>
      <c r="I13" s="10">
        <v>5210652253</v>
      </c>
      <c r="J13" s="10">
        <v>51398706</v>
      </c>
      <c r="K13" s="10">
        <v>4362776832</v>
      </c>
      <c r="L13" s="10">
        <v>39548102544</v>
      </c>
      <c r="M13" s="10">
        <v>56652742041</v>
      </c>
      <c r="N13" s="10">
        <v>4246576405</v>
      </c>
      <c r="O13" s="10">
        <v>13840533791</v>
      </c>
      <c r="P13" s="10">
        <v>831485303</v>
      </c>
      <c r="Q13" s="10">
        <v>87771007</v>
      </c>
      <c r="R13" s="10">
        <v>2210759540</v>
      </c>
      <c r="S13" s="10">
        <v>19248853</v>
      </c>
      <c r="T13" s="10">
        <v>29003806190</v>
      </c>
      <c r="U13" s="10">
        <v>58933139698</v>
      </c>
      <c r="V13" s="10">
        <v>146855266</v>
      </c>
      <c r="W13" s="10">
        <v>3672615965</v>
      </c>
      <c r="X13" s="10">
        <v>900766495</v>
      </c>
      <c r="Y13" s="10">
        <v>1151284920</v>
      </c>
      <c r="Z13" s="10">
        <v>35498132763</v>
      </c>
      <c r="AA13" s="10">
        <v>16425172945</v>
      </c>
      <c r="AB13" s="10">
        <v>65264966992</v>
      </c>
      <c r="AC13" s="10">
        <v>8797337561</v>
      </c>
      <c r="AD13" s="10">
        <v>4651974290</v>
      </c>
      <c r="AE13" s="10">
        <v>12300235971</v>
      </c>
      <c r="AF13" s="10">
        <v>10278063821</v>
      </c>
      <c r="AG13" s="10">
        <v>5068863840</v>
      </c>
      <c r="AH13" s="10">
        <v>4962729202</v>
      </c>
      <c r="AI13" s="10">
        <v>13026988030</v>
      </c>
      <c r="AJ13" s="10">
        <v>3480349184</v>
      </c>
      <c r="AK13" s="10">
        <v>0</v>
      </c>
      <c r="AL13" s="10">
        <v>0</v>
      </c>
      <c r="AM13" s="197">
        <v>452548795641</v>
      </c>
    </row>
    <row r="14" spans="1:39" s="6" customFormat="1" ht="15" x14ac:dyDescent="0.25">
      <c r="A14" s="54" t="s">
        <v>51</v>
      </c>
      <c r="B14" s="6" t="s">
        <v>89</v>
      </c>
      <c r="C14" s="10">
        <v>0</v>
      </c>
      <c r="D14" s="10">
        <v>2138543620</v>
      </c>
      <c r="E14" s="10">
        <v>0</v>
      </c>
      <c r="F14" s="10">
        <v>0</v>
      </c>
      <c r="G14" s="10">
        <v>0</v>
      </c>
      <c r="H14" s="10">
        <v>1436255640</v>
      </c>
      <c r="I14" s="10">
        <v>0</v>
      </c>
      <c r="J14" s="10">
        <v>0</v>
      </c>
      <c r="K14" s="10">
        <v>0</v>
      </c>
      <c r="L14" s="10">
        <v>45952128471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19453417</v>
      </c>
      <c r="S14" s="10">
        <v>0</v>
      </c>
      <c r="T14" s="10">
        <v>0</v>
      </c>
      <c r="U14" s="10">
        <v>18905679161</v>
      </c>
      <c r="V14" s="10">
        <v>0</v>
      </c>
      <c r="W14" s="10">
        <v>15892058855</v>
      </c>
      <c r="X14" s="10">
        <v>699806363</v>
      </c>
      <c r="Y14" s="10">
        <v>0</v>
      </c>
      <c r="Z14" s="10">
        <v>31582294630</v>
      </c>
      <c r="AA14" s="10">
        <v>0</v>
      </c>
      <c r="AB14" s="10">
        <v>172476946</v>
      </c>
      <c r="AC14" s="10">
        <v>0</v>
      </c>
      <c r="AD14" s="10">
        <v>0</v>
      </c>
      <c r="AE14" s="10">
        <v>0</v>
      </c>
      <c r="AF14" s="10">
        <v>0</v>
      </c>
      <c r="AG14" s="10">
        <v>15385412272</v>
      </c>
      <c r="AH14" s="10">
        <v>56216545169</v>
      </c>
      <c r="AI14" s="10">
        <v>0</v>
      </c>
      <c r="AJ14" s="10">
        <v>0</v>
      </c>
      <c r="AK14" s="10">
        <v>0</v>
      </c>
      <c r="AL14" s="10">
        <v>0</v>
      </c>
      <c r="AM14" s="197">
        <v>188400654544</v>
      </c>
    </row>
    <row r="15" spans="1:39" s="6" customFormat="1" ht="15" x14ac:dyDescent="0.25">
      <c r="A15" s="92"/>
      <c r="B15" s="90" t="s">
        <v>129</v>
      </c>
      <c r="C15" s="91">
        <v>6402688243</v>
      </c>
      <c r="D15" s="91">
        <v>8402135080</v>
      </c>
      <c r="E15" s="91">
        <v>3578239892</v>
      </c>
      <c r="F15" s="91">
        <v>674857699</v>
      </c>
      <c r="G15" s="91">
        <v>14328862205</v>
      </c>
      <c r="H15" s="91">
        <v>24734384010</v>
      </c>
      <c r="I15" s="91">
        <v>5519822394</v>
      </c>
      <c r="J15" s="91">
        <v>96370582</v>
      </c>
      <c r="K15" s="91">
        <v>4380531444</v>
      </c>
      <c r="L15" s="91">
        <v>86040112811</v>
      </c>
      <c r="M15" s="91">
        <v>57022211297</v>
      </c>
      <c r="N15" s="91">
        <v>4781465618</v>
      </c>
      <c r="O15" s="91">
        <v>13952732629</v>
      </c>
      <c r="P15" s="91">
        <v>970703242</v>
      </c>
      <c r="Q15" s="91">
        <v>457310884</v>
      </c>
      <c r="R15" s="91">
        <v>2281651881</v>
      </c>
      <c r="S15" s="91">
        <v>36301310</v>
      </c>
      <c r="T15" s="91">
        <v>29069001384</v>
      </c>
      <c r="U15" s="91">
        <v>77870537702</v>
      </c>
      <c r="V15" s="91">
        <v>363970936</v>
      </c>
      <c r="W15" s="91">
        <v>19712488888</v>
      </c>
      <c r="X15" s="91">
        <v>1650548895</v>
      </c>
      <c r="Y15" s="91">
        <v>1392035708</v>
      </c>
      <c r="Z15" s="91">
        <v>71916437576</v>
      </c>
      <c r="AA15" s="91">
        <v>16700650358</v>
      </c>
      <c r="AB15" s="91">
        <v>65437443938</v>
      </c>
      <c r="AC15" s="91">
        <v>11865504940</v>
      </c>
      <c r="AD15" s="91">
        <v>4969390723</v>
      </c>
      <c r="AE15" s="91">
        <v>12337139350</v>
      </c>
      <c r="AF15" s="91">
        <v>10541954526</v>
      </c>
      <c r="AG15" s="91">
        <v>20488516275</v>
      </c>
      <c r="AH15" s="91">
        <v>61179274371</v>
      </c>
      <c r="AI15" s="91">
        <v>13026988030</v>
      </c>
      <c r="AJ15" s="91">
        <v>3503894916</v>
      </c>
      <c r="AK15" s="91">
        <v>0</v>
      </c>
      <c r="AL15" s="91">
        <v>0</v>
      </c>
      <c r="AM15" s="208">
        <v>655686159737</v>
      </c>
    </row>
    <row r="16" spans="1:39" s="6" customFormat="1" ht="15" x14ac:dyDescent="0.25">
      <c r="A16" s="56"/>
      <c r="B16" s="15" t="s">
        <v>130</v>
      </c>
      <c r="C16" s="12">
        <v>14708257372</v>
      </c>
      <c r="D16" s="12">
        <v>20228906519</v>
      </c>
      <c r="E16" s="12">
        <v>11389041442</v>
      </c>
      <c r="F16" s="12">
        <v>3852737133</v>
      </c>
      <c r="G16" s="12">
        <v>30410893623</v>
      </c>
      <c r="H16" s="12">
        <v>97642017854</v>
      </c>
      <c r="I16" s="12">
        <v>13699342969</v>
      </c>
      <c r="J16" s="12">
        <v>4454207417</v>
      </c>
      <c r="K16" s="12">
        <v>10267750216</v>
      </c>
      <c r="L16" s="12">
        <v>70247876709</v>
      </c>
      <c r="M16" s="12">
        <v>26058073455</v>
      </c>
      <c r="N16" s="12">
        <v>10465765090</v>
      </c>
      <c r="O16" s="12">
        <v>15180243418</v>
      </c>
      <c r="P16" s="12">
        <v>18459131738</v>
      </c>
      <c r="Q16" s="12">
        <v>7633797777</v>
      </c>
      <c r="R16" s="12">
        <v>20150565376</v>
      </c>
      <c r="S16" s="12">
        <v>2477136272</v>
      </c>
      <c r="T16" s="12">
        <v>45658426741</v>
      </c>
      <c r="U16" s="12">
        <v>93831649105</v>
      </c>
      <c r="V16" s="12">
        <v>14183541780</v>
      </c>
      <c r="W16" s="12">
        <v>42970648706</v>
      </c>
      <c r="X16" s="12">
        <v>24994858403</v>
      </c>
      <c r="Y16" s="12">
        <v>7597203221</v>
      </c>
      <c r="Z16" s="12">
        <v>173426063590</v>
      </c>
      <c r="AA16" s="12">
        <v>49551114513</v>
      </c>
      <c r="AB16" s="12">
        <v>150180004550</v>
      </c>
      <c r="AC16" s="12">
        <v>102686277713</v>
      </c>
      <c r="AD16" s="12">
        <v>33086887656</v>
      </c>
      <c r="AE16" s="12">
        <v>54932164675</v>
      </c>
      <c r="AF16" s="12">
        <v>95200773600</v>
      </c>
      <c r="AG16" s="12">
        <v>11751566452</v>
      </c>
      <c r="AH16" s="12">
        <v>95792242513</v>
      </c>
      <c r="AI16" s="12">
        <v>34892692645</v>
      </c>
      <c r="AJ16" s="12">
        <v>16193619549</v>
      </c>
      <c r="AK16" s="12">
        <v>17897375035</v>
      </c>
      <c r="AL16" s="12">
        <v>53105</v>
      </c>
      <c r="AM16" s="209">
        <v>1442152907932</v>
      </c>
    </row>
    <row r="17" spans="1:39" s="6" customFormat="1" ht="15" x14ac:dyDescent="0.25">
      <c r="A17" s="54" t="s">
        <v>53</v>
      </c>
      <c r="B17" s="5" t="s">
        <v>90</v>
      </c>
      <c r="C17" s="10">
        <v>281148362</v>
      </c>
      <c r="D17" s="10">
        <v>1186010480</v>
      </c>
      <c r="E17" s="10">
        <v>1847133309</v>
      </c>
      <c r="F17" s="10">
        <v>354401585</v>
      </c>
      <c r="G17" s="10">
        <v>2921344288</v>
      </c>
      <c r="H17" s="10">
        <v>7603917334</v>
      </c>
      <c r="I17" s="10">
        <v>1075453988</v>
      </c>
      <c r="J17" s="10">
        <v>770062636</v>
      </c>
      <c r="K17" s="10">
        <v>377811398</v>
      </c>
      <c r="L17" s="10">
        <v>8374796982</v>
      </c>
      <c r="M17" s="10">
        <v>5313289195</v>
      </c>
      <c r="N17" s="10">
        <v>1667605018</v>
      </c>
      <c r="O17" s="10">
        <v>2290649087</v>
      </c>
      <c r="P17" s="10">
        <v>1156906920</v>
      </c>
      <c r="Q17" s="10">
        <v>770839823</v>
      </c>
      <c r="R17" s="10">
        <v>3689146979</v>
      </c>
      <c r="S17" s="10">
        <v>360906827</v>
      </c>
      <c r="T17" s="10">
        <v>5442055023</v>
      </c>
      <c r="U17" s="10">
        <v>17669474798</v>
      </c>
      <c r="V17" s="10">
        <v>2033852515</v>
      </c>
      <c r="W17" s="10">
        <v>2432261820</v>
      </c>
      <c r="X17" s="10">
        <v>2286878329</v>
      </c>
      <c r="Y17" s="10">
        <v>233754885</v>
      </c>
      <c r="Z17" s="10">
        <v>8965912427</v>
      </c>
      <c r="AA17" s="10">
        <v>4729033802</v>
      </c>
      <c r="AB17" s="10">
        <v>14440652929</v>
      </c>
      <c r="AC17" s="10">
        <v>5621644143</v>
      </c>
      <c r="AD17" s="10">
        <v>2082562594</v>
      </c>
      <c r="AE17" s="10">
        <v>7247864274</v>
      </c>
      <c r="AF17" s="10">
        <v>4628317947</v>
      </c>
      <c r="AG17" s="10">
        <v>1044640601</v>
      </c>
      <c r="AH17" s="10">
        <v>14278630842</v>
      </c>
      <c r="AI17" s="10">
        <v>2901526672</v>
      </c>
      <c r="AJ17" s="10">
        <v>398973508</v>
      </c>
      <c r="AK17" s="10">
        <v>45963891</v>
      </c>
      <c r="AL17" s="10">
        <v>7282396</v>
      </c>
      <c r="AM17" s="197">
        <v>136532707607</v>
      </c>
    </row>
    <row r="18" spans="1:39" s="6" customFormat="1" ht="15" x14ac:dyDescent="0.25">
      <c r="A18" s="54" t="s">
        <v>54</v>
      </c>
      <c r="B18" s="5" t="s">
        <v>206</v>
      </c>
      <c r="C18" s="10">
        <v>11633994412</v>
      </c>
      <c r="D18" s="10">
        <v>6511114502</v>
      </c>
      <c r="E18" s="10">
        <v>2794298644</v>
      </c>
      <c r="F18" s="10">
        <v>1060591765</v>
      </c>
      <c r="G18" s="10">
        <v>16384184346</v>
      </c>
      <c r="H18" s="10">
        <v>63728308505</v>
      </c>
      <c r="I18" s="10">
        <v>7591723566</v>
      </c>
      <c r="J18" s="10">
        <v>1104749585</v>
      </c>
      <c r="K18" s="10">
        <v>4861243326</v>
      </c>
      <c r="L18" s="10">
        <v>29369586438</v>
      </c>
      <c r="M18" s="10">
        <v>43639211191</v>
      </c>
      <c r="N18" s="10">
        <v>7032640822</v>
      </c>
      <c r="O18" s="10">
        <v>40138022293</v>
      </c>
      <c r="P18" s="10">
        <v>8479386418</v>
      </c>
      <c r="Q18" s="10">
        <v>2381098235</v>
      </c>
      <c r="R18" s="10">
        <v>11482708766</v>
      </c>
      <c r="S18" s="10">
        <v>497741283</v>
      </c>
      <c r="T18" s="10">
        <v>49059368006</v>
      </c>
      <c r="U18" s="10">
        <v>41337159950</v>
      </c>
      <c r="V18" s="10">
        <v>6637884026</v>
      </c>
      <c r="W18" s="10">
        <v>15250275984</v>
      </c>
      <c r="X18" s="10">
        <v>10351133024</v>
      </c>
      <c r="Y18" s="10">
        <v>872074879</v>
      </c>
      <c r="Z18" s="10">
        <v>80207408969</v>
      </c>
      <c r="AA18" s="10">
        <v>23935126706</v>
      </c>
      <c r="AB18" s="10">
        <v>77339361379</v>
      </c>
      <c r="AC18" s="10">
        <v>52106150062</v>
      </c>
      <c r="AD18" s="10">
        <v>12251583151</v>
      </c>
      <c r="AE18" s="10">
        <v>21323317129</v>
      </c>
      <c r="AF18" s="10">
        <v>17107331011</v>
      </c>
      <c r="AG18" s="10">
        <v>6701829312</v>
      </c>
      <c r="AH18" s="10">
        <v>4376709562</v>
      </c>
      <c r="AI18" s="10">
        <v>11499566672</v>
      </c>
      <c r="AJ18" s="10">
        <v>2368261109</v>
      </c>
      <c r="AK18" s="10">
        <v>161167559</v>
      </c>
      <c r="AL18" s="10">
        <v>0</v>
      </c>
      <c r="AM18" s="197">
        <v>691576312587</v>
      </c>
    </row>
    <row r="19" spans="1:39" s="6" customFormat="1" ht="15" x14ac:dyDescent="0.25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976318631</v>
      </c>
      <c r="V19" s="10">
        <v>0</v>
      </c>
      <c r="W19" s="10">
        <v>0</v>
      </c>
      <c r="X19" s="10">
        <v>0</v>
      </c>
      <c r="Y19" s="10">
        <v>0</v>
      </c>
      <c r="Z19" s="10">
        <v>6979484961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1589818201</v>
      </c>
      <c r="AI19" s="10">
        <v>0</v>
      </c>
      <c r="AJ19" s="10">
        <v>0</v>
      </c>
      <c r="AK19" s="10">
        <v>0</v>
      </c>
      <c r="AL19" s="10">
        <v>0</v>
      </c>
      <c r="AM19" s="197">
        <v>9545621793</v>
      </c>
    </row>
    <row r="20" spans="1:39" s="6" customFormat="1" ht="15" x14ac:dyDescent="0.25">
      <c r="A20" s="54" t="s">
        <v>56</v>
      </c>
      <c r="B20" s="5" t="s">
        <v>93</v>
      </c>
      <c r="C20" s="10">
        <v>101456163</v>
      </c>
      <c r="D20" s="10">
        <v>161746845</v>
      </c>
      <c r="E20" s="10">
        <v>97128406</v>
      </c>
      <c r="F20" s="10">
        <v>42796680</v>
      </c>
      <c r="G20" s="10">
        <v>148785028</v>
      </c>
      <c r="H20" s="10">
        <v>581715124</v>
      </c>
      <c r="I20" s="10">
        <v>198242538</v>
      </c>
      <c r="J20" s="10">
        <v>37407201</v>
      </c>
      <c r="K20" s="10">
        <v>38783733</v>
      </c>
      <c r="L20" s="10">
        <v>535007538</v>
      </c>
      <c r="M20" s="10">
        <v>757140619</v>
      </c>
      <c r="N20" s="10">
        <v>273020397</v>
      </c>
      <c r="O20" s="10">
        <v>482637739</v>
      </c>
      <c r="P20" s="10">
        <v>97930744</v>
      </c>
      <c r="Q20" s="10">
        <v>98531396</v>
      </c>
      <c r="R20" s="10">
        <v>410139056</v>
      </c>
      <c r="S20" s="10">
        <v>15033368</v>
      </c>
      <c r="T20" s="10">
        <v>1705876768</v>
      </c>
      <c r="U20" s="10">
        <v>1566731365</v>
      </c>
      <c r="V20" s="10">
        <v>84966309</v>
      </c>
      <c r="W20" s="10">
        <v>207895716</v>
      </c>
      <c r="X20" s="10">
        <v>179622677</v>
      </c>
      <c r="Y20" s="10">
        <v>19731217</v>
      </c>
      <c r="Z20" s="10">
        <v>714958655</v>
      </c>
      <c r="AA20" s="10">
        <v>290779642</v>
      </c>
      <c r="AB20" s="10">
        <v>4960924581</v>
      </c>
      <c r="AC20" s="10">
        <v>469789055</v>
      </c>
      <c r="AD20" s="10">
        <v>119472588</v>
      </c>
      <c r="AE20" s="10">
        <v>648058772</v>
      </c>
      <c r="AF20" s="10">
        <v>284645477</v>
      </c>
      <c r="AG20" s="10">
        <v>130289758</v>
      </c>
      <c r="AH20" s="10">
        <v>49053911</v>
      </c>
      <c r="AI20" s="10">
        <v>214737220</v>
      </c>
      <c r="AJ20" s="10">
        <v>34454907</v>
      </c>
      <c r="AK20" s="10">
        <v>0</v>
      </c>
      <c r="AL20" s="10">
        <v>0</v>
      </c>
      <c r="AM20" s="197">
        <v>15759491193</v>
      </c>
    </row>
    <row r="21" spans="1:39" s="6" customFormat="1" ht="15" x14ac:dyDescent="0.25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39" s="6" customFormat="1" ht="15" x14ac:dyDescent="0.25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97">
        <v>0</v>
      </c>
    </row>
    <row r="23" spans="1:39" s="6" customFormat="1" ht="15" x14ac:dyDescent="0.25">
      <c r="A23" s="54" t="s">
        <v>61</v>
      </c>
      <c r="B23" s="5" t="s">
        <v>96</v>
      </c>
      <c r="C23" s="10">
        <v>85076500</v>
      </c>
      <c r="D23" s="10">
        <v>1433809</v>
      </c>
      <c r="E23" s="10">
        <v>6699268</v>
      </c>
      <c r="F23" s="10">
        <v>0</v>
      </c>
      <c r="G23" s="10">
        <v>1563684</v>
      </c>
      <c r="H23" s="10">
        <v>11233902</v>
      </c>
      <c r="I23" s="10">
        <v>0</v>
      </c>
      <c r="J23" s="10">
        <v>3518273</v>
      </c>
      <c r="K23" s="10">
        <v>3388334</v>
      </c>
      <c r="L23" s="10">
        <v>257051389</v>
      </c>
      <c r="M23" s="10">
        <v>6913760</v>
      </c>
      <c r="N23" s="10">
        <v>44934647</v>
      </c>
      <c r="O23" s="10">
        <v>1861104</v>
      </c>
      <c r="P23" s="10">
        <v>51323660</v>
      </c>
      <c r="Q23" s="10">
        <v>26932635</v>
      </c>
      <c r="R23" s="10">
        <v>4049892</v>
      </c>
      <c r="S23" s="10">
        <v>1498336</v>
      </c>
      <c r="T23" s="10">
        <v>0</v>
      </c>
      <c r="U23" s="10">
        <v>340153448</v>
      </c>
      <c r="V23" s="10">
        <v>24878451</v>
      </c>
      <c r="W23" s="10">
        <v>249131</v>
      </c>
      <c r="X23" s="10">
        <v>83934097</v>
      </c>
      <c r="Y23" s="10">
        <v>2651289</v>
      </c>
      <c r="Z23" s="10">
        <v>97881572</v>
      </c>
      <c r="AA23" s="10">
        <v>1481548</v>
      </c>
      <c r="AB23" s="10">
        <v>0</v>
      </c>
      <c r="AC23" s="10">
        <v>191287884</v>
      </c>
      <c r="AD23" s="10">
        <v>92497133</v>
      </c>
      <c r="AE23" s="10">
        <v>334789</v>
      </c>
      <c r="AF23" s="10">
        <v>12189414</v>
      </c>
      <c r="AG23" s="10">
        <v>37187024</v>
      </c>
      <c r="AH23" s="10">
        <v>478379194</v>
      </c>
      <c r="AI23" s="10">
        <v>0</v>
      </c>
      <c r="AJ23" s="10">
        <v>0</v>
      </c>
      <c r="AK23" s="10">
        <v>0</v>
      </c>
      <c r="AL23" s="10">
        <v>0</v>
      </c>
      <c r="AM23" s="197">
        <v>1870584167</v>
      </c>
    </row>
    <row r="24" spans="1:39" s="6" customFormat="1" ht="15" x14ac:dyDescent="0.25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97">
        <v>0</v>
      </c>
    </row>
    <row r="25" spans="1:39" s="6" customFormat="1" ht="15" x14ac:dyDescent="0.25">
      <c r="A25" s="89"/>
      <c r="B25" s="90" t="s">
        <v>1359</v>
      </c>
      <c r="C25" s="91">
        <v>12101675437</v>
      </c>
      <c r="D25" s="91">
        <v>7860305636</v>
      </c>
      <c r="E25" s="91">
        <v>4745259627</v>
      </c>
      <c r="F25" s="91">
        <v>1457790030</v>
      </c>
      <c r="G25" s="91">
        <v>19455877346</v>
      </c>
      <c r="H25" s="91">
        <v>71925174865</v>
      </c>
      <c r="I25" s="91">
        <v>8865420092</v>
      </c>
      <c r="J25" s="91">
        <v>1915737695</v>
      </c>
      <c r="K25" s="91">
        <v>5281226791</v>
      </c>
      <c r="L25" s="91">
        <v>38536442347</v>
      </c>
      <c r="M25" s="91">
        <v>49716554765</v>
      </c>
      <c r="N25" s="91">
        <v>9018200884</v>
      </c>
      <c r="O25" s="91">
        <v>42913170223</v>
      </c>
      <c r="P25" s="91">
        <v>9785547742</v>
      </c>
      <c r="Q25" s="91">
        <v>3277402089</v>
      </c>
      <c r="R25" s="91">
        <v>15586044693</v>
      </c>
      <c r="S25" s="91">
        <v>875179814</v>
      </c>
      <c r="T25" s="91">
        <v>56207299797</v>
      </c>
      <c r="U25" s="91">
        <v>61889838192</v>
      </c>
      <c r="V25" s="91">
        <v>8781581301</v>
      </c>
      <c r="W25" s="91">
        <v>17890682651</v>
      </c>
      <c r="X25" s="91">
        <v>12901568127</v>
      </c>
      <c r="Y25" s="91">
        <v>1128212270</v>
      </c>
      <c r="Z25" s="91">
        <v>96965646584</v>
      </c>
      <c r="AA25" s="91">
        <v>28956421698</v>
      </c>
      <c r="AB25" s="91">
        <v>96740938889</v>
      </c>
      <c r="AC25" s="91">
        <v>58388871144</v>
      </c>
      <c r="AD25" s="91">
        <v>14546115466</v>
      </c>
      <c r="AE25" s="91">
        <v>29219574964</v>
      </c>
      <c r="AF25" s="91">
        <v>22032483849</v>
      </c>
      <c r="AG25" s="91">
        <v>7913946695</v>
      </c>
      <c r="AH25" s="91">
        <v>20772591710</v>
      </c>
      <c r="AI25" s="91">
        <v>14615830564</v>
      </c>
      <c r="AJ25" s="91">
        <v>2801689524</v>
      </c>
      <c r="AK25" s="91">
        <v>207131450</v>
      </c>
      <c r="AL25" s="91">
        <v>7282396</v>
      </c>
      <c r="AM25" s="208">
        <v>855284717347</v>
      </c>
    </row>
    <row r="26" spans="1:39" s="6" customFormat="1" ht="15" x14ac:dyDescent="0.25">
      <c r="A26" s="54" t="s">
        <v>36</v>
      </c>
      <c r="B26" s="5" t="s">
        <v>98</v>
      </c>
      <c r="C26" s="10">
        <v>2173353474</v>
      </c>
      <c r="D26" s="10">
        <v>1433115613</v>
      </c>
      <c r="E26" s="10">
        <v>1314964306</v>
      </c>
      <c r="F26" s="10">
        <v>636402995</v>
      </c>
      <c r="G26" s="10">
        <v>3141699789</v>
      </c>
      <c r="H26" s="10">
        <v>8247666798</v>
      </c>
      <c r="I26" s="10">
        <v>800427426</v>
      </c>
      <c r="J26" s="10">
        <v>409788990</v>
      </c>
      <c r="K26" s="10">
        <v>567205859</v>
      </c>
      <c r="L26" s="10">
        <v>2148212019</v>
      </c>
      <c r="M26" s="10">
        <v>2065250218</v>
      </c>
      <c r="N26" s="10">
        <v>1249858787</v>
      </c>
      <c r="O26" s="10">
        <v>2548414006</v>
      </c>
      <c r="P26" s="10">
        <v>1360847017</v>
      </c>
      <c r="Q26" s="10">
        <v>865515962</v>
      </c>
      <c r="R26" s="10">
        <v>2232911593</v>
      </c>
      <c r="S26" s="10">
        <v>437688617</v>
      </c>
      <c r="T26" s="10">
        <v>5492020670</v>
      </c>
      <c r="U26" s="10">
        <v>5071563918</v>
      </c>
      <c r="V26" s="10">
        <v>847568288</v>
      </c>
      <c r="W26" s="10">
        <v>1154075329</v>
      </c>
      <c r="X26" s="10">
        <v>4591987777</v>
      </c>
      <c r="Y26" s="10">
        <v>179372658</v>
      </c>
      <c r="Z26" s="10">
        <v>2676599746</v>
      </c>
      <c r="AA26" s="10">
        <v>2949342086</v>
      </c>
      <c r="AB26" s="10">
        <v>3470596203</v>
      </c>
      <c r="AC26" s="10">
        <v>2557199988</v>
      </c>
      <c r="AD26" s="10">
        <v>1476981306</v>
      </c>
      <c r="AE26" s="10">
        <v>4363985315</v>
      </c>
      <c r="AF26" s="10">
        <v>2594932268</v>
      </c>
      <c r="AG26" s="10">
        <v>1270504800</v>
      </c>
      <c r="AH26" s="10">
        <v>4744100585</v>
      </c>
      <c r="AI26" s="10">
        <v>1651104903</v>
      </c>
      <c r="AJ26" s="10">
        <v>982298968</v>
      </c>
      <c r="AK26" s="10">
        <v>33442000</v>
      </c>
      <c r="AL26" s="10">
        <v>0</v>
      </c>
      <c r="AM26" s="197">
        <v>77741000277</v>
      </c>
    </row>
    <row r="27" spans="1:39" s="6" customFormat="1" ht="15" x14ac:dyDescent="0.25">
      <c r="A27" s="54" t="s">
        <v>37</v>
      </c>
      <c r="B27" s="5" t="s">
        <v>1360</v>
      </c>
      <c r="C27" s="10">
        <v>268404479</v>
      </c>
      <c r="D27" s="10">
        <v>61885633</v>
      </c>
      <c r="E27" s="10">
        <v>101442686</v>
      </c>
      <c r="F27" s="10">
        <v>170871229</v>
      </c>
      <c r="G27" s="10">
        <v>265298702</v>
      </c>
      <c r="H27" s="10">
        <v>1591911499</v>
      </c>
      <c r="I27" s="10">
        <v>531385435</v>
      </c>
      <c r="J27" s="10">
        <v>58081203</v>
      </c>
      <c r="K27" s="10">
        <v>50689525</v>
      </c>
      <c r="L27" s="10">
        <v>50913397</v>
      </c>
      <c r="M27" s="10">
        <v>610130996</v>
      </c>
      <c r="N27" s="10">
        <v>13479750</v>
      </c>
      <c r="O27" s="10">
        <v>261711719</v>
      </c>
      <c r="P27" s="10">
        <v>99838452</v>
      </c>
      <c r="Q27" s="10">
        <v>93196200</v>
      </c>
      <c r="R27" s="10">
        <v>201077002</v>
      </c>
      <c r="S27" s="10">
        <v>562881</v>
      </c>
      <c r="T27" s="10">
        <v>759557068</v>
      </c>
      <c r="U27" s="10">
        <v>117893320</v>
      </c>
      <c r="V27" s="10">
        <v>286904850</v>
      </c>
      <c r="W27" s="10">
        <v>184695664</v>
      </c>
      <c r="X27" s="10">
        <v>451329733</v>
      </c>
      <c r="Y27" s="10">
        <v>0</v>
      </c>
      <c r="Z27" s="10">
        <v>1856770734</v>
      </c>
      <c r="AA27" s="10">
        <v>96116302</v>
      </c>
      <c r="AB27" s="10">
        <v>696367055</v>
      </c>
      <c r="AC27" s="10">
        <v>1474781177</v>
      </c>
      <c r="AD27" s="10">
        <v>176826766</v>
      </c>
      <c r="AE27" s="10">
        <v>587017152</v>
      </c>
      <c r="AF27" s="10">
        <v>386943512</v>
      </c>
      <c r="AG27" s="10">
        <v>75311731</v>
      </c>
      <c r="AH27" s="10">
        <v>0</v>
      </c>
      <c r="AI27" s="10">
        <v>5818636</v>
      </c>
      <c r="AJ27" s="10">
        <v>0</v>
      </c>
      <c r="AK27" s="10">
        <v>0</v>
      </c>
      <c r="AL27" s="10">
        <v>0</v>
      </c>
      <c r="AM27" s="197">
        <v>11587214488</v>
      </c>
    </row>
    <row r="28" spans="1:39" s="6" customFormat="1" ht="18.75" customHeight="1" x14ac:dyDescent="0.25">
      <c r="A28" s="54" t="s">
        <v>38</v>
      </c>
      <c r="B28" s="5" t="s">
        <v>99</v>
      </c>
      <c r="C28" s="10">
        <v>0</v>
      </c>
      <c r="D28" s="10">
        <v>53644648</v>
      </c>
      <c r="E28" s="10">
        <v>0</v>
      </c>
      <c r="F28" s="10">
        <v>0</v>
      </c>
      <c r="G28" s="10">
        <v>133120023</v>
      </c>
      <c r="H28" s="10">
        <v>489138894</v>
      </c>
      <c r="I28" s="10">
        <v>11112727</v>
      </c>
      <c r="J28" s="10">
        <v>0</v>
      </c>
      <c r="K28" s="10">
        <v>43253651</v>
      </c>
      <c r="L28" s="10">
        <v>54200914</v>
      </c>
      <c r="M28" s="10">
        <v>0</v>
      </c>
      <c r="N28" s="10">
        <v>61686565</v>
      </c>
      <c r="O28" s="10">
        <v>96736890</v>
      </c>
      <c r="P28" s="10">
        <v>6820941</v>
      </c>
      <c r="Q28" s="10">
        <v>46430909</v>
      </c>
      <c r="R28" s="10">
        <v>4702806</v>
      </c>
      <c r="S28" s="10">
        <v>0</v>
      </c>
      <c r="T28" s="10">
        <v>0</v>
      </c>
      <c r="U28" s="10">
        <v>0</v>
      </c>
      <c r="V28" s="10">
        <v>5745500</v>
      </c>
      <c r="W28" s="10">
        <v>0</v>
      </c>
      <c r="X28" s="10">
        <v>0</v>
      </c>
      <c r="Y28" s="10">
        <v>6776668</v>
      </c>
      <c r="Z28" s="10">
        <v>842803010</v>
      </c>
      <c r="AA28" s="10">
        <v>15352388</v>
      </c>
      <c r="AB28" s="10">
        <v>0</v>
      </c>
      <c r="AC28" s="10">
        <v>119156367</v>
      </c>
      <c r="AD28" s="10">
        <v>0</v>
      </c>
      <c r="AE28" s="10">
        <v>123767</v>
      </c>
      <c r="AF28" s="10">
        <v>18811550</v>
      </c>
      <c r="AG28" s="10">
        <v>28215921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97">
        <v>2037834139</v>
      </c>
    </row>
    <row r="29" spans="1:39" s="6" customFormat="1" ht="15" x14ac:dyDescent="0.25">
      <c r="A29" s="54" t="s">
        <v>39</v>
      </c>
      <c r="B29" s="5" t="s">
        <v>100</v>
      </c>
      <c r="C29" s="10">
        <v>2583037082</v>
      </c>
      <c r="D29" s="10">
        <v>203655558</v>
      </c>
      <c r="E29" s="10">
        <v>58942768</v>
      </c>
      <c r="F29" s="10">
        <v>0</v>
      </c>
      <c r="G29" s="10">
        <v>5878906053</v>
      </c>
      <c r="H29" s="10">
        <v>17157404889</v>
      </c>
      <c r="I29" s="10">
        <v>2587826771</v>
      </c>
      <c r="J29" s="10">
        <v>0</v>
      </c>
      <c r="K29" s="10">
        <v>2128913026</v>
      </c>
      <c r="L29" s="10">
        <v>13093152761</v>
      </c>
      <c r="M29" s="10">
        <v>33867854267</v>
      </c>
      <c r="N29" s="10">
        <v>2592781622</v>
      </c>
      <c r="O29" s="10">
        <v>30886568238</v>
      </c>
      <c r="P29" s="10">
        <v>412852785</v>
      </c>
      <c r="Q29" s="10">
        <v>3050000000</v>
      </c>
      <c r="R29" s="10">
        <v>3111840798</v>
      </c>
      <c r="S29" s="10">
        <v>0</v>
      </c>
      <c r="T29" s="10">
        <v>27901276673</v>
      </c>
      <c r="U29" s="10">
        <v>10920105519</v>
      </c>
      <c r="V29" s="10">
        <v>0</v>
      </c>
      <c r="W29" s="10">
        <v>6315399817</v>
      </c>
      <c r="X29" s="10">
        <v>3150000</v>
      </c>
      <c r="Y29" s="10">
        <v>34997053</v>
      </c>
      <c r="Z29" s="10">
        <v>2050925237</v>
      </c>
      <c r="AA29" s="10">
        <v>7751998553</v>
      </c>
      <c r="AB29" s="10">
        <v>16518669133</v>
      </c>
      <c r="AC29" s="10">
        <v>5536301687</v>
      </c>
      <c r="AD29" s="10">
        <v>2138054846</v>
      </c>
      <c r="AE29" s="10">
        <v>1555409486</v>
      </c>
      <c r="AF29" s="10">
        <v>153437905</v>
      </c>
      <c r="AG29" s="10">
        <v>3541429858</v>
      </c>
      <c r="AH29" s="10">
        <v>1632533585</v>
      </c>
      <c r="AI29" s="10">
        <v>6856755182</v>
      </c>
      <c r="AJ29" s="10">
        <v>952528578</v>
      </c>
      <c r="AK29" s="10">
        <v>0</v>
      </c>
      <c r="AL29" s="10">
        <v>0</v>
      </c>
      <c r="AM29" s="197">
        <v>211476709730</v>
      </c>
    </row>
    <row r="30" spans="1:39" s="6" customFormat="1" ht="15" x14ac:dyDescent="0.25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97">
        <v>0</v>
      </c>
    </row>
    <row r="31" spans="1:39" s="6" customFormat="1" ht="15" x14ac:dyDescent="0.25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97">
        <v>0</v>
      </c>
    </row>
    <row r="32" spans="1:39" s="6" customFormat="1" ht="15" x14ac:dyDescent="0.25">
      <c r="A32" s="89"/>
      <c r="B32" s="90" t="s">
        <v>1361</v>
      </c>
      <c r="C32" s="91">
        <v>5024795035</v>
      </c>
      <c r="D32" s="91">
        <v>1752301452</v>
      </c>
      <c r="E32" s="91">
        <v>1475349760</v>
      </c>
      <c r="F32" s="91">
        <v>807274224</v>
      </c>
      <c r="G32" s="91">
        <v>9419024567</v>
      </c>
      <c r="H32" s="91">
        <v>27486122080</v>
      </c>
      <c r="I32" s="91">
        <v>3930752359</v>
      </c>
      <c r="J32" s="91">
        <v>467870193</v>
      </c>
      <c r="K32" s="91">
        <v>2790062061</v>
      </c>
      <c r="L32" s="91">
        <v>15346479091</v>
      </c>
      <c r="M32" s="91">
        <v>36543235481</v>
      </c>
      <c r="N32" s="91">
        <v>3917806724</v>
      </c>
      <c r="O32" s="91">
        <v>33793430853</v>
      </c>
      <c r="P32" s="91">
        <v>1880359195</v>
      </c>
      <c r="Q32" s="91">
        <v>4055143071</v>
      </c>
      <c r="R32" s="91">
        <v>5550532199</v>
      </c>
      <c r="S32" s="91">
        <v>438251498</v>
      </c>
      <c r="T32" s="91">
        <v>34152854411</v>
      </c>
      <c r="U32" s="91">
        <v>16109562757</v>
      </c>
      <c r="V32" s="91">
        <v>1140218638</v>
      </c>
      <c r="W32" s="91">
        <v>7654170810</v>
      </c>
      <c r="X32" s="91">
        <v>5046467510</v>
      </c>
      <c r="Y32" s="91">
        <v>221146379</v>
      </c>
      <c r="Z32" s="91">
        <v>7427098727</v>
      </c>
      <c r="AA32" s="91">
        <v>10812809329</v>
      </c>
      <c r="AB32" s="91">
        <v>20685632391</v>
      </c>
      <c r="AC32" s="91">
        <v>9687439219</v>
      </c>
      <c r="AD32" s="91">
        <v>3791862918</v>
      </c>
      <c r="AE32" s="91">
        <v>6506535720</v>
      </c>
      <c r="AF32" s="91">
        <v>3154125235</v>
      </c>
      <c r="AG32" s="91">
        <v>4915462310</v>
      </c>
      <c r="AH32" s="91">
        <v>6376634170</v>
      </c>
      <c r="AI32" s="91">
        <v>8513678721</v>
      </c>
      <c r="AJ32" s="91">
        <v>1934827546</v>
      </c>
      <c r="AK32" s="91">
        <v>33442000</v>
      </c>
      <c r="AL32" s="91">
        <v>0</v>
      </c>
      <c r="AM32" s="208">
        <v>302842758634</v>
      </c>
    </row>
    <row r="33" spans="1:42" s="6" customFormat="1" ht="15" x14ac:dyDescent="0.25">
      <c r="A33" s="56"/>
      <c r="B33" s="15" t="s">
        <v>1371</v>
      </c>
      <c r="C33" s="12">
        <v>7076880402</v>
      </c>
      <c r="D33" s="12">
        <v>6108004184</v>
      </c>
      <c r="E33" s="12">
        <v>3269909867</v>
      </c>
      <c r="F33" s="12">
        <v>650515806</v>
      </c>
      <c r="G33" s="12">
        <v>10036852779</v>
      </c>
      <c r="H33" s="12">
        <v>44439052785</v>
      </c>
      <c r="I33" s="12">
        <v>4934667733</v>
      </c>
      <c r="J33" s="12">
        <v>1447867502</v>
      </c>
      <c r="K33" s="12">
        <v>2491164730</v>
      </c>
      <c r="L33" s="12">
        <v>23189963256</v>
      </c>
      <c r="M33" s="12">
        <v>13173319284</v>
      </c>
      <c r="N33" s="12">
        <v>5100394160</v>
      </c>
      <c r="O33" s="12">
        <v>9119739370</v>
      </c>
      <c r="P33" s="12">
        <v>7905188547</v>
      </c>
      <c r="Q33" s="12">
        <v>-777740982</v>
      </c>
      <c r="R33" s="12">
        <v>10035512494</v>
      </c>
      <c r="S33" s="12">
        <v>436928316</v>
      </c>
      <c r="T33" s="12">
        <v>22054445386</v>
      </c>
      <c r="U33" s="12">
        <v>45780275435</v>
      </c>
      <c r="V33" s="12">
        <v>7641362663</v>
      </c>
      <c r="W33" s="12">
        <v>10236511841</v>
      </c>
      <c r="X33" s="12">
        <v>7855100617</v>
      </c>
      <c r="Y33" s="12">
        <v>907065891</v>
      </c>
      <c r="Z33" s="12">
        <v>89538547857</v>
      </c>
      <c r="AA33" s="12">
        <v>18143612369</v>
      </c>
      <c r="AB33" s="12">
        <v>76055306498</v>
      </c>
      <c r="AC33" s="12">
        <v>48701431925</v>
      </c>
      <c r="AD33" s="12">
        <v>10754252548</v>
      </c>
      <c r="AE33" s="12">
        <v>22713039244</v>
      </c>
      <c r="AF33" s="12">
        <v>18878358614</v>
      </c>
      <c r="AG33" s="12">
        <v>2998484385</v>
      </c>
      <c r="AH33" s="12">
        <v>14395957540</v>
      </c>
      <c r="AI33" s="12">
        <v>6102151843</v>
      </c>
      <c r="AJ33" s="12">
        <v>866861978</v>
      </c>
      <c r="AK33" s="12">
        <v>173689450</v>
      </c>
      <c r="AL33" s="12">
        <v>7282396</v>
      </c>
      <c r="AM33" s="209">
        <v>552441958713</v>
      </c>
    </row>
    <row r="34" spans="1:42" s="6" customFormat="1" ht="15" x14ac:dyDescent="0.25">
      <c r="A34" s="84"/>
      <c r="B34" s="16" t="s">
        <v>131</v>
      </c>
      <c r="C34" s="13">
        <v>7631376970</v>
      </c>
      <c r="D34" s="13">
        <v>14120902335</v>
      </c>
      <c r="E34" s="13">
        <v>8119131575</v>
      </c>
      <c r="F34" s="13">
        <v>3202221327</v>
      </c>
      <c r="G34" s="13">
        <v>20374040844</v>
      </c>
      <c r="H34" s="13">
        <v>53202965069</v>
      </c>
      <c r="I34" s="13">
        <v>8764675236</v>
      </c>
      <c r="J34" s="13">
        <v>3006339915</v>
      </c>
      <c r="K34" s="13">
        <v>7776585486</v>
      </c>
      <c r="L34" s="13">
        <v>47057913453</v>
      </c>
      <c r="M34" s="13">
        <v>12884754171</v>
      </c>
      <c r="N34" s="13">
        <v>5365370930</v>
      </c>
      <c r="O34" s="13">
        <v>6060504048</v>
      </c>
      <c r="P34" s="13">
        <v>10553943191</v>
      </c>
      <c r="Q34" s="13">
        <v>8411538759</v>
      </c>
      <c r="R34" s="13">
        <v>10115052882</v>
      </c>
      <c r="S34" s="13">
        <v>2040207956</v>
      </c>
      <c r="T34" s="13">
        <v>23603981355</v>
      </c>
      <c r="U34" s="13">
        <v>48051373670</v>
      </c>
      <c r="V34" s="13">
        <v>6542179117</v>
      </c>
      <c r="W34" s="13">
        <v>32734136865</v>
      </c>
      <c r="X34" s="13">
        <v>17139757786</v>
      </c>
      <c r="Y34" s="13">
        <v>6690137330</v>
      </c>
      <c r="Z34" s="13">
        <v>83887515733</v>
      </c>
      <c r="AA34" s="13">
        <v>31407502144</v>
      </c>
      <c r="AB34" s="13">
        <v>74124698052</v>
      </c>
      <c r="AC34" s="13">
        <v>53984845788</v>
      </c>
      <c r="AD34" s="13">
        <v>22332635108</v>
      </c>
      <c r="AE34" s="13">
        <v>32219125431</v>
      </c>
      <c r="AF34" s="13">
        <v>76322414986</v>
      </c>
      <c r="AG34" s="13">
        <v>8753082067</v>
      </c>
      <c r="AH34" s="13">
        <v>81396284973</v>
      </c>
      <c r="AI34" s="13">
        <v>28790540802</v>
      </c>
      <c r="AJ34" s="13">
        <v>15326757571</v>
      </c>
      <c r="AK34" s="13">
        <v>17723685585</v>
      </c>
      <c r="AL34" s="13">
        <v>-7229291</v>
      </c>
      <c r="AM34" s="210">
        <v>889710949219</v>
      </c>
    </row>
    <row r="35" spans="1:42" s="6" customFormat="1" ht="15" x14ac:dyDescent="0.25">
      <c r="A35" s="54" t="s">
        <v>35</v>
      </c>
      <c r="B35" s="6" t="s">
        <v>115</v>
      </c>
      <c r="C35" s="10">
        <v>1559300433</v>
      </c>
      <c r="D35" s="10">
        <v>590064050</v>
      </c>
      <c r="E35" s="10">
        <v>14564351</v>
      </c>
      <c r="F35" s="10">
        <v>131660208</v>
      </c>
      <c r="G35" s="10">
        <v>1100376870</v>
      </c>
      <c r="H35" s="10">
        <v>3481072439</v>
      </c>
      <c r="I35" s="10">
        <v>14237853</v>
      </c>
      <c r="J35" s="10">
        <v>175658911</v>
      </c>
      <c r="K35" s="10">
        <v>238657385</v>
      </c>
      <c r="L35" s="10">
        <v>3563705800</v>
      </c>
      <c r="M35" s="10">
        <v>2056503246</v>
      </c>
      <c r="N35" s="10">
        <v>618613379</v>
      </c>
      <c r="O35" s="10">
        <v>1388128951</v>
      </c>
      <c r="P35" s="10">
        <v>285724</v>
      </c>
      <c r="Q35" s="10">
        <v>93509952</v>
      </c>
      <c r="R35" s="10">
        <v>1203081871</v>
      </c>
      <c r="S35" s="10">
        <v>27153333</v>
      </c>
      <c r="T35" s="10">
        <v>2003050158</v>
      </c>
      <c r="U35" s="10">
        <v>2642163702</v>
      </c>
      <c r="V35" s="10">
        <v>908138637</v>
      </c>
      <c r="W35" s="10">
        <v>868799567</v>
      </c>
      <c r="X35" s="10">
        <v>1006523505</v>
      </c>
      <c r="Y35" s="10">
        <v>1119155</v>
      </c>
      <c r="Z35" s="10">
        <v>9557146428</v>
      </c>
      <c r="AA35" s="10">
        <v>1917588328</v>
      </c>
      <c r="AB35" s="10">
        <v>4234684789</v>
      </c>
      <c r="AC35" s="10">
        <v>8954781555</v>
      </c>
      <c r="AD35" s="10">
        <v>588225503</v>
      </c>
      <c r="AE35" s="10">
        <v>2890948589</v>
      </c>
      <c r="AF35" s="10">
        <v>1224161543</v>
      </c>
      <c r="AG35" s="10">
        <v>785510050</v>
      </c>
      <c r="AH35" s="10">
        <v>82777</v>
      </c>
      <c r="AI35" s="10">
        <v>452608076</v>
      </c>
      <c r="AJ35" s="10">
        <v>298902938</v>
      </c>
      <c r="AK35" s="10">
        <v>0</v>
      </c>
      <c r="AL35" s="10">
        <v>0</v>
      </c>
      <c r="AM35" s="197">
        <v>54591010056</v>
      </c>
    </row>
    <row r="36" spans="1:42" s="6" customFormat="1" ht="15" x14ac:dyDescent="0.25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71369225</v>
      </c>
      <c r="Z36" s="10">
        <v>180993249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252362474</v>
      </c>
    </row>
    <row r="37" spans="1:42" s="6" customFormat="1" ht="15" x14ac:dyDescent="0.25">
      <c r="A37" s="54" t="s">
        <v>41</v>
      </c>
      <c r="B37" s="6" t="s">
        <v>137</v>
      </c>
      <c r="C37" s="10">
        <v>1744241839</v>
      </c>
      <c r="D37" s="10">
        <v>445021999</v>
      </c>
      <c r="E37" s="10">
        <v>0</v>
      </c>
      <c r="F37" s="10">
        <v>196315767</v>
      </c>
      <c r="G37" s="10">
        <v>677962631</v>
      </c>
      <c r="H37" s="10">
        <v>4307768049</v>
      </c>
      <c r="I37" s="10">
        <v>1820446818</v>
      </c>
      <c r="J37" s="10">
        <v>0</v>
      </c>
      <c r="K37" s="10">
        <v>150264835</v>
      </c>
      <c r="L37" s="10">
        <v>8259499090</v>
      </c>
      <c r="M37" s="10">
        <v>9817624067</v>
      </c>
      <c r="N37" s="10">
        <v>1853844673</v>
      </c>
      <c r="O37" s="10">
        <v>5073102652</v>
      </c>
      <c r="P37" s="10">
        <v>122091777</v>
      </c>
      <c r="Q37" s="10">
        <v>0</v>
      </c>
      <c r="R37" s="10">
        <v>687634292</v>
      </c>
      <c r="S37" s="10">
        <v>0</v>
      </c>
      <c r="T37" s="10">
        <v>6438791532</v>
      </c>
      <c r="U37" s="10">
        <v>7879265990</v>
      </c>
      <c r="V37" s="10">
        <v>6849537</v>
      </c>
      <c r="W37" s="10">
        <v>39343826</v>
      </c>
      <c r="X37" s="10">
        <v>722497900</v>
      </c>
      <c r="Y37" s="10">
        <v>256066802</v>
      </c>
      <c r="Z37" s="10">
        <v>26655760071</v>
      </c>
      <c r="AA37" s="10">
        <v>9305003501</v>
      </c>
      <c r="AB37" s="10">
        <v>10131595965</v>
      </c>
      <c r="AC37" s="10">
        <v>1717028720</v>
      </c>
      <c r="AD37" s="10">
        <v>0</v>
      </c>
      <c r="AE37" s="10">
        <v>2516891459</v>
      </c>
      <c r="AF37" s="10">
        <v>2140374120</v>
      </c>
      <c r="AG37" s="10">
        <v>1426209040</v>
      </c>
      <c r="AH37" s="10">
        <v>0</v>
      </c>
      <c r="AI37" s="10">
        <v>2836090658</v>
      </c>
      <c r="AJ37" s="10">
        <v>865453361</v>
      </c>
      <c r="AK37" s="10">
        <v>0</v>
      </c>
      <c r="AL37" s="10">
        <v>0</v>
      </c>
      <c r="AM37" s="197">
        <v>108093040971</v>
      </c>
    </row>
    <row r="38" spans="1:42" s="6" customFormat="1" ht="15" x14ac:dyDescent="0.25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97">
        <v>0</v>
      </c>
    </row>
    <row r="39" spans="1:42" s="6" customFormat="1" ht="15" x14ac:dyDescent="0.25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97">
        <v>0</v>
      </c>
    </row>
    <row r="40" spans="1:42" s="6" customFormat="1" ht="15" x14ac:dyDescent="0.25">
      <c r="A40" s="54" t="s">
        <v>47</v>
      </c>
      <c r="B40" s="6" t="s">
        <v>118</v>
      </c>
      <c r="C40" s="10">
        <v>1591095380</v>
      </c>
      <c r="D40" s="10">
        <v>360484879</v>
      </c>
      <c r="E40" s="10">
        <v>229638039</v>
      </c>
      <c r="F40" s="10">
        <v>13260593</v>
      </c>
      <c r="G40" s="10">
        <v>87789112</v>
      </c>
      <c r="H40" s="10">
        <v>727705937</v>
      </c>
      <c r="I40" s="10">
        <v>283688634</v>
      </c>
      <c r="J40" s="10">
        <v>5486589</v>
      </c>
      <c r="K40" s="10">
        <v>29883657</v>
      </c>
      <c r="L40" s="10">
        <v>9412581147</v>
      </c>
      <c r="M40" s="10">
        <v>9208575637</v>
      </c>
      <c r="N40" s="10">
        <v>851104210</v>
      </c>
      <c r="O40" s="10">
        <v>690894994</v>
      </c>
      <c r="P40" s="10">
        <v>39815548</v>
      </c>
      <c r="Q40" s="10">
        <v>41623639</v>
      </c>
      <c r="R40" s="10">
        <v>268873716</v>
      </c>
      <c r="S40" s="10">
        <v>11102711</v>
      </c>
      <c r="T40" s="10">
        <v>2151088891</v>
      </c>
      <c r="U40" s="10">
        <v>2211477197</v>
      </c>
      <c r="V40" s="10">
        <v>144644467</v>
      </c>
      <c r="W40" s="10">
        <v>155222159</v>
      </c>
      <c r="X40" s="10">
        <v>142521230</v>
      </c>
      <c r="Y40" s="10">
        <v>42038560</v>
      </c>
      <c r="Z40" s="10">
        <v>1020745951</v>
      </c>
      <c r="AA40" s="10">
        <v>702248738</v>
      </c>
      <c r="AB40" s="10">
        <v>1006322642</v>
      </c>
      <c r="AC40" s="10">
        <v>440475814</v>
      </c>
      <c r="AD40" s="10">
        <v>940216359</v>
      </c>
      <c r="AE40" s="10">
        <v>2325486724</v>
      </c>
      <c r="AF40" s="10">
        <v>1782896099</v>
      </c>
      <c r="AG40" s="10">
        <v>84415784</v>
      </c>
      <c r="AH40" s="10">
        <v>14301695</v>
      </c>
      <c r="AI40" s="10">
        <v>6430440</v>
      </c>
      <c r="AJ40" s="10">
        <v>1065048</v>
      </c>
      <c r="AK40" s="10">
        <v>2287783</v>
      </c>
      <c r="AL40" s="10">
        <v>0</v>
      </c>
      <c r="AM40" s="197">
        <v>37027490003</v>
      </c>
    </row>
    <row r="41" spans="1:42" s="6" customFormat="1" ht="18.75" customHeight="1" x14ac:dyDescent="0.25">
      <c r="A41" s="89"/>
      <c r="B41" s="90" t="s">
        <v>132</v>
      </c>
      <c r="C41" s="93">
        <v>4894637652</v>
      </c>
      <c r="D41" s="93">
        <v>1395570928</v>
      </c>
      <c r="E41" s="93">
        <v>244202390</v>
      </c>
      <c r="F41" s="93">
        <v>341236568</v>
      </c>
      <c r="G41" s="93">
        <v>1866128613</v>
      </c>
      <c r="H41" s="93">
        <v>8516546425</v>
      </c>
      <c r="I41" s="93">
        <v>2118373305</v>
      </c>
      <c r="J41" s="93">
        <v>181145500</v>
      </c>
      <c r="K41" s="93">
        <v>418805877</v>
      </c>
      <c r="L41" s="93">
        <v>21235786037</v>
      </c>
      <c r="M41" s="93">
        <v>21082702950</v>
      </c>
      <c r="N41" s="93">
        <v>3323562262</v>
      </c>
      <c r="O41" s="93">
        <v>7152126597</v>
      </c>
      <c r="P41" s="93">
        <v>162193049</v>
      </c>
      <c r="Q41" s="93">
        <v>135133591</v>
      </c>
      <c r="R41" s="93">
        <v>2159589879</v>
      </c>
      <c r="S41" s="93">
        <v>38256044</v>
      </c>
      <c r="T41" s="93">
        <v>10592930581</v>
      </c>
      <c r="U41" s="93">
        <v>12732906889</v>
      </c>
      <c r="V41" s="93">
        <v>1059632641</v>
      </c>
      <c r="W41" s="93">
        <v>1063365552</v>
      </c>
      <c r="X41" s="93">
        <v>1871542635</v>
      </c>
      <c r="Y41" s="93">
        <v>370593742</v>
      </c>
      <c r="Z41" s="93">
        <v>37414645699</v>
      </c>
      <c r="AA41" s="93">
        <v>11924840567</v>
      </c>
      <c r="AB41" s="93">
        <v>15372603396</v>
      </c>
      <c r="AC41" s="93">
        <v>11112286089</v>
      </c>
      <c r="AD41" s="93">
        <v>1528441862</v>
      </c>
      <c r="AE41" s="93">
        <v>7733326772</v>
      </c>
      <c r="AF41" s="93">
        <v>5147431762</v>
      </c>
      <c r="AG41" s="93">
        <v>2296134874</v>
      </c>
      <c r="AH41" s="93">
        <v>14384472</v>
      </c>
      <c r="AI41" s="93">
        <v>3295129174</v>
      </c>
      <c r="AJ41" s="93">
        <v>1165421347</v>
      </c>
      <c r="AK41" s="93">
        <v>2287783</v>
      </c>
      <c r="AL41" s="93">
        <v>0</v>
      </c>
      <c r="AM41" s="211">
        <v>199963903504</v>
      </c>
    </row>
    <row r="42" spans="1:42" s="6" customFormat="1" ht="15" x14ac:dyDescent="0.25">
      <c r="A42" s="54" t="s">
        <v>52</v>
      </c>
      <c r="B42" s="6" t="s">
        <v>119</v>
      </c>
      <c r="C42" s="10">
        <v>3781489096</v>
      </c>
      <c r="D42" s="10">
        <v>2061411326</v>
      </c>
      <c r="E42" s="10">
        <v>2823121378</v>
      </c>
      <c r="F42" s="10">
        <v>500896526</v>
      </c>
      <c r="G42" s="10">
        <v>8097096213</v>
      </c>
      <c r="H42" s="10">
        <v>24047220612</v>
      </c>
      <c r="I42" s="10">
        <v>4321770681</v>
      </c>
      <c r="J42" s="10">
        <v>929325664</v>
      </c>
      <c r="K42" s="10">
        <v>1330320084</v>
      </c>
      <c r="L42" s="10">
        <v>8827854865</v>
      </c>
      <c r="M42" s="10">
        <v>14034433016</v>
      </c>
      <c r="N42" s="10">
        <v>1921392060</v>
      </c>
      <c r="O42" s="10">
        <v>5908458403</v>
      </c>
      <c r="P42" s="10">
        <v>4480425420</v>
      </c>
      <c r="Q42" s="10">
        <v>1060223106</v>
      </c>
      <c r="R42" s="10">
        <v>4973178140</v>
      </c>
      <c r="S42" s="10">
        <v>320285504</v>
      </c>
      <c r="T42" s="10">
        <v>15177833375</v>
      </c>
      <c r="U42" s="10">
        <v>15920314222</v>
      </c>
      <c r="V42" s="10">
        <v>3668575379</v>
      </c>
      <c r="W42" s="10">
        <v>2277542946</v>
      </c>
      <c r="X42" s="10">
        <v>5816101919</v>
      </c>
      <c r="Y42" s="10">
        <v>3552650556</v>
      </c>
      <c r="Z42" s="10">
        <v>82371495174</v>
      </c>
      <c r="AA42" s="10">
        <v>5583791008</v>
      </c>
      <c r="AB42" s="10">
        <v>32321122249</v>
      </c>
      <c r="AC42" s="10">
        <v>27240272761</v>
      </c>
      <c r="AD42" s="10">
        <v>6464090024</v>
      </c>
      <c r="AE42" s="10">
        <v>12341957143</v>
      </c>
      <c r="AF42" s="10">
        <v>25616742135</v>
      </c>
      <c r="AG42" s="10">
        <v>1983219261</v>
      </c>
      <c r="AH42" s="10">
        <v>2382717651</v>
      </c>
      <c r="AI42" s="10">
        <v>7591060659</v>
      </c>
      <c r="AJ42" s="10">
        <v>804000512</v>
      </c>
      <c r="AK42" s="10">
        <v>0</v>
      </c>
      <c r="AL42" s="10">
        <v>0</v>
      </c>
      <c r="AM42" s="197">
        <v>340532389068</v>
      </c>
    </row>
    <row r="43" spans="1:42" s="6" customFormat="1" ht="15" x14ac:dyDescent="0.25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11859341</v>
      </c>
      <c r="K43" s="10">
        <v>35067660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51393158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97">
        <v>98320159</v>
      </c>
    </row>
    <row r="44" spans="1:42" s="6" customFormat="1" ht="15" x14ac:dyDescent="0.25">
      <c r="A44" s="54" t="s">
        <v>60</v>
      </c>
      <c r="B44" s="6" t="s">
        <v>139</v>
      </c>
      <c r="C44" s="10">
        <v>203604969</v>
      </c>
      <c r="D44" s="10">
        <v>741424719</v>
      </c>
      <c r="E44" s="10">
        <v>1878290451</v>
      </c>
      <c r="F44" s="10">
        <v>42948651</v>
      </c>
      <c r="G44" s="10">
        <v>279940597</v>
      </c>
      <c r="H44" s="10">
        <v>3480140210</v>
      </c>
      <c r="I44" s="10">
        <v>432666769</v>
      </c>
      <c r="J44" s="10">
        <v>68264806</v>
      </c>
      <c r="K44" s="10">
        <v>329950486</v>
      </c>
      <c r="L44" s="10">
        <v>757692481</v>
      </c>
      <c r="M44" s="10">
        <v>151037509</v>
      </c>
      <c r="N44" s="10">
        <v>327309316</v>
      </c>
      <c r="O44" s="10">
        <v>2240852981</v>
      </c>
      <c r="P44" s="10">
        <v>802319791</v>
      </c>
      <c r="Q44" s="10">
        <v>1949675956</v>
      </c>
      <c r="R44" s="10">
        <v>3046238367</v>
      </c>
      <c r="S44" s="10">
        <v>247256928</v>
      </c>
      <c r="T44" s="10">
        <v>127333517</v>
      </c>
      <c r="U44" s="10">
        <v>1608149466</v>
      </c>
      <c r="V44" s="10">
        <v>762351113</v>
      </c>
      <c r="W44" s="10">
        <v>1126474833</v>
      </c>
      <c r="X44" s="10">
        <v>1892701544</v>
      </c>
      <c r="Y44" s="10">
        <v>5651160</v>
      </c>
      <c r="Z44" s="10">
        <v>2627936250</v>
      </c>
      <c r="AA44" s="10">
        <v>978461654</v>
      </c>
      <c r="AB44" s="10">
        <v>3250763092</v>
      </c>
      <c r="AC44" s="10">
        <v>3783875917</v>
      </c>
      <c r="AD44" s="10">
        <v>1013680069</v>
      </c>
      <c r="AE44" s="10">
        <v>3138391785</v>
      </c>
      <c r="AF44" s="10">
        <v>1850339132</v>
      </c>
      <c r="AG44" s="10">
        <v>426887353</v>
      </c>
      <c r="AH44" s="10">
        <v>71800259</v>
      </c>
      <c r="AI44" s="10">
        <v>1592259</v>
      </c>
      <c r="AJ44" s="10">
        <v>645478118</v>
      </c>
      <c r="AK44" s="10">
        <v>57608951</v>
      </c>
      <c r="AL44" s="10">
        <v>51205715</v>
      </c>
      <c r="AM44" s="197">
        <v>40400297174</v>
      </c>
    </row>
    <row r="45" spans="1:42" s="6" customFormat="1" ht="15" x14ac:dyDescent="0.25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634787782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188896664</v>
      </c>
      <c r="AI45" s="10">
        <v>0</v>
      </c>
      <c r="AJ45" s="10">
        <v>0</v>
      </c>
      <c r="AK45" s="10">
        <v>0</v>
      </c>
      <c r="AL45" s="10">
        <v>0</v>
      </c>
      <c r="AM45" s="197">
        <v>823684446</v>
      </c>
    </row>
    <row r="46" spans="1:42" s="6" customFormat="1" ht="15" x14ac:dyDescent="0.25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97">
        <v>0</v>
      </c>
    </row>
    <row r="47" spans="1:42" s="6" customFormat="1" ht="15" x14ac:dyDescent="0.25">
      <c r="A47" s="54" t="s">
        <v>65</v>
      </c>
      <c r="B47" s="6" t="s">
        <v>122</v>
      </c>
      <c r="C47" s="10">
        <v>6889162591</v>
      </c>
      <c r="D47" s="10">
        <v>11588800530</v>
      </c>
      <c r="E47" s="10">
        <v>2085244151</v>
      </c>
      <c r="F47" s="10">
        <v>2417039438</v>
      </c>
      <c r="G47" s="10">
        <v>9896712157</v>
      </c>
      <c r="H47" s="10">
        <v>27859179224</v>
      </c>
      <c r="I47" s="10">
        <v>4704390577</v>
      </c>
      <c r="J47" s="10">
        <v>2054504603</v>
      </c>
      <c r="K47" s="10">
        <v>6290060492</v>
      </c>
      <c r="L47" s="10">
        <v>13695324286</v>
      </c>
      <c r="M47" s="10">
        <v>12741127134</v>
      </c>
      <c r="N47" s="10">
        <v>4364355578</v>
      </c>
      <c r="O47" s="10">
        <v>6371446407</v>
      </c>
      <c r="P47" s="10">
        <v>5076249877</v>
      </c>
      <c r="Q47" s="10">
        <v>2244539516</v>
      </c>
      <c r="R47" s="10">
        <v>5866911712</v>
      </c>
      <c r="S47" s="10">
        <v>1272656998</v>
      </c>
      <c r="T47" s="10">
        <v>12487045951</v>
      </c>
      <c r="U47" s="10">
        <v>45035417476</v>
      </c>
      <c r="V47" s="10">
        <v>4932147797</v>
      </c>
      <c r="W47" s="10">
        <v>9734939537</v>
      </c>
      <c r="X47" s="10">
        <v>7718626936</v>
      </c>
      <c r="Y47" s="10">
        <v>2362475186</v>
      </c>
      <c r="Z47" s="10">
        <v>27531755486</v>
      </c>
      <c r="AA47" s="10">
        <v>14795997180</v>
      </c>
      <c r="AB47" s="10">
        <v>42942675483</v>
      </c>
      <c r="AC47" s="10">
        <v>27667610466</v>
      </c>
      <c r="AD47" s="10">
        <v>10861161931</v>
      </c>
      <c r="AE47" s="10">
        <v>16071360755</v>
      </c>
      <c r="AF47" s="10">
        <v>46849837723</v>
      </c>
      <c r="AG47" s="10">
        <v>5035068471</v>
      </c>
      <c r="AH47" s="10">
        <v>7688364407</v>
      </c>
      <c r="AI47" s="10">
        <v>5747731687</v>
      </c>
      <c r="AJ47" s="10">
        <v>2956398894</v>
      </c>
      <c r="AK47" s="10">
        <v>1548874006</v>
      </c>
      <c r="AL47" s="10">
        <v>667348960</v>
      </c>
      <c r="AM47" s="197">
        <v>418052543603</v>
      </c>
      <c r="AN47" s="226"/>
    </row>
    <row r="48" spans="1:42" s="6" customFormat="1" ht="15" x14ac:dyDescent="0.25">
      <c r="A48" s="54" t="s">
        <v>67</v>
      </c>
      <c r="B48" s="6" t="s">
        <v>123</v>
      </c>
      <c r="C48" s="10">
        <v>1021369469</v>
      </c>
      <c r="D48" s="10">
        <v>554607674</v>
      </c>
      <c r="E48" s="10">
        <v>370279682</v>
      </c>
      <c r="F48" s="10">
        <v>15076040</v>
      </c>
      <c r="G48" s="10">
        <v>294451206</v>
      </c>
      <c r="H48" s="10">
        <v>628303780</v>
      </c>
      <c r="I48" s="10">
        <v>353036110</v>
      </c>
      <c r="J48" s="10">
        <v>45553267</v>
      </c>
      <c r="K48" s="10">
        <v>44349343</v>
      </c>
      <c r="L48" s="10">
        <v>6113769469</v>
      </c>
      <c r="M48" s="10">
        <v>3681707600</v>
      </c>
      <c r="N48" s="10">
        <v>318128749</v>
      </c>
      <c r="O48" s="10">
        <v>1304331224</v>
      </c>
      <c r="P48" s="10">
        <v>127743841</v>
      </c>
      <c r="Q48" s="10">
        <v>88615266</v>
      </c>
      <c r="R48" s="10">
        <v>251131875</v>
      </c>
      <c r="S48" s="10">
        <v>97889364</v>
      </c>
      <c r="T48" s="10">
        <v>2928395647</v>
      </c>
      <c r="U48" s="10">
        <v>5633945921</v>
      </c>
      <c r="V48" s="10">
        <v>134275079</v>
      </c>
      <c r="W48" s="10">
        <v>403708239</v>
      </c>
      <c r="X48" s="10">
        <v>196075864</v>
      </c>
      <c r="Y48" s="10">
        <v>97672424</v>
      </c>
      <c r="Z48" s="10">
        <v>751946695</v>
      </c>
      <c r="AA48" s="10">
        <v>1187702140</v>
      </c>
      <c r="AB48" s="10">
        <v>704407095</v>
      </c>
      <c r="AC48" s="10">
        <v>1485322133</v>
      </c>
      <c r="AD48" s="10">
        <v>425143310</v>
      </c>
      <c r="AE48" s="10">
        <v>3553481054</v>
      </c>
      <c r="AF48" s="10">
        <v>1478967315</v>
      </c>
      <c r="AG48" s="10">
        <v>609746983</v>
      </c>
      <c r="AH48" s="10">
        <v>777801203</v>
      </c>
      <c r="AI48" s="10">
        <v>424861399</v>
      </c>
      <c r="AJ48" s="10">
        <v>210871979</v>
      </c>
      <c r="AK48" s="10">
        <v>2287783</v>
      </c>
      <c r="AL48" s="10">
        <v>0</v>
      </c>
      <c r="AM48" s="197">
        <v>36316956222</v>
      </c>
      <c r="AN48" s="226"/>
      <c r="AP48" s="226"/>
    </row>
    <row r="49" spans="1:40" s="6" customFormat="1" ht="15" x14ac:dyDescent="0.25">
      <c r="A49" s="89"/>
      <c r="B49" s="90" t="s">
        <v>133</v>
      </c>
      <c r="C49" s="93">
        <v>11895626125</v>
      </c>
      <c r="D49" s="93">
        <v>14946244249</v>
      </c>
      <c r="E49" s="93">
        <v>7156935662</v>
      </c>
      <c r="F49" s="93">
        <v>2975960655</v>
      </c>
      <c r="G49" s="93">
        <v>18568200173</v>
      </c>
      <c r="H49" s="93">
        <v>56014843826</v>
      </c>
      <c r="I49" s="93">
        <v>9811864137</v>
      </c>
      <c r="J49" s="93">
        <v>3109507681</v>
      </c>
      <c r="K49" s="93">
        <v>8029748065</v>
      </c>
      <c r="L49" s="93">
        <v>29394641101</v>
      </c>
      <c r="M49" s="93">
        <v>30608305259</v>
      </c>
      <c r="N49" s="93">
        <v>6931185703</v>
      </c>
      <c r="O49" s="93">
        <v>15825089015</v>
      </c>
      <c r="P49" s="93">
        <v>10486738929</v>
      </c>
      <c r="Q49" s="93">
        <v>5343053844</v>
      </c>
      <c r="R49" s="93">
        <v>14137460094</v>
      </c>
      <c r="S49" s="93">
        <v>1938088794</v>
      </c>
      <c r="T49" s="93">
        <v>30720608490</v>
      </c>
      <c r="U49" s="93">
        <v>68197827085</v>
      </c>
      <c r="V49" s="93">
        <v>9548742526</v>
      </c>
      <c r="W49" s="93">
        <v>13542665555</v>
      </c>
      <c r="X49" s="93">
        <v>15623506263</v>
      </c>
      <c r="Y49" s="93">
        <v>6018449326</v>
      </c>
      <c r="Z49" s="93">
        <v>113917921387</v>
      </c>
      <c r="AA49" s="93">
        <v>22545951982</v>
      </c>
      <c r="AB49" s="93">
        <v>79218967919</v>
      </c>
      <c r="AC49" s="93">
        <v>60177081277</v>
      </c>
      <c r="AD49" s="93">
        <v>18764075334</v>
      </c>
      <c r="AE49" s="93">
        <v>35105190737</v>
      </c>
      <c r="AF49" s="93">
        <v>75795886305</v>
      </c>
      <c r="AG49" s="93">
        <v>8054922068</v>
      </c>
      <c r="AH49" s="93">
        <v>11109580184</v>
      </c>
      <c r="AI49" s="93">
        <v>13765246004</v>
      </c>
      <c r="AJ49" s="93">
        <v>4616749503</v>
      </c>
      <c r="AK49" s="93">
        <v>1608770740</v>
      </c>
      <c r="AL49" s="93">
        <v>718554675</v>
      </c>
      <c r="AM49" s="211">
        <v>836224190672</v>
      </c>
      <c r="AN49" s="226"/>
    </row>
    <row r="50" spans="1:40" s="6" customFormat="1" ht="15" x14ac:dyDescent="0.25">
      <c r="A50" s="56"/>
      <c r="B50" s="15" t="s">
        <v>134</v>
      </c>
      <c r="C50" s="11">
        <v>-7000988473</v>
      </c>
      <c r="D50" s="11">
        <v>-13550673321</v>
      </c>
      <c r="E50" s="11">
        <v>-6912733272</v>
      </c>
      <c r="F50" s="11">
        <v>-2634724087</v>
      </c>
      <c r="G50" s="11">
        <v>-16702071560</v>
      </c>
      <c r="H50" s="11">
        <v>-47498297401</v>
      </c>
      <c r="I50" s="11">
        <v>-7693490832</v>
      </c>
      <c r="J50" s="11">
        <v>-2928362181</v>
      </c>
      <c r="K50" s="11">
        <v>-7610942188</v>
      </c>
      <c r="L50" s="11">
        <v>-8158855064</v>
      </c>
      <c r="M50" s="11">
        <v>-9525602309</v>
      </c>
      <c r="N50" s="11">
        <v>-3607623441</v>
      </c>
      <c r="O50" s="11">
        <v>-8672962418</v>
      </c>
      <c r="P50" s="11">
        <v>-10324545880</v>
      </c>
      <c r="Q50" s="11">
        <v>-5207920253</v>
      </c>
      <c r="R50" s="11">
        <v>-11977870215</v>
      </c>
      <c r="S50" s="11">
        <v>-1899832750</v>
      </c>
      <c r="T50" s="11">
        <v>-20127677909</v>
      </c>
      <c r="U50" s="11">
        <v>-55464920196</v>
      </c>
      <c r="V50" s="11">
        <v>-8489109885</v>
      </c>
      <c r="W50" s="11">
        <v>-12479300003</v>
      </c>
      <c r="X50" s="11">
        <v>-13751963628</v>
      </c>
      <c r="Y50" s="11">
        <v>-5647855584</v>
      </c>
      <c r="Z50" s="11">
        <v>-76503275688</v>
      </c>
      <c r="AA50" s="11">
        <v>-10621111415</v>
      </c>
      <c r="AB50" s="11">
        <v>-63846364523</v>
      </c>
      <c r="AC50" s="11">
        <v>-49064795188</v>
      </c>
      <c r="AD50" s="11">
        <v>-17235633472</v>
      </c>
      <c r="AE50" s="11">
        <v>-27371863965</v>
      </c>
      <c r="AF50" s="11">
        <v>-70648454543</v>
      </c>
      <c r="AG50" s="11">
        <v>-5758787194</v>
      </c>
      <c r="AH50" s="11">
        <v>-11095195712</v>
      </c>
      <c r="AI50" s="11">
        <v>-10470116830</v>
      </c>
      <c r="AJ50" s="11">
        <v>-3451328156</v>
      </c>
      <c r="AK50" s="11">
        <v>-1606482957</v>
      </c>
      <c r="AL50" s="11">
        <v>-718554675</v>
      </c>
      <c r="AM50" s="207">
        <v>-636260287168</v>
      </c>
    </row>
    <row r="51" spans="1:40" s="6" customFormat="1" ht="15" x14ac:dyDescent="0.25">
      <c r="A51" s="84"/>
      <c r="B51" s="16" t="s">
        <v>135</v>
      </c>
      <c r="C51" s="14">
        <v>630388497</v>
      </c>
      <c r="D51" s="14">
        <v>570229014</v>
      </c>
      <c r="E51" s="14">
        <v>1206398303</v>
      </c>
      <c r="F51" s="14">
        <v>567497240</v>
      </c>
      <c r="G51" s="14">
        <v>3671969284</v>
      </c>
      <c r="H51" s="14">
        <v>5704667668</v>
      </c>
      <c r="I51" s="14">
        <v>1071184404</v>
      </c>
      <c r="J51" s="14">
        <v>77977734</v>
      </c>
      <c r="K51" s="14">
        <v>165643298</v>
      </c>
      <c r="L51" s="14">
        <v>38899058389</v>
      </c>
      <c r="M51" s="14">
        <v>3359151862</v>
      </c>
      <c r="N51" s="14">
        <v>1757747489</v>
      </c>
      <c r="O51" s="14">
        <v>-2612458370</v>
      </c>
      <c r="P51" s="14">
        <v>229397311</v>
      </c>
      <c r="Q51" s="14">
        <v>3203618506</v>
      </c>
      <c r="R51" s="14">
        <v>-1862817333</v>
      </c>
      <c r="S51" s="14">
        <v>140375206</v>
      </c>
      <c r="T51" s="14">
        <v>3476303446</v>
      </c>
      <c r="U51" s="14">
        <v>-7413546526</v>
      </c>
      <c r="V51" s="14">
        <v>-1946930768</v>
      </c>
      <c r="W51" s="14">
        <v>20254836862</v>
      </c>
      <c r="X51" s="14">
        <v>3387794158</v>
      </c>
      <c r="Y51" s="14">
        <v>1042281746</v>
      </c>
      <c r="Z51" s="14">
        <v>7384240045</v>
      </c>
      <c r="AA51" s="14">
        <v>20786390729</v>
      </c>
      <c r="AB51" s="14">
        <v>10278333529</v>
      </c>
      <c r="AC51" s="14">
        <v>4920050600</v>
      </c>
      <c r="AD51" s="14">
        <v>5097001636</v>
      </c>
      <c r="AE51" s="14">
        <v>4847261466</v>
      </c>
      <c r="AF51" s="14">
        <v>5673960443</v>
      </c>
      <c r="AG51" s="14">
        <v>2994294873</v>
      </c>
      <c r="AH51" s="14">
        <v>70301089261</v>
      </c>
      <c r="AI51" s="14">
        <v>18320423972</v>
      </c>
      <c r="AJ51" s="14">
        <v>11875429415</v>
      </c>
      <c r="AK51" s="14">
        <v>16117202628</v>
      </c>
      <c r="AL51" s="14">
        <v>-725783966</v>
      </c>
      <c r="AM51" s="212">
        <v>253450662051</v>
      </c>
    </row>
    <row r="52" spans="1:40" s="6" customFormat="1" ht="15" x14ac:dyDescent="0.25">
      <c r="A52" s="54" t="s">
        <v>46</v>
      </c>
      <c r="B52" s="6" t="s">
        <v>124</v>
      </c>
      <c r="C52" s="10">
        <v>3513778038</v>
      </c>
      <c r="D52" s="10">
        <v>2286835596</v>
      </c>
      <c r="E52" s="10">
        <v>2295137716</v>
      </c>
      <c r="F52" s="10">
        <v>1517678771</v>
      </c>
      <c r="G52" s="10">
        <v>4806900730</v>
      </c>
      <c r="H52" s="10">
        <v>9146452640</v>
      </c>
      <c r="I52" s="10">
        <v>1891682213</v>
      </c>
      <c r="J52" s="10">
        <v>1262604801</v>
      </c>
      <c r="K52" s="10">
        <v>1570538988</v>
      </c>
      <c r="L52" s="10">
        <v>33347824883</v>
      </c>
      <c r="M52" s="10">
        <v>18509861710</v>
      </c>
      <c r="N52" s="10">
        <v>2448749767</v>
      </c>
      <c r="O52" s="10">
        <v>5259033665</v>
      </c>
      <c r="P52" s="10">
        <v>1292632664</v>
      </c>
      <c r="Q52" s="10">
        <v>1356314744</v>
      </c>
      <c r="R52" s="10">
        <v>2928676744</v>
      </c>
      <c r="S52" s="10">
        <v>973688793</v>
      </c>
      <c r="T52" s="10">
        <v>22819303722</v>
      </c>
      <c r="U52" s="10">
        <v>17205574666</v>
      </c>
      <c r="V52" s="10">
        <v>2250570949</v>
      </c>
      <c r="W52" s="10">
        <v>11007876386</v>
      </c>
      <c r="X52" s="10">
        <v>2175979000</v>
      </c>
      <c r="Y52" s="10">
        <v>1606316567</v>
      </c>
      <c r="Z52" s="10">
        <v>14747610586</v>
      </c>
      <c r="AA52" s="10">
        <v>9259174953</v>
      </c>
      <c r="AB52" s="10">
        <v>19720390102</v>
      </c>
      <c r="AC52" s="10">
        <v>9178107236</v>
      </c>
      <c r="AD52" s="10">
        <v>3638830057</v>
      </c>
      <c r="AE52" s="10">
        <v>13316945439</v>
      </c>
      <c r="AF52" s="10">
        <v>6256866514</v>
      </c>
      <c r="AG52" s="10">
        <v>5253762290</v>
      </c>
      <c r="AH52" s="10">
        <v>16521078645</v>
      </c>
      <c r="AI52" s="10">
        <v>5989167028</v>
      </c>
      <c r="AJ52" s="10">
        <v>4046351131</v>
      </c>
      <c r="AK52" s="10">
        <v>2141347141</v>
      </c>
      <c r="AL52" s="10">
        <v>366626657</v>
      </c>
      <c r="AM52" s="197">
        <v>261910271532</v>
      </c>
      <c r="AN52" s="226"/>
    </row>
    <row r="53" spans="1:40" s="6" customFormat="1" ht="15" x14ac:dyDescent="0.25">
      <c r="A53" s="54" t="s">
        <v>66</v>
      </c>
      <c r="B53" s="6" t="s">
        <v>125</v>
      </c>
      <c r="C53" s="10">
        <v>4648922117</v>
      </c>
      <c r="D53" s="10">
        <v>1768147914</v>
      </c>
      <c r="E53" s="10">
        <v>4690729933</v>
      </c>
      <c r="F53" s="10">
        <v>2605574096</v>
      </c>
      <c r="G53" s="10">
        <v>1411292819</v>
      </c>
      <c r="H53" s="10">
        <v>14311434260</v>
      </c>
      <c r="I53" s="10">
        <v>2097405805</v>
      </c>
      <c r="J53" s="10">
        <v>1450887202</v>
      </c>
      <c r="K53" s="10">
        <v>735462845</v>
      </c>
      <c r="L53" s="10">
        <v>22735945247</v>
      </c>
      <c r="M53" s="10">
        <v>21327323724</v>
      </c>
      <c r="N53" s="10">
        <v>3433379793</v>
      </c>
      <c r="O53" s="10">
        <v>4466557742</v>
      </c>
      <c r="P53" s="10">
        <v>1556591890</v>
      </c>
      <c r="Q53" s="10">
        <v>1733830962</v>
      </c>
      <c r="R53" s="10">
        <v>3168757561</v>
      </c>
      <c r="S53" s="10">
        <v>1344900906</v>
      </c>
      <c r="T53" s="10">
        <v>22211180979</v>
      </c>
      <c r="U53" s="10">
        <v>22307702920</v>
      </c>
      <c r="V53" s="10">
        <v>1746442058</v>
      </c>
      <c r="W53" s="10">
        <v>3057886665</v>
      </c>
      <c r="X53" s="10">
        <v>2038959515</v>
      </c>
      <c r="Y53" s="10">
        <v>1472191701</v>
      </c>
      <c r="Z53" s="10">
        <v>15586323096</v>
      </c>
      <c r="AA53" s="10">
        <v>6759824757</v>
      </c>
      <c r="AB53" s="10">
        <v>2807237335</v>
      </c>
      <c r="AC53" s="10">
        <v>8881492276</v>
      </c>
      <c r="AD53" s="10">
        <v>1817435889</v>
      </c>
      <c r="AE53" s="10">
        <v>18654600041</v>
      </c>
      <c r="AF53" s="10">
        <v>4433298075</v>
      </c>
      <c r="AG53" s="10">
        <v>2808900537</v>
      </c>
      <c r="AH53" s="10">
        <v>3293929080</v>
      </c>
      <c r="AI53" s="10">
        <v>828610010</v>
      </c>
      <c r="AJ53" s="10">
        <v>7395819573</v>
      </c>
      <c r="AK53" s="10">
        <v>229809086</v>
      </c>
      <c r="AL53" s="10">
        <v>38624265</v>
      </c>
      <c r="AM53" s="197">
        <v>219857412674</v>
      </c>
    </row>
    <row r="54" spans="1:40" s="6" customFormat="1" ht="15" x14ac:dyDescent="0.25">
      <c r="A54" s="56"/>
      <c r="B54" s="15" t="s">
        <v>136</v>
      </c>
      <c r="C54" s="11">
        <v>-1135144079</v>
      </c>
      <c r="D54" s="11">
        <v>518687682</v>
      </c>
      <c r="E54" s="11">
        <v>-2395592217</v>
      </c>
      <c r="F54" s="11">
        <v>-1087895325</v>
      </c>
      <c r="G54" s="11">
        <v>3395607911</v>
      </c>
      <c r="H54" s="11">
        <v>-5164981620</v>
      </c>
      <c r="I54" s="11">
        <v>-205723592</v>
      </c>
      <c r="J54" s="11">
        <v>-188282401</v>
      </c>
      <c r="K54" s="11">
        <v>835076143</v>
      </c>
      <c r="L54" s="11">
        <v>10611879636</v>
      </c>
      <c r="M54" s="11">
        <v>-2817462014</v>
      </c>
      <c r="N54" s="11">
        <v>-984630026</v>
      </c>
      <c r="O54" s="11">
        <v>792475923</v>
      </c>
      <c r="P54" s="11">
        <v>-263959226</v>
      </c>
      <c r="Q54" s="11">
        <v>-377516218</v>
      </c>
      <c r="R54" s="11">
        <v>-240080817</v>
      </c>
      <c r="S54" s="11">
        <v>-371212113</v>
      </c>
      <c r="T54" s="11">
        <v>608122743</v>
      </c>
      <c r="U54" s="11">
        <v>-5102128254</v>
      </c>
      <c r="V54" s="11">
        <v>504128891</v>
      </c>
      <c r="W54" s="11">
        <v>7949989721</v>
      </c>
      <c r="X54" s="11">
        <v>137019485</v>
      </c>
      <c r="Y54" s="11">
        <v>134124866</v>
      </c>
      <c r="Z54" s="11">
        <v>-838712510</v>
      </c>
      <c r="AA54" s="11">
        <v>2499350196</v>
      </c>
      <c r="AB54" s="11">
        <v>16913152767</v>
      </c>
      <c r="AC54" s="11">
        <v>296614960</v>
      </c>
      <c r="AD54" s="11">
        <v>1821394168</v>
      </c>
      <c r="AE54" s="11">
        <v>-5337654602</v>
      </c>
      <c r="AF54" s="11">
        <v>1823568439</v>
      </c>
      <c r="AG54" s="11">
        <v>2444861753</v>
      </c>
      <c r="AH54" s="11">
        <v>13227149565</v>
      </c>
      <c r="AI54" s="11">
        <v>5160557018</v>
      </c>
      <c r="AJ54" s="11">
        <v>-3349468442</v>
      </c>
      <c r="AK54" s="11">
        <v>1911538055</v>
      </c>
      <c r="AL54" s="11">
        <v>328002392</v>
      </c>
      <c r="AM54" s="207">
        <v>42052858858</v>
      </c>
    </row>
    <row r="55" spans="1:40" s="6" customFormat="1" ht="15" x14ac:dyDescent="0.25">
      <c r="A55" s="54" t="s">
        <v>48</v>
      </c>
      <c r="B55" s="6" t="s">
        <v>126</v>
      </c>
      <c r="C55" s="10">
        <v>908163583</v>
      </c>
      <c r="D55" s="10">
        <v>64919103</v>
      </c>
      <c r="E55" s="10">
        <v>6403873</v>
      </c>
      <c r="F55" s="10">
        <v>276130386</v>
      </c>
      <c r="G55" s="10">
        <v>219339254</v>
      </c>
      <c r="H55" s="10">
        <v>991809643</v>
      </c>
      <c r="I55" s="10">
        <v>38352892</v>
      </c>
      <c r="J55" s="10">
        <v>11104655</v>
      </c>
      <c r="K55" s="10">
        <v>38620977</v>
      </c>
      <c r="L55" s="10">
        <v>2881364448</v>
      </c>
      <c r="M55" s="10">
        <v>2599137169</v>
      </c>
      <c r="N55" s="10">
        <v>43917474</v>
      </c>
      <c r="O55" s="10">
        <v>434364557</v>
      </c>
      <c r="P55" s="10">
        <v>131844724</v>
      </c>
      <c r="Q55" s="10">
        <v>638367</v>
      </c>
      <c r="R55" s="10">
        <v>45894003</v>
      </c>
      <c r="S55" s="10">
        <v>37840692</v>
      </c>
      <c r="T55" s="10">
        <v>57302075</v>
      </c>
      <c r="U55" s="10">
        <v>185950178</v>
      </c>
      <c r="V55" s="10">
        <v>211073003</v>
      </c>
      <c r="W55" s="10">
        <v>12234389</v>
      </c>
      <c r="X55" s="10">
        <v>317625039</v>
      </c>
      <c r="Y55" s="10">
        <v>1021240</v>
      </c>
      <c r="Z55" s="10">
        <v>386387906</v>
      </c>
      <c r="AA55" s="10">
        <v>1495777386</v>
      </c>
      <c r="AB55" s="10">
        <v>1967159771</v>
      </c>
      <c r="AC55" s="10">
        <v>938606825</v>
      </c>
      <c r="AD55" s="10">
        <v>76631867</v>
      </c>
      <c r="AE55" s="10">
        <v>499476770</v>
      </c>
      <c r="AF55" s="10">
        <v>546353601</v>
      </c>
      <c r="AG55" s="10">
        <v>211933008</v>
      </c>
      <c r="AH55" s="10">
        <v>96127461</v>
      </c>
      <c r="AI55" s="10">
        <v>35162792</v>
      </c>
      <c r="AJ55" s="10">
        <v>50455338</v>
      </c>
      <c r="AK55" s="10">
        <v>41727</v>
      </c>
      <c r="AL55" s="10">
        <v>302</v>
      </c>
      <c r="AM55" s="197">
        <v>15819166478</v>
      </c>
      <c r="AN55" s="226"/>
    </row>
    <row r="56" spans="1:40" s="6" customFormat="1" ht="15" x14ac:dyDescent="0.25">
      <c r="A56" s="54" t="s">
        <v>68</v>
      </c>
      <c r="B56" s="6" t="s">
        <v>127</v>
      </c>
      <c r="C56" s="10">
        <v>250404463</v>
      </c>
      <c r="D56" s="10">
        <v>0</v>
      </c>
      <c r="E56" s="10">
        <v>0</v>
      </c>
      <c r="F56" s="10">
        <v>0</v>
      </c>
      <c r="G56" s="10">
        <v>45455</v>
      </c>
      <c r="H56" s="10">
        <v>0</v>
      </c>
      <c r="I56" s="10">
        <v>0</v>
      </c>
      <c r="J56" s="10">
        <v>0</v>
      </c>
      <c r="K56" s="10">
        <v>0</v>
      </c>
      <c r="L56" s="10">
        <v>2351440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58792898</v>
      </c>
      <c r="W56" s="10">
        <v>0</v>
      </c>
      <c r="X56" s="10">
        <v>0</v>
      </c>
      <c r="Y56" s="10">
        <v>0</v>
      </c>
      <c r="Z56" s="10">
        <v>0</v>
      </c>
      <c r="AA56" s="10">
        <v>51737559</v>
      </c>
      <c r="AB56" s="10">
        <v>0</v>
      </c>
      <c r="AC56" s="10">
        <v>0</v>
      </c>
      <c r="AD56" s="10">
        <v>0</v>
      </c>
      <c r="AE56" s="10">
        <v>27172180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97">
        <v>390503995</v>
      </c>
    </row>
    <row r="57" spans="1:40" s="6" customFormat="1" ht="15" x14ac:dyDescent="0.25">
      <c r="A57" s="56"/>
      <c r="B57" s="15" t="s">
        <v>1372</v>
      </c>
      <c r="C57" s="11">
        <v>657759120</v>
      </c>
      <c r="D57" s="11">
        <v>64919103</v>
      </c>
      <c r="E57" s="11">
        <v>6403873</v>
      </c>
      <c r="F57" s="11">
        <v>276130386</v>
      </c>
      <c r="G57" s="11">
        <v>219293799</v>
      </c>
      <c r="H57" s="11">
        <v>991809643</v>
      </c>
      <c r="I57" s="11">
        <v>38352892</v>
      </c>
      <c r="J57" s="11">
        <v>11104655</v>
      </c>
      <c r="K57" s="11">
        <v>38620977</v>
      </c>
      <c r="L57" s="11">
        <v>2879013008</v>
      </c>
      <c r="M57" s="11">
        <v>2599137169</v>
      </c>
      <c r="N57" s="11">
        <v>43917474</v>
      </c>
      <c r="O57" s="11">
        <v>434364557</v>
      </c>
      <c r="P57" s="11">
        <v>131844724</v>
      </c>
      <c r="Q57" s="11">
        <v>638367</v>
      </c>
      <c r="R57" s="11">
        <v>45894003</v>
      </c>
      <c r="S57" s="11">
        <v>37840692</v>
      </c>
      <c r="T57" s="11">
        <v>57302075</v>
      </c>
      <c r="U57" s="11">
        <v>185950178</v>
      </c>
      <c r="V57" s="11">
        <v>152280105</v>
      </c>
      <c r="W57" s="11">
        <v>12234389</v>
      </c>
      <c r="X57" s="11">
        <v>317625039</v>
      </c>
      <c r="Y57" s="11">
        <v>1021240</v>
      </c>
      <c r="Z57" s="11">
        <v>386387906</v>
      </c>
      <c r="AA57" s="11">
        <v>1444039827</v>
      </c>
      <c r="AB57" s="11">
        <v>1967159771</v>
      </c>
      <c r="AC57" s="11">
        <v>938606825</v>
      </c>
      <c r="AD57" s="11">
        <v>76631867</v>
      </c>
      <c r="AE57" s="11">
        <v>472304590</v>
      </c>
      <c r="AF57" s="11">
        <v>546353601</v>
      </c>
      <c r="AG57" s="11">
        <v>211933008</v>
      </c>
      <c r="AH57" s="11">
        <v>96127461</v>
      </c>
      <c r="AI57" s="11">
        <v>35162792</v>
      </c>
      <c r="AJ57" s="11">
        <v>50455338</v>
      </c>
      <c r="AK57" s="11">
        <v>41727</v>
      </c>
      <c r="AL57" s="11">
        <v>302</v>
      </c>
      <c r="AM57" s="207">
        <v>15428662483</v>
      </c>
    </row>
    <row r="58" spans="1:40" s="6" customFormat="1" ht="15" x14ac:dyDescent="0.25">
      <c r="A58" s="84"/>
      <c r="B58" s="16" t="s">
        <v>1373</v>
      </c>
      <c r="C58" s="14">
        <v>153003538</v>
      </c>
      <c r="D58" s="14">
        <v>1153835799</v>
      </c>
      <c r="E58" s="14">
        <v>-1182790041</v>
      </c>
      <c r="F58" s="14">
        <v>-244267699</v>
      </c>
      <c r="G58" s="14">
        <v>7286870994</v>
      </c>
      <c r="H58" s="14">
        <v>1531495691</v>
      </c>
      <c r="I58" s="14">
        <v>903813704</v>
      </c>
      <c r="J58" s="14">
        <v>-99200012</v>
      </c>
      <c r="K58" s="14">
        <v>1039340418</v>
      </c>
      <c r="L58" s="14">
        <v>52389951033</v>
      </c>
      <c r="M58" s="14">
        <v>3140827017</v>
      </c>
      <c r="N58" s="14">
        <v>817034937</v>
      </c>
      <c r="O58" s="14">
        <v>-1385617890</v>
      </c>
      <c r="P58" s="14">
        <v>97282809</v>
      </c>
      <c r="Q58" s="14">
        <v>2826740655</v>
      </c>
      <c r="R58" s="14">
        <v>-2057004147</v>
      </c>
      <c r="S58" s="14">
        <v>-192996215</v>
      </c>
      <c r="T58" s="14">
        <v>4141728264</v>
      </c>
      <c r="U58" s="14">
        <v>-12329724602</v>
      </c>
      <c r="V58" s="14">
        <v>-1290521772</v>
      </c>
      <c r="W58" s="14">
        <v>28217060972</v>
      </c>
      <c r="X58" s="14">
        <v>3842438682</v>
      </c>
      <c r="Y58" s="14">
        <v>1177427852</v>
      </c>
      <c r="Z58" s="14">
        <v>6931915441</v>
      </c>
      <c r="AA58" s="14">
        <v>24729780752</v>
      </c>
      <c r="AB58" s="14">
        <v>29158646067</v>
      </c>
      <c r="AC58" s="14">
        <v>6155272385</v>
      </c>
      <c r="AD58" s="14">
        <v>6995027671</v>
      </c>
      <c r="AE58" s="14">
        <v>-18088546</v>
      </c>
      <c r="AF58" s="14">
        <v>8043882483</v>
      </c>
      <c r="AG58" s="14">
        <v>5651089634</v>
      </c>
      <c r="AH58" s="14">
        <v>83624366287</v>
      </c>
      <c r="AI58" s="14">
        <v>23516143782</v>
      </c>
      <c r="AJ58" s="14">
        <v>8576416311</v>
      </c>
      <c r="AK58" s="14">
        <v>18028782410</v>
      </c>
      <c r="AL58" s="14">
        <v>-397781272</v>
      </c>
      <c r="AM58" s="212">
        <v>310932183392</v>
      </c>
    </row>
    <row r="59" spans="1:40" s="6" customFormat="1" ht="15" x14ac:dyDescent="0.25">
      <c r="A59" s="54" t="s">
        <v>69</v>
      </c>
      <c r="B59" s="6" t="s">
        <v>1</v>
      </c>
      <c r="C59" s="10">
        <v>25475058</v>
      </c>
      <c r="D59" s="10">
        <v>147832404</v>
      </c>
      <c r="E59" s="10">
        <v>0</v>
      </c>
      <c r="F59" s="10">
        <v>0</v>
      </c>
      <c r="G59" s="10">
        <v>731833846</v>
      </c>
      <c r="H59" s="10">
        <v>194782430</v>
      </c>
      <c r="I59" s="10">
        <v>219878404</v>
      </c>
      <c r="J59" s="10">
        <v>36054249</v>
      </c>
      <c r="K59" s="10">
        <v>103934041</v>
      </c>
      <c r="L59" s="10">
        <v>5238995103</v>
      </c>
      <c r="M59" s="10">
        <v>337765078</v>
      </c>
      <c r="N59" s="10">
        <v>0</v>
      </c>
      <c r="O59" s="10">
        <v>0</v>
      </c>
      <c r="P59" s="10">
        <v>36054306</v>
      </c>
      <c r="Q59" s="10">
        <v>0</v>
      </c>
      <c r="R59" s="10">
        <v>0</v>
      </c>
      <c r="S59" s="10">
        <v>36054249</v>
      </c>
      <c r="T59" s="10">
        <v>0</v>
      </c>
      <c r="U59" s="10">
        <v>0</v>
      </c>
      <c r="V59" s="10">
        <v>0</v>
      </c>
      <c r="W59" s="10">
        <v>2821706113</v>
      </c>
      <c r="X59" s="10">
        <v>86815483</v>
      </c>
      <c r="Y59" s="10">
        <v>99791744</v>
      </c>
      <c r="Z59" s="10">
        <v>0</v>
      </c>
      <c r="AA59" s="10">
        <v>2472978079</v>
      </c>
      <c r="AB59" s="10">
        <v>3177329892</v>
      </c>
      <c r="AC59" s="10">
        <v>615527239</v>
      </c>
      <c r="AD59" s="10">
        <v>699502767</v>
      </c>
      <c r="AE59" s="10">
        <v>0</v>
      </c>
      <c r="AF59" s="10">
        <v>804388250</v>
      </c>
      <c r="AG59" s="10">
        <v>597557787</v>
      </c>
      <c r="AH59" s="10">
        <v>8829031969</v>
      </c>
      <c r="AI59" s="10">
        <v>2403086165</v>
      </c>
      <c r="AJ59" s="10">
        <v>857000000</v>
      </c>
      <c r="AK59" s="10">
        <v>0</v>
      </c>
      <c r="AL59" s="10">
        <v>0</v>
      </c>
      <c r="AM59" s="197">
        <v>30573374656</v>
      </c>
    </row>
    <row r="60" spans="1:40" s="6" customFormat="1" ht="15" x14ac:dyDescent="0.25">
      <c r="A60" s="85"/>
      <c r="B60" s="34" t="s">
        <v>1374</v>
      </c>
      <c r="C60" s="35">
        <v>127528480</v>
      </c>
      <c r="D60" s="35">
        <v>1006003395</v>
      </c>
      <c r="E60" s="35">
        <v>-1182790041</v>
      </c>
      <c r="F60" s="35">
        <v>-244267699</v>
      </c>
      <c r="G60" s="35">
        <v>6555037148</v>
      </c>
      <c r="H60" s="35">
        <v>1336713261</v>
      </c>
      <c r="I60" s="35">
        <v>683935300</v>
      </c>
      <c r="J60" s="35">
        <v>-135254261</v>
      </c>
      <c r="K60" s="35">
        <v>935406377</v>
      </c>
      <c r="L60" s="35">
        <v>47150955930</v>
      </c>
      <c r="M60" s="35">
        <v>2803061939</v>
      </c>
      <c r="N60" s="35">
        <v>817034937</v>
      </c>
      <c r="O60" s="35">
        <v>-1385617890</v>
      </c>
      <c r="P60" s="35">
        <v>61228503</v>
      </c>
      <c r="Q60" s="35">
        <v>2826740655</v>
      </c>
      <c r="R60" s="35">
        <v>-2057004147</v>
      </c>
      <c r="S60" s="35">
        <v>-229050464</v>
      </c>
      <c r="T60" s="35">
        <v>4141728264</v>
      </c>
      <c r="U60" s="35">
        <v>-12329724602</v>
      </c>
      <c r="V60" s="35">
        <v>-1290521772</v>
      </c>
      <c r="W60" s="35">
        <v>25395354859</v>
      </c>
      <c r="X60" s="35">
        <v>3755623199</v>
      </c>
      <c r="Y60" s="35">
        <v>1077636108</v>
      </c>
      <c r="Z60" s="35">
        <v>6931915441</v>
      </c>
      <c r="AA60" s="35">
        <v>22256802673</v>
      </c>
      <c r="AB60" s="35">
        <v>25981316175</v>
      </c>
      <c r="AC60" s="35">
        <v>5539745146</v>
      </c>
      <c r="AD60" s="35">
        <v>6295524904</v>
      </c>
      <c r="AE60" s="35">
        <v>-18088546</v>
      </c>
      <c r="AF60" s="35">
        <v>7239494233</v>
      </c>
      <c r="AG60" s="35">
        <v>5053531847</v>
      </c>
      <c r="AH60" s="35">
        <v>74795334318</v>
      </c>
      <c r="AI60" s="35">
        <v>21113057617</v>
      </c>
      <c r="AJ60" s="35">
        <v>7719416311</v>
      </c>
      <c r="AK60" s="35">
        <v>18028782410</v>
      </c>
      <c r="AL60" s="35">
        <v>-397781272</v>
      </c>
      <c r="AM60" s="213">
        <v>280358808736</v>
      </c>
    </row>
  </sheetData>
  <sortState xmlns:xlrd2="http://schemas.microsoft.com/office/spreadsheetml/2017/richdata2"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O51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4" sqref="A4"/>
    </sheetView>
  </sheetViews>
  <sheetFormatPr baseColWidth="10" defaultColWidth="11.42578125" defaultRowHeight="13.5" x14ac:dyDescent="0.25"/>
  <cols>
    <col min="1" max="1" width="12.28515625" style="51" customWidth="1" collapsed="1"/>
    <col min="2" max="2" width="45.42578125" style="1" customWidth="1" collapsed="1"/>
    <col min="3" max="3" width="18.7109375" style="2" bestFit="1" customWidth="1" collapsed="1"/>
    <col min="4" max="4" width="18.28515625" style="2" bestFit="1" customWidth="1" collapsed="1"/>
    <col min="5" max="6" width="17.42578125" style="2" bestFit="1" customWidth="1" collapsed="1"/>
    <col min="7" max="8" width="18.7109375" style="2" bestFit="1" customWidth="1" collapsed="1"/>
    <col min="9" max="10" width="17.42578125" style="2" bestFit="1" customWidth="1" collapsed="1"/>
    <col min="11" max="11" width="17.42578125" style="1" bestFit="1" customWidth="1" collapsed="1"/>
    <col min="12" max="14" width="18.7109375" style="1" bestFit="1" customWidth="1" collapsed="1"/>
    <col min="15" max="15" width="18.28515625" style="1" bestFit="1" customWidth="1" collapsed="1"/>
    <col min="16" max="19" width="17.42578125" style="1" bestFit="1" customWidth="1" collapsed="1"/>
    <col min="20" max="20" width="18.7109375" style="1" bestFit="1" customWidth="1" collapsed="1"/>
    <col min="21" max="21" width="18.28515625" style="1" bestFit="1" customWidth="1" collapsed="1"/>
    <col min="22" max="22" width="18.7109375" style="1" bestFit="1" customWidth="1" collapsed="1"/>
    <col min="23" max="23" width="17.42578125" style="1" bestFit="1" customWidth="1" collapsed="1"/>
    <col min="24" max="24" width="18.7109375" style="1" bestFit="1" customWidth="1" collapsed="1"/>
    <col min="25" max="25" width="18.28515625" style="1" bestFit="1" customWidth="1" collapsed="1"/>
    <col min="26" max="26" width="18.7109375" style="1" bestFit="1" customWidth="1" collapsed="1"/>
    <col min="27" max="27" width="18.28515625" style="1" bestFit="1" customWidth="1" collapsed="1"/>
    <col min="28" max="29" width="18.7109375" style="1" bestFit="1" customWidth="1" collapsed="1"/>
    <col min="30" max="30" width="20" style="1" bestFit="1" customWidth="1" collapsed="1"/>
    <col min="31" max="31" width="18.7109375" style="1" bestFit="1" customWidth="1" collapsed="1"/>
    <col min="32" max="36" width="18.28515625" style="1" bestFit="1" customWidth="1" collapsed="1"/>
    <col min="37" max="38" width="18.28515625" style="1" customWidth="1"/>
    <col min="39" max="39" width="35.7109375" style="1" customWidth="1" collapsed="1"/>
    <col min="40" max="40" width="17.28515625" style="1" bestFit="1" customWidth="1" collapsed="1"/>
    <col min="41" max="41" width="11.42578125" style="1"/>
    <col min="42" max="16384" width="11.42578125" style="1" collapsed="1"/>
  </cols>
  <sheetData>
    <row r="1" spans="1:39" s="7" customFormat="1" x14ac:dyDescent="0.25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5" x14ac:dyDescent="0.25">
      <c r="A2" s="53"/>
      <c r="B2" s="69"/>
      <c r="C2" s="258" t="s">
        <v>112</v>
      </c>
      <c r="D2" s="258"/>
      <c r="E2" s="258"/>
      <c r="F2" s="258"/>
      <c r="G2" s="258"/>
      <c r="H2" s="258"/>
      <c r="I2" s="258" t="s">
        <v>112</v>
      </c>
      <c r="J2" s="258"/>
      <c r="K2" s="258"/>
      <c r="L2" s="258"/>
      <c r="M2" s="258"/>
      <c r="N2" s="258"/>
      <c r="O2" s="258" t="s">
        <v>112</v>
      </c>
      <c r="P2" s="258"/>
      <c r="Q2" s="258"/>
      <c r="R2" s="258"/>
      <c r="S2" s="258"/>
      <c r="T2" s="258"/>
      <c r="U2" s="258" t="s">
        <v>112</v>
      </c>
      <c r="V2" s="258"/>
      <c r="W2" s="258"/>
      <c r="X2" s="258"/>
      <c r="Y2" s="258"/>
      <c r="Z2" s="258"/>
      <c r="AA2" s="258" t="s">
        <v>112</v>
      </c>
      <c r="AB2" s="258"/>
      <c r="AC2" s="258"/>
      <c r="AD2" s="258"/>
      <c r="AE2" s="258"/>
      <c r="AF2" s="258"/>
      <c r="AG2" s="258" t="s">
        <v>112</v>
      </c>
      <c r="AH2" s="258"/>
      <c r="AI2" s="258"/>
      <c r="AJ2" s="258"/>
      <c r="AK2" s="258"/>
      <c r="AL2" s="258"/>
      <c r="AM2" s="258"/>
    </row>
    <row r="3" spans="1:39" s="7" customFormat="1" ht="18.75" x14ac:dyDescent="0.25">
      <c r="A3" s="53"/>
      <c r="B3" s="70"/>
      <c r="C3" s="259" t="str">
        <f>PROPER(CARATULA!$A$19)</f>
        <v>Periodo Julio 2025 - Noviembre 2025</v>
      </c>
      <c r="D3" s="259"/>
      <c r="E3" s="259"/>
      <c r="F3" s="259"/>
      <c r="G3" s="259"/>
      <c r="H3" s="259"/>
      <c r="I3" s="259" t="str">
        <f>$C$3</f>
        <v>Periodo Julio 2025 - Noviembre 2025</v>
      </c>
      <c r="J3" s="259"/>
      <c r="K3" s="259"/>
      <c r="L3" s="259"/>
      <c r="M3" s="259"/>
      <c r="N3" s="259"/>
      <c r="O3" s="259" t="str">
        <f>$C$3</f>
        <v>Periodo Julio 2025 - Noviembre 2025</v>
      </c>
      <c r="P3" s="259"/>
      <c r="Q3" s="259"/>
      <c r="R3" s="259"/>
      <c r="S3" s="259"/>
      <c r="T3" s="259"/>
      <c r="U3" s="259" t="str">
        <f>$C$3</f>
        <v>Periodo Julio 2025 - Noviembre 2025</v>
      </c>
      <c r="V3" s="259"/>
      <c r="W3" s="259"/>
      <c r="X3" s="259"/>
      <c r="Y3" s="259"/>
      <c r="Z3" s="259"/>
      <c r="AA3" s="259" t="str">
        <f>$C$3</f>
        <v>Periodo Julio 2025 - Noviembre 2025</v>
      </c>
      <c r="AB3" s="259"/>
      <c r="AC3" s="259"/>
      <c r="AD3" s="259"/>
      <c r="AE3" s="259"/>
      <c r="AF3" s="259"/>
      <c r="AG3" s="259" t="str">
        <f>$C$3</f>
        <v>Periodo Julio 2025 - Noviembre 2025</v>
      </c>
      <c r="AH3" s="259"/>
      <c r="AI3" s="259"/>
      <c r="AJ3" s="259"/>
      <c r="AK3" s="259"/>
      <c r="AL3" s="259"/>
      <c r="AM3" s="259"/>
    </row>
    <row r="4" spans="1:39" s="7" customFormat="1" ht="15" x14ac:dyDescent="0.25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  <c r="AM4" s="260"/>
    </row>
    <row r="5" spans="1:39" s="7" customFormat="1" ht="6" customHeight="1" x14ac:dyDescent="0.25">
      <c r="A5" s="53"/>
      <c r="C5" s="8"/>
      <c r="D5" s="8"/>
      <c r="E5" s="8"/>
      <c r="F5" s="8"/>
      <c r="G5" s="8"/>
      <c r="H5" s="8"/>
      <c r="I5" s="8"/>
      <c r="J5" s="8"/>
    </row>
    <row r="6" spans="1:39" s="6" customFormat="1" ht="60" customHeight="1" x14ac:dyDescent="0.25">
      <c r="A6" s="32" t="s">
        <v>142</v>
      </c>
      <c r="B6" s="27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39" s="6" customFormat="1" ht="15" x14ac:dyDescent="0.25">
      <c r="A7" s="58" t="s">
        <v>31</v>
      </c>
      <c r="B7" s="6" t="s">
        <v>83</v>
      </c>
      <c r="C7" s="10">
        <v>20437975997</v>
      </c>
      <c r="D7" s="10">
        <v>26760902352</v>
      </c>
      <c r="E7" s="10">
        <v>14812712704</v>
      </c>
      <c r="F7" s="10">
        <v>4522940857</v>
      </c>
      <c r="G7" s="10">
        <v>44412003638</v>
      </c>
      <c r="H7" s="10">
        <v>120195015564</v>
      </c>
      <c r="I7" s="10">
        <v>18604756678</v>
      </c>
      <c r="J7" s="10">
        <v>4498596972</v>
      </c>
      <c r="K7" s="10">
        <v>14630683323</v>
      </c>
      <c r="L7" s="10">
        <v>110484442724</v>
      </c>
      <c r="M7" s="10">
        <v>82665286050</v>
      </c>
      <c r="N7" s="10">
        <v>15208453429</v>
      </c>
      <c r="O7" s="10">
        <v>29024328405</v>
      </c>
      <c r="P7" s="10">
        <v>19214006578</v>
      </c>
      <c r="Q7" s="10">
        <v>7922817946</v>
      </c>
      <c r="R7" s="10">
        <v>22318220446</v>
      </c>
      <c r="S7" s="10">
        <v>2481026804</v>
      </c>
      <c r="T7" s="10">
        <v>74458451816</v>
      </c>
      <c r="U7" s="10">
        <v>153847777326</v>
      </c>
      <c r="V7" s="10">
        <v>14485545173</v>
      </c>
      <c r="W7" s="10">
        <v>61009757910</v>
      </c>
      <c r="X7" s="10">
        <v>25303595931</v>
      </c>
      <c r="Y7" s="10">
        <v>8944163899</v>
      </c>
      <c r="Z7" s="10">
        <v>202764028333</v>
      </c>
      <c r="AA7" s="10">
        <v>66057449257</v>
      </c>
      <c r="AB7" s="10">
        <v>215304763416</v>
      </c>
      <c r="AC7" s="10">
        <v>113160222330</v>
      </c>
      <c r="AD7" s="10">
        <v>37132203641</v>
      </c>
      <c r="AE7" s="10">
        <v>67163618873</v>
      </c>
      <c r="AF7" s="10">
        <v>105376696636</v>
      </c>
      <c r="AG7" s="10">
        <v>16026766979</v>
      </c>
      <c r="AH7" s="10">
        <v>99073743217</v>
      </c>
      <c r="AI7" s="10">
        <v>47919680675</v>
      </c>
      <c r="AJ7" s="10">
        <v>19697514465</v>
      </c>
      <c r="AK7" s="10">
        <v>17897375035</v>
      </c>
      <c r="AL7" s="10">
        <v>53105</v>
      </c>
      <c r="AM7" s="197">
        <v>1903817578484</v>
      </c>
    </row>
    <row r="8" spans="1:39" s="6" customFormat="1" ht="15" x14ac:dyDescent="0.25">
      <c r="A8" s="58" t="s">
        <v>32</v>
      </c>
      <c r="B8" s="6" t="s">
        <v>84</v>
      </c>
      <c r="C8" s="10">
        <v>672969618</v>
      </c>
      <c r="D8" s="10">
        <v>270625620</v>
      </c>
      <c r="E8" s="10">
        <v>154568630</v>
      </c>
      <c r="F8" s="10">
        <v>4653975</v>
      </c>
      <c r="G8" s="10">
        <v>327752190</v>
      </c>
      <c r="H8" s="10">
        <v>483371795</v>
      </c>
      <c r="I8" s="10">
        <v>614408685</v>
      </c>
      <c r="J8" s="10">
        <v>51981027</v>
      </c>
      <c r="K8" s="10">
        <v>17598337</v>
      </c>
      <c r="L8" s="10">
        <v>1103327377</v>
      </c>
      <c r="M8" s="10">
        <v>414998702</v>
      </c>
      <c r="N8" s="10">
        <v>38777279</v>
      </c>
      <c r="O8" s="10">
        <v>108647642</v>
      </c>
      <c r="P8" s="10">
        <v>215828402</v>
      </c>
      <c r="Q8" s="10">
        <v>168290715</v>
      </c>
      <c r="R8" s="10">
        <v>47379479</v>
      </c>
      <c r="S8" s="10">
        <v>32410778</v>
      </c>
      <c r="T8" s="10">
        <v>59917881</v>
      </c>
      <c r="U8" s="10">
        <v>616808334</v>
      </c>
      <c r="V8" s="10">
        <v>61967543</v>
      </c>
      <c r="W8" s="10">
        <v>12190241</v>
      </c>
      <c r="X8" s="10">
        <v>310309022</v>
      </c>
      <c r="Y8" s="10">
        <v>45075030</v>
      </c>
      <c r="Z8" s="10">
        <v>2934087291</v>
      </c>
      <c r="AA8" s="10">
        <v>194315614</v>
      </c>
      <c r="AB8" s="10">
        <v>0</v>
      </c>
      <c r="AC8" s="10">
        <v>1391560323</v>
      </c>
      <c r="AD8" s="10">
        <v>924074738</v>
      </c>
      <c r="AE8" s="10">
        <v>105685152</v>
      </c>
      <c r="AF8" s="10">
        <v>366031490</v>
      </c>
      <c r="AG8" s="10">
        <v>309688205</v>
      </c>
      <c r="AH8" s="10">
        <v>3777927998</v>
      </c>
      <c r="AI8" s="10">
        <v>0</v>
      </c>
      <c r="AJ8" s="10">
        <v>0</v>
      </c>
      <c r="AK8" s="10">
        <v>0</v>
      </c>
      <c r="AL8" s="10">
        <v>0</v>
      </c>
      <c r="AM8" s="197">
        <v>15837229113</v>
      </c>
    </row>
    <row r="9" spans="1:39" s="6" customFormat="1" ht="15" x14ac:dyDescent="0.25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97">
        <v>0</v>
      </c>
    </row>
    <row r="10" spans="1:39" s="6" customFormat="1" ht="15" x14ac:dyDescent="0.25">
      <c r="A10" s="58" t="s">
        <v>34</v>
      </c>
      <c r="B10" s="6" t="s">
        <v>86</v>
      </c>
      <c r="C10" s="10">
        <v>0</v>
      </c>
      <c r="D10" s="10">
        <v>1599513627</v>
      </c>
      <c r="E10" s="10">
        <v>0</v>
      </c>
      <c r="F10" s="10">
        <v>0</v>
      </c>
      <c r="G10" s="10">
        <v>0</v>
      </c>
      <c r="H10" s="10">
        <v>1698014505</v>
      </c>
      <c r="I10" s="10">
        <v>0</v>
      </c>
      <c r="J10" s="10">
        <v>0</v>
      </c>
      <c r="K10" s="10">
        <v>0</v>
      </c>
      <c r="L10" s="10">
        <v>44700219419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66617332</v>
      </c>
      <c r="S10" s="10">
        <v>0</v>
      </c>
      <c r="T10" s="10">
        <v>209058428</v>
      </c>
      <c r="U10" s="10">
        <v>17237601147</v>
      </c>
      <c r="V10" s="10">
        <v>0</v>
      </c>
      <c r="W10" s="10">
        <v>1661189443</v>
      </c>
      <c r="X10" s="10">
        <v>1031502345</v>
      </c>
      <c r="Y10" s="10">
        <v>0</v>
      </c>
      <c r="Z10" s="10">
        <v>39644385542</v>
      </c>
      <c r="AA10" s="10">
        <v>0</v>
      </c>
      <c r="AB10" s="10">
        <v>312685072</v>
      </c>
      <c r="AC10" s="10">
        <v>0</v>
      </c>
      <c r="AD10" s="10">
        <v>0</v>
      </c>
      <c r="AE10" s="10">
        <v>0</v>
      </c>
      <c r="AF10" s="10">
        <v>0</v>
      </c>
      <c r="AG10" s="10">
        <v>15903627543</v>
      </c>
      <c r="AH10" s="10">
        <v>54119845669</v>
      </c>
      <c r="AI10" s="10">
        <v>0</v>
      </c>
      <c r="AJ10" s="10">
        <v>0</v>
      </c>
      <c r="AK10" s="10">
        <v>0</v>
      </c>
      <c r="AL10" s="10">
        <v>0</v>
      </c>
      <c r="AM10" s="197">
        <v>178184260072</v>
      </c>
    </row>
    <row r="11" spans="1:39" s="6" customFormat="1" ht="15" x14ac:dyDescent="0.25">
      <c r="A11" s="58" t="s">
        <v>35</v>
      </c>
      <c r="B11" s="6" t="s">
        <v>115</v>
      </c>
      <c r="C11" s="10">
        <v>1559300433</v>
      </c>
      <c r="D11" s="10">
        <v>590064050</v>
      </c>
      <c r="E11" s="10">
        <v>14564351</v>
      </c>
      <c r="F11" s="10">
        <v>131660208</v>
      </c>
      <c r="G11" s="10">
        <v>1100376870</v>
      </c>
      <c r="H11" s="10">
        <v>3481072439</v>
      </c>
      <c r="I11" s="10">
        <v>14237853</v>
      </c>
      <c r="J11" s="10">
        <v>175658911</v>
      </c>
      <c r="K11" s="10">
        <v>238657385</v>
      </c>
      <c r="L11" s="10">
        <v>3563705800</v>
      </c>
      <c r="M11" s="10">
        <v>2056503246</v>
      </c>
      <c r="N11" s="10">
        <v>618613379</v>
      </c>
      <c r="O11" s="10">
        <v>1388128951</v>
      </c>
      <c r="P11" s="10">
        <v>285724</v>
      </c>
      <c r="Q11" s="10">
        <v>93509952</v>
      </c>
      <c r="R11" s="10">
        <v>1203081871</v>
      </c>
      <c r="S11" s="10">
        <v>27153333</v>
      </c>
      <c r="T11" s="10">
        <v>2003050158</v>
      </c>
      <c r="U11" s="10">
        <v>2642163702</v>
      </c>
      <c r="V11" s="10">
        <v>908138637</v>
      </c>
      <c r="W11" s="10">
        <v>868799567</v>
      </c>
      <c r="X11" s="10">
        <v>1006523505</v>
      </c>
      <c r="Y11" s="10">
        <v>1119155</v>
      </c>
      <c r="Z11" s="10">
        <v>9557146428</v>
      </c>
      <c r="AA11" s="10">
        <v>1917588328</v>
      </c>
      <c r="AB11" s="10">
        <v>4234684789</v>
      </c>
      <c r="AC11" s="10">
        <v>8954781555</v>
      </c>
      <c r="AD11" s="10">
        <v>588225503</v>
      </c>
      <c r="AE11" s="10">
        <v>2890948589</v>
      </c>
      <c r="AF11" s="10">
        <v>1224161543</v>
      </c>
      <c r="AG11" s="10">
        <v>785510050</v>
      </c>
      <c r="AH11" s="10">
        <v>82777</v>
      </c>
      <c r="AI11" s="10">
        <v>452608076</v>
      </c>
      <c r="AJ11" s="10">
        <v>298902938</v>
      </c>
      <c r="AK11" s="10">
        <v>0</v>
      </c>
      <c r="AL11" s="10">
        <v>0</v>
      </c>
      <c r="AM11" s="197">
        <v>54591010056</v>
      </c>
    </row>
    <row r="12" spans="1:39" s="6" customFormat="1" ht="15" x14ac:dyDescent="0.25">
      <c r="A12" s="58" t="s">
        <v>36</v>
      </c>
      <c r="B12" s="6" t="s">
        <v>98</v>
      </c>
      <c r="C12" s="10">
        <v>2173353474</v>
      </c>
      <c r="D12" s="10">
        <v>1433115613</v>
      </c>
      <c r="E12" s="10">
        <v>1314964306</v>
      </c>
      <c r="F12" s="10">
        <v>636402995</v>
      </c>
      <c r="G12" s="10">
        <v>3141699789</v>
      </c>
      <c r="H12" s="10">
        <v>8247666798</v>
      </c>
      <c r="I12" s="10">
        <v>800427426</v>
      </c>
      <c r="J12" s="10">
        <v>409788990</v>
      </c>
      <c r="K12" s="10">
        <v>567205859</v>
      </c>
      <c r="L12" s="10">
        <v>2148212019</v>
      </c>
      <c r="M12" s="10">
        <v>2065250218</v>
      </c>
      <c r="N12" s="10">
        <v>1249858787</v>
      </c>
      <c r="O12" s="10">
        <v>2548414006</v>
      </c>
      <c r="P12" s="10">
        <v>1360847017</v>
      </c>
      <c r="Q12" s="10">
        <v>865515962</v>
      </c>
      <c r="R12" s="10">
        <v>2232911593</v>
      </c>
      <c r="S12" s="10">
        <v>437688617</v>
      </c>
      <c r="T12" s="10">
        <v>5492020670</v>
      </c>
      <c r="U12" s="10">
        <v>5071563918</v>
      </c>
      <c r="V12" s="10">
        <v>847568288</v>
      </c>
      <c r="W12" s="10">
        <v>1154075329</v>
      </c>
      <c r="X12" s="10">
        <v>4591987777</v>
      </c>
      <c r="Y12" s="10">
        <v>179372658</v>
      </c>
      <c r="Z12" s="10">
        <v>2676599746</v>
      </c>
      <c r="AA12" s="10">
        <v>2949342086</v>
      </c>
      <c r="AB12" s="10">
        <v>3470596203</v>
      </c>
      <c r="AC12" s="10">
        <v>2557199988</v>
      </c>
      <c r="AD12" s="10">
        <v>1476981306</v>
      </c>
      <c r="AE12" s="10">
        <v>4363985315</v>
      </c>
      <c r="AF12" s="10">
        <v>2594932268</v>
      </c>
      <c r="AG12" s="10">
        <v>1270504800</v>
      </c>
      <c r="AH12" s="10">
        <v>4744100585</v>
      </c>
      <c r="AI12" s="10">
        <v>1651104903</v>
      </c>
      <c r="AJ12" s="10">
        <v>982298968</v>
      </c>
      <c r="AK12" s="10">
        <v>33442000</v>
      </c>
      <c r="AL12" s="10">
        <v>0</v>
      </c>
      <c r="AM12" s="197">
        <v>77741000277</v>
      </c>
    </row>
    <row r="13" spans="1:39" s="6" customFormat="1" ht="15" x14ac:dyDescent="0.25">
      <c r="A13" s="58" t="s">
        <v>37</v>
      </c>
      <c r="B13" s="6" t="s">
        <v>1360</v>
      </c>
      <c r="C13" s="10">
        <v>268404479</v>
      </c>
      <c r="D13" s="10">
        <v>61885633</v>
      </c>
      <c r="E13" s="10">
        <v>101442686</v>
      </c>
      <c r="F13" s="10">
        <v>170871229</v>
      </c>
      <c r="G13" s="10">
        <v>265298702</v>
      </c>
      <c r="H13" s="10">
        <v>1591911499</v>
      </c>
      <c r="I13" s="10">
        <v>531385435</v>
      </c>
      <c r="J13" s="10">
        <v>58081203</v>
      </c>
      <c r="K13" s="10">
        <v>50689525</v>
      </c>
      <c r="L13" s="10">
        <v>50913397</v>
      </c>
      <c r="M13" s="10">
        <v>610130996</v>
      </c>
      <c r="N13" s="10">
        <v>13479750</v>
      </c>
      <c r="O13" s="10">
        <v>261711719</v>
      </c>
      <c r="P13" s="10">
        <v>99838452</v>
      </c>
      <c r="Q13" s="10">
        <v>93196200</v>
      </c>
      <c r="R13" s="10">
        <v>201077002</v>
      </c>
      <c r="S13" s="10">
        <v>562881</v>
      </c>
      <c r="T13" s="10">
        <v>759557068</v>
      </c>
      <c r="U13" s="10">
        <v>117893320</v>
      </c>
      <c r="V13" s="10">
        <v>286904850</v>
      </c>
      <c r="W13" s="10">
        <v>184695664</v>
      </c>
      <c r="X13" s="10">
        <v>451329733</v>
      </c>
      <c r="Y13" s="10">
        <v>0</v>
      </c>
      <c r="Z13" s="10">
        <v>1856770734</v>
      </c>
      <c r="AA13" s="10">
        <v>96116302</v>
      </c>
      <c r="AB13" s="10">
        <v>696367055</v>
      </c>
      <c r="AC13" s="10">
        <v>1474781177</v>
      </c>
      <c r="AD13" s="10">
        <v>176826766</v>
      </c>
      <c r="AE13" s="10">
        <v>587017152</v>
      </c>
      <c r="AF13" s="10">
        <v>386943512</v>
      </c>
      <c r="AG13" s="10">
        <v>75311731</v>
      </c>
      <c r="AH13" s="10">
        <v>0</v>
      </c>
      <c r="AI13" s="10">
        <v>5818636</v>
      </c>
      <c r="AJ13" s="10">
        <v>0</v>
      </c>
      <c r="AK13" s="10">
        <v>0</v>
      </c>
      <c r="AL13" s="10">
        <v>0</v>
      </c>
      <c r="AM13" s="197">
        <v>11587214488</v>
      </c>
    </row>
    <row r="14" spans="1:39" s="6" customFormat="1" ht="15" x14ac:dyDescent="0.25">
      <c r="A14" s="58" t="s">
        <v>38</v>
      </c>
      <c r="B14" s="6" t="s">
        <v>99</v>
      </c>
      <c r="C14" s="10">
        <v>0</v>
      </c>
      <c r="D14" s="10">
        <v>53644648</v>
      </c>
      <c r="E14" s="10">
        <v>0</v>
      </c>
      <c r="F14" s="10">
        <v>0</v>
      </c>
      <c r="G14" s="10">
        <v>133120023</v>
      </c>
      <c r="H14" s="10">
        <v>489138894</v>
      </c>
      <c r="I14" s="10">
        <v>11112727</v>
      </c>
      <c r="J14" s="10">
        <v>0</v>
      </c>
      <c r="K14" s="10">
        <v>43253651</v>
      </c>
      <c r="L14" s="10">
        <v>54200914</v>
      </c>
      <c r="M14" s="10">
        <v>0</v>
      </c>
      <c r="N14" s="10">
        <v>61686565</v>
      </c>
      <c r="O14" s="10">
        <v>96736890</v>
      </c>
      <c r="P14" s="10">
        <v>6820941</v>
      </c>
      <c r="Q14" s="10">
        <v>46430909</v>
      </c>
      <c r="R14" s="10">
        <v>4702806</v>
      </c>
      <c r="S14" s="10">
        <v>0</v>
      </c>
      <c r="T14" s="10">
        <v>0</v>
      </c>
      <c r="U14" s="10">
        <v>0</v>
      </c>
      <c r="V14" s="10">
        <v>5745500</v>
      </c>
      <c r="W14" s="10">
        <v>0</v>
      </c>
      <c r="X14" s="10">
        <v>0</v>
      </c>
      <c r="Y14" s="10">
        <v>6776668</v>
      </c>
      <c r="Z14" s="10">
        <v>842803010</v>
      </c>
      <c r="AA14" s="10">
        <v>15352388</v>
      </c>
      <c r="AB14" s="10">
        <v>0</v>
      </c>
      <c r="AC14" s="10">
        <v>119156367</v>
      </c>
      <c r="AD14" s="10">
        <v>0</v>
      </c>
      <c r="AE14" s="10">
        <v>123767</v>
      </c>
      <c r="AF14" s="10">
        <v>18811550</v>
      </c>
      <c r="AG14" s="10">
        <v>28215921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97">
        <v>2037834139</v>
      </c>
    </row>
    <row r="15" spans="1:39" s="6" customFormat="1" ht="15" x14ac:dyDescent="0.25">
      <c r="A15" s="58" t="s">
        <v>39</v>
      </c>
      <c r="B15" s="6" t="s">
        <v>100</v>
      </c>
      <c r="C15" s="10">
        <v>2583037082</v>
      </c>
      <c r="D15" s="10">
        <v>203655558</v>
      </c>
      <c r="E15" s="10">
        <v>58942768</v>
      </c>
      <c r="F15" s="10">
        <v>0</v>
      </c>
      <c r="G15" s="10">
        <v>5878906053</v>
      </c>
      <c r="H15" s="10">
        <v>17157404889</v>
      </c>
      <c r="I15" s="10">
        <v>2587826771</v>
      </c>
      <c r="J15" s="10">
        <v>0</v>
      </c>
      <c r="K15" s="10">
        <v>2128913026</v>
      </c>
      <c r="L15" s="10">
        <v>13093152761</v>
      </c>
      <c r="M15" s="10">
        <v>33867854267</v>
      </c>
      <c r="N15" s="10">
        <v>2592781622</v>
      </c>
      <c r="O15" s="10">
        <v>30886568238</v>
      </c>
      <c r="P15" s="10">
        <v>412852785</v>
      </c>
      <c r="Q15" s="10">
        <v>3050000000</v>
      </c>
      <c r="R15" s="10">
        <v>3111840798</v>
      </c>
      <c r="S15" s="10">
        <v>0</v>
      </c>
      <c r="T15" s="10">
        <v>27901276673</v>
      </c>
      <c r="U15" s="10">
        <v>10920105519</v>
      </c>
      <c r="V15" s="10">
        <v>0</v>
      </c>
      <c r="W15" s="10">
        <v>6315399817</v>
      </c>
      <c r="X15" s="10">
        <v>3150000</v>
      </c>
      <c r="Y15" s="10">
        <v>34997053</v>
      </c>
      <c r="Z15" s="10">
        <v>2050925237</v>
      </c>
      <c r="AA15" s="10">
        <v>7751998553</v>
      </c>
      <c r="AB15" s="10">
        <v>16518669133</v>
      </c>
      <c r="AC15" s="10">
        <v>5536301687</v>
      </c>
      <c r="AD15" s="10">
        <v>2138054846</v>
      </c>
      <c r="AE15" s="10">
        <v>1555409486</v>
      </c>
      <c r="AF15" s="10">
        <v>153437905</v>
      </c>
      <c r="AG15" s="10">
        <v>3541429858</v>
      </c>
      <c r="AH15" s="10">
        <v>1632533585</v>
      </c>
      <c r="AI15" s="10">
        <v>6856755182</v>
      </c>
      <c r="AJ15" s="10">
        <v>952528578</v>
      </c>
      <c r="AK15" s="10">
        <v>0</v>
      </c>
      <c r="AL15" s="10">
        <v>0</v>
      </c>
      <c r="AM15" s="197">
        <v>211476709730</v>
      </c>
    </row>
    <row r="16" spans="1:39" s="6" customFormat="1" ht="15" x14ac:dyDescent="0.25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71369225</v>
      </c>
      <c r="Z16" s="10">
        <v>180993249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97">
        <v>252362474</v>
      </c>
    </row>
    <row r="17" spans="1:40" s="6" customFormat="1" ht="15" x14ac:dyDescent="0.25">
      <c r="A17" s="58" t="s">
        <v>41</v>
      </c>
      <c r="B17" s="6" t="s">
        <v>137</v>
      </c>
      <c r="C17" s="10">
        <v>1744241839</v>
      </c>
      <c r="D17" s="10">
        <v>445021999</v>
      </c>
      <c r="E17" s="10">
        <v>0</v>
      </c>
      <c r="F17" s="10">
        <v>196315767</v>
      </c>
      <c r="G17" s="10">
        <v>677962631</v>
      </c>
      <c r="H17" s="10">
        <v>4307768049</v>
      </c>
      <c r="I17" s="10">
        <v>1820446818</v>
      </c>
      <c r="J17" s="10">
        <v>0</v>
      </c>
      <c r="K17" s="10">
        <v>150264835</v>
      </c>
      <c r="L17" s="10">
        <v>8259499090</v>
      </c>
      <c r="M17" s="10">
        <v>9817624067</v>
      </c>
      <c r="N17" s="10">
        <v>1853844673</v>
      </c>
      <c r="O17" s="10">
        <v>5073102652</v>
      </c>
      <c r="P17" s="10">
        <v>122091777</v>
      </c>
      <c r="Q17" s="10">
        <v>0</v>
      </c>
      <c r="R17" s="10">
        <v>687634292</v>
      </c>
      <c r="S17" s="10">
        <v>0</v>
      </c>
      <c r="T17" s="10">
        <v>6438791532</v>
      </c>
      <c r="U17" s="10">
        <v>7879265990</v>
      </c>
      <c r="V17" s="10">
        <v>6849537</v>
      </c>
      <c r="W17" s="10">
        <v>39343826</v>
      </c>
      <c r="X17" s="10">
        <v>722497900</v>
      </c>
      <c r="Y17" s="10">
        <v>256066802</v>
      </c>
      <c r="Z17" s="10">
        <v>26655760071</v>
      </c>
      <c r="AA17" s="10">
        <v>9305003501</v>
      </c>
      <c r="AB17" s="10">
        <v>10131595965</v>
      </c>
      <c r="AC17" s="10">
        <v>1717028720</v>
      </c>
      <c r="AD17" s="10">
        <v>0</v>
      </c>
      <c r="AE17" s="10">
        <v>2516891459</v>
      </c>
      <c r="AF17" s="10">
        <v>2140374120</v>
      </c>
      <c r="AG17" s="10">
        <v>1426209040</v>
      </c>
      <c r="AH17" s="10">
        <v>0</v>
      </c>
      <c r="AI17" s="10">
        <v>2836090658</v>
      </c>
      <c r="AJ17" s="10">
        <v>865453361</v>
      </c>
      <c r="AK17" s="10">
        <v>0</v>
      </c>
      <c r="AL17" s="10">
        <v>0</v>
      </c>
      <c r="AM17" s="197">
        <v>108093040971</v>
      </c>
    </row>
    <row r="18" spans="1:40" s="6" customFormat="1" ht="15" x14ac:dyDescent="0.25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97">
        <v>0</v>
      </c>
    </row>
    <row r="19" spans="1:40" s="6" customFormat="1" ht="15" x14ac:dyDescent="0.25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97">
        <v>0</v>
      </c>
    </row>
    <row r="20" spans="1:40" s="6" customFormat="1" ht="15" x14ac:dyDescent="0.25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97">
        <v>0</v>
      </c>
    </row>
    <row r="21" spans="1:40" s="6" customFormat="1" ht="15" x14ac:dyDescent="0.25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40" s="6" customFormat="1" ht="15" x14ac:dyDescent="0.25">
      <c r="A22" s="58" t="s">
        <v>46</v>
      </c>
      <c r="B22" s="6" t="s">
        <v>170</v>
      </c>
      <c r="C22" s="10">
        <v>3513778038</v>
      </c>
      <c r="D22" s="10">
        <v>2286835596</v>
      </c>
      <c r="E22" s="10">
        <v>2295137716</v>
      </c>
      <c r="F22" s="10">
        <v>1517678771</v>
      </c>
      <c r="G22" s="10">
        <v>4806900730</v>
      </c>
      <c r="H22" s="10">
        <v>9146452640</v>
      </c>
      <c r="I22" s="10">
        <v>1891682213</v>
      </c>
      <c r="J22" s="10">
        <v>1262604801</v>
      </c>
      <c r="K22" s="10">
        <v>1570538988</v>
      </c>
      <c r="L22" s="10">
        <v>33347824883</v>
      </c>
      <c r="M22" s="10">
        <v>18509861710</v>
      </c>
      <c r="N22" s="10">
        <v>2448749767</v>
      </c>
      <c r="O22" s="10">
        <v>5259033665</v>
      </c>
      <c r="P22" s="10">
        <v>1292632664</v>
      </c>
      <c r="Q22" s="10">
        <v>1356314744</v>
      </c>
      <c r="R22" s="10">
        <v>2928676744</v>
      </c>
      <c r="S22" s="10">
        <v>973688793</v>
      </c>
      <c r="T22" s="10">
        <v>22819303722</v>
      </c>
      <c r="U22" s="10">
        <v>17205574666</v>
      </c>
      <c r="V22" s="10">
        <v>2250570949</v>
      </c>
      <c r="W22" s="10">
        <v>11007876386</v>
      </c>
      <c r="X22" s="10">
        <v>2175979000</v>
      </c>
      <c r="Y22" s="10">
        <v>1606316567</v>
      </c>
      <c r="Z22" s="10">
        <v>14747610586</v>
      </c>
      <c r="AA22" s="10">
        <v>9259174953</v>
      </c>
      <c r="AB22" s="10">
        <v>19720390102</v>
      </c>
      <c r="AC22" s="10">
        <v>9178107236</v>
      </c>
      <c r="AD22" s="10">
        <v>3638830057</v>
      </c>
      <c r="AE22" s="10">
        <v>13316945439</v>
      </c>
      <c r="AF22" s="10">
        <v>6256866514</v>
      </c>
      <c r="AG22" s="10">
        <v>5253762290</v>
      </c>
      <c r="AH22" s="10">
        <v>16521078645</v>
      </c>
      <c r="AI22" s="10">
        <v>5989167028</v>
      </c>
      <c r="AJ22" s="10">
        <v>4046351131</v>
      </c>
      <c r="AK22" s="10">
        <v>2141347141</v>
      </c>
      <c r="AL22" s="10">
        <v>366626657</v>
      </c>
      <c r="AM22" s="197">
        <v>261910271532</v>
      </c>
    </row>
    <row r="23" spans="1:40" s="6" customFormat="1" ht="15" x14ac:dyDescent="0.25">
      <c r="A23" s="58" t="s">
        <v>47</v>
      </c>
      <c r="B23" s="6" t="s">
        <v>118</v>
      </c>
      <c r="C23" s="10">
        <v>1591095380</v>
      </c>
      <c r="D23" s="10">
        <v>360484879</v>
      </c>
      <c r="E23" s="10">
        <v>229638039</v>
      </c>
      <c r="F23" s="10">
        <v>13260593</v>
      </c>
      <c r="G23" s="10">
        <v>87789112</v>
      </c>
      <c r="H23" s="10">
        <v>727705937</v>
      </c>
      <c r="I23" s="10">
        <v>283688634</v>
      </c>
      <c r="J23" s="10">
        <v>5486589</v>
      </c>
      <c r="K23" s="10">
        <v>29883657</v>
      </c>
      <c r="L23" s="10">
        <v>9412581147</v>
      </c>
      <c r="M23" s="10">
        <v>9208575637</v>
      </c>
      <c r="N23" s="10">
        <v>851104210</v>
      </c>
      <c r="O23" s="10">
        <v>690894994</v>
      </c>
      <c r="P23" s="10">
        <v>39815548</v>
      </c>
      <c r="Q23" s="10">
        <v>41623639</v>
      </c>
      <c r="R23" s="10">
        <v>268873716</v>
      </c>
      <c r="S23" s="10">
        <v>11102711</v>
      </c>
      <c r="T23" s="10">
        <v>2151088891</v>
      </c>
      <c r="U23" s="10">
        <v>2211477197</v>
      </c>
      <c r="V23" s="10">
        <v>144644467</v>
      </c>
      <c r="W23" s="10">
        <v>155222159</v>
      </c>
      <c r="X23" s="10">
        <v>142521230</v>
      </c>
      <c r="Y23" s="10">
        <v>42038560</v>
      </c>
      <c r="Z23" s="10">
        <v>1020745951</v>
      </c>
      <c r="AA23" s="10">
        <v>702248738</v>
      </c>
      <c r="AB23" s="10">
        <v>1006322642</v>
      </c>
      <c r="AC23" s="10">
        <v>440475814</v>
      </c>
      <c r="AD23" s="10">
        <v>940216359</v>
      </c>
      <c r="AE23" s="10">
        <v>2325486724</v>
      </c>
      <c r="AF23" s="10">
        <v>1782896099</v>
      </c>
      <c r="AG23" s="10">
        <v>84415784</v>
      </c>
      <c r="AH23" s="10">
        <v>14301695</v>
      </c>
      <c r="AI23" s="10">
        <v>6430440</v>
      </c>
      <c r="AJ23" s="10">
        <v>1065048</v>
      </c>
      <c r="AK23" s="10">
        <v>2287783</v>
      </c>
      <c r="AL23" s="10">
        <v>0</v>
      </c>
      <c r="AM23" s="197">
        <v>37027490003</v>
      </c>
    </row>
    <row r="24" spans="1:40" s="6" customFormat="1" ht="15" x14ac:dyDescent="0.25">
      <c r="A24" s="58" t="s">
        <v>48</v>
      </c>
      <c r="B24" s="6" t="s">
        <v>126</v>
      </c>
      <c r="C24" s="10">
        <v>908163583</v>
      </c>
      <c r="D24" s="10">
        <v>64919103</v>
      </c>
      <c r="E24" s="10">
        <v>6403873</v>
      </c>
      <c r="F24" s="10">
        <v>276130386</v>
      </c>
      <c r="G24" s="10">
        <v>219339254</v>
      </c>
      <c r="H24" s="10">
        <v>991809643</v>
      </c>
      <c r="I24" s="10">
        <v>38352892</v>
      </c>
      <c r="J24" s="10">
        <v>11104655</v>
      </c>
      <c r="K24" s="10">
        <v>38620977</v>
      </c>
      <c r="L24" s="10">
        <v>2881364448</v>
      </c>
      <c r="M24" s="10">
        <v>2599137169</v>
      </c>
      <c r="N24" s="10">
        <v>43917474</v>
      </c>
      <c r="O24" s="10">
        <v>434364557</v>
      </c>
      <c r="P24" s="10">
        <v>131844724</v>
      </c>
      <c r="Q24" s="10">
        <v>638367</v>
      </c>
      <c r="R24" s="10">
        <v>45894003</v>
      </c>
      <c r="S24" s="10">
        <v>37840692</v>
      </c>
      <c r="T24" s="10">
        <v>57302075</v>
      </c>
      <c r="U24" s="10">
        <v>185950178</v>
      </c>
      <c r="V24" s="10">
        <v>211073003</v>
      </c>
      <c r="W24" s="10">
        <v>12234389</v>
      </c>
      <c r="X24" s="10">
        <v>317625039</v>
      </c>
      <c r="Y24" s="10">
        <v>1021240</v>
      </c>
      <c r="Z24" s="10">
        <v>386387906</v>
      </c>
      <c r="AA24" s="10">
        <v>1495777386</v>
      </c>
      <c r="AB24" s="10">
        <v>1967159771</v>
      </c>
      <c r="AC24" s="10">
        <v>938606825</v>
      </c>
      <c r="AD24" s="10">
        <v>76631867</v>
      </c>
      <c r="AE24" s="10">
        <v>499476770</v>
      </c>
      <c r="AF24" s="10">
        <v>546353601</v>
      </c>
      <c r="AG24" s="10">
        <v>211933008</v>
      </c>
      <c r="AH24" s="10">
        <v>96127461</v>
      </c>
      <c r="AI24" s="10">
        <v>35162792</v>
      </c>
      <c r="AJ24" s="10">
        <v>50455338</v>
      </c>
      <c r="AK24" s="10">
        <v>41727</v>
      </c>
      <c r="AL24" s="10">
        <v>302</v>
      </c>
      <c r="AM24" s="197">
        <v>15819166478</v>
      </c>
    </row>
    <row r="25" spans="1:40" s="6" customFormat="1" ht="18.75" customHeight="1" x14ac:dyDescent="0.25">
      <c r="A25" s="59"/>
      <c r="B25" s="21" t="s">
        <v>111</v>
      </c>
      <c r="C25" s="22">
        <v>35452319923</v>
      </c>
      <c r="D25" s="22">
        <v>34130668678</v>
      </c>
      <c r="E25" s="22">
        <v>18988375073</v>
      </c>
      <c r="F25" s="22">
        <v>7469914781</v>
      </c>
      <c r="G25" s="22">
        <v>61051148992</v>
      </c>
      <c r="H25" s="22">
        <v>168517332652</v>
      </c>
      <c r="I25" s="22">
        <v>27198326132</v>
      </c>
      <c r="J25" s="22">
        <v>6473303148</v>
      </c>
      <c r="K25" s="22">
        <v>19466309563</v>
      </c>
      <c r="L25" s="22">
        <v>229099443979</v>
      </c>
      <c r="M25" s="22">
        <v>161815222062</v>
      </c>
      <c r="N25" s="22">
        <v>24981266935</v>
      </c>
      <c r="O25" s="22">
        <v>75771931719</v>
      </c>
      <c r="P25" s="22">
        <v>22896864612</v>
      </c>
      <c r="Q25" s="22">
        <v>13638338434</v>
      </c>
      <c r="R25" s="22">
        <v>33116910082</v>
      </c>
      <c r="S25" s="22">
        <v>4001474609</v>
      </c>
      <c r="T25" s="22">
        <v>142349818914</v>
      </c>
      <c r="U25" s="22">
        <v>217936181297</v>
      </c>
      <c r="V25" s="22">
        <v>19209007947</v>
      </c>
      <c r="W25" s="22">
        <v>82420784731</v>
      </c>
      <c r="X25" s="22">
        <v>36057021482</v>
      </c>
      <c r="Y25" s="22">
        <v>11188316857</v>
      </c>
      <c r="Z25" s="22">
        <v>305318244084</v>
      </c>
      <c r="AA25" s="22">
        <v>99744367106</v>
      </c>
      <c r="AB25" s="22">
        <v>273363234148</v>
      </c>
      <c r="AC25" s="22">
        <v>145468222022</v>
      </c>
      <c r="AD25" s="22">
        <v>47092045083</v>
      </c>
      <c r="AE25" s="22">
        <v>95325588726</v>
      </c>
      <c r="AF25" s="22">
        <v>120847505238</v>
      </c>
      <c r="AG25" s="22">
        <v>44917375209</v>
      </c>
      <c r="AH25" s="22">
        <v>179979741632</v>
      </c>
      <c r="AI25" s="22">
        <v>65752818390</v>
      </c>
      <c r="AJ25" s="22">
        <v>26894569827</v>
      </c>
      <c r="AK25" s="22">
        <v>20074493686</v>
      </c>
      <c r="AL25" s="22">
        <v>366680064</v>
      </c>
      <c r="AM25" s="206">
        <v>2878375167817</v>
      </c>
      <c r="AN25" s="226"/>
    </row>
    <row r="26" spans="1:40" s="6" customFormat="1" ht="15" x14ac:dyDescent="0.25">
      <c r="A26" s="58" t="s">
        <v>49</v>
      </c>
      <c r="B26" s="6" t="s">
        <v>87</v>
      </c>
      <c r="C26" s="10">
        <v>187056207</v>
      </c>
      <c r="D26" s="10">
        <v>127131329</v>
      </c>
      <c r="E26" s="10">
        <v>164604434</v>
      </c>
      <c r="F26" s="10">
        <v>21523897</v>
      </c>
      <c r="G26" s="10">
        <v>1211889200</v>
      </c>
      <c r="H26" s="10">
        <v>910697569</v>
      </c>
      <c r="I26" s="10">
        <v>309170141</v>
      </c>
      <c r="J26" s="10">
        <v>44971876</v>
      </c>
      <c r="K26" s="10">
        <v>17754612</v>
      </c>
      <c r="L26" s="10">
        <v>539881796</v>
      </c>
      <c r="M26" s="10">
        <v>369469256</v>
      </c>
      <c r="N26" s="10">
        <v>534889213</v>
      </c>
      <c r="O26" s="10">
        <v>112198838</v>
      </c>
      <c r="P26" s="10">
        <v>139217939</v>
      </c>
      <c r="Q26" s="10">
        <v>369539877</v>
      </c>
      <c r="R26" s="10">
        <v>51438924</v>
      </c>
      <c r="S26" s="10">
        <v>17052457</v>
      </c>
      <c r="T26" s="10">
        <v>65195194</v>
      </c>
      <c r="U26" s="10">
        <v>31718843</v>
      </c>
      <c r="V26" s="10">
        <v>217115670</v>
      </c>
      <c r="W26" s="10">
        <v>147814068</v>
      </c>
      <c r="X26" s="10">
        <v>49976037</v>
      </c>
      <c r="Y26" s="10">
        <v>240750788</v>
      </c>
      <c r="Z26" s="10">
        <v>4836010183</v>
      </c>
      <c r="AA26" s="10">
        <v>275477413</v>
      </c>
      <c r="AB26" s="10">
        <v>0</v>
      </c>
      <c r="AC26" s="10">
        <v>3068167379</v>
      </c>
      <c r="AD26" s="10">
        <v>317416433</v>
      </c>
      <c r="AE26" s="10">
        <v>36903379</v>
      </c>
      <c r="AF26" s="10">
        <v>263890705</v>
      </c>
      <c r="AG26" s="10">
        <v>34240163</v>
      </c>
      <c r="AH26" s="10">
        <v>0</v>
      </c>
      <c r="AI26" s="10">
        <v>0</v>
      </c>
      <c r="AJ26" s="10">
        <v>23545732</v>
      </c>
      <c r="AK26" s="10">
        <v>0</v>
      </c>
      <c r="AL26" s="10">
        <v>0</v>
      </c>
      <c r="AM26" s="197">
        <v>14736709552</v>
      </c>
      <c r="AN26" s="226"/>
    </row>
    <row r="27" spans="1:40" s="6" customFormat="1" ht="15" x14ac:dyDescent="0.25">
      <c r="A27" s="58" t="s">
        <v>50</v>
      </c>
      <c r="B27" s="6" t="s">
        <v>88</v>
      </c>
      <c r="C27" s="10">
        <v>6215632036</v>
      </c>
      <c r="D27" s="10">
        <v>6136460131</v>
      </c>
      <c r="E27" s="10">
        <v>3413635458</v>
      </c>
      <c r="F27" s="10">
        <v>653333802</v>
      </c>
      <c r="G27" s="10">
        <v>13116973005</v>
      </c>
      <c r="H27" s="10">
        <v>22387430801</v>
      </c>
      <c r="I27" s="10">
        <v>5210652253</v>
      </c>
      <c r="J27" s="10">
        <v>51398706</v>
      </c>
      <c r="K27" s="10">
        <v>4362776832</v>
      </c>
      <c r="L27" s="10">
        <v>39548102544</v>
      </c>
      <c r="M27" s="10">
        <v>56652742041</v>
      </c>
      <c r="N27" s="10">
        <v>4246576405</v>
      </c>
      <c r="O27" s="10">
        <v>13840533791</v>
      </c>
      <c r="P27" s="10">
        <v>831485303</v>
      </c>
      <c r="Q27" s="10">
        <v>87771007</v>
      </c>
      <c r="R27" s="10">
        <v>2210759540</v>
      </c>
      <c r="S27" s="10">
        <v>19248853</v>
      </c>
      <c r="T27" s="10">
        <v>29003806190</v>
      </c>
      <c r="U27" s="10">
        <v>58933139698</v>
      </c>
      <c r="V27" s="10">
        <v>146855266</v>
      </c>
      <c r="W27" s="10">
        <v>3672615965</v>
      </c>
      <c r="X27" s="10">
        <v>900766495</v>
      </c>
      <c r="Y27" s="10">
        <v>1151284920</v>
      </c>
      <c r="Z27" s="10">
        <v>35498132763</v>
      </c>
      <c r="AA27" s="10">
        <v>16425172945</v>
      </c>
      <c r="AB27" s="10">
        <v>65264966992</v>
      </c>
      <c r="AC27" s="10">
        <v>8797337561</v>
      </c>
      <c r="AD27" s="10">
        <v>4651974290</v>
      </c>
      <c r="AE27" s="10">
        <v>12300235971</v>
      </c>
      <c r="AF27" s="10">
        <v>10278063821</v>
      </c>
      <c r="AG27" s="10">
        <v>5068863840</v>
      </c>
      <c r="AH27" s="10">
        <v>4962729202</v>
      </c>
      <c r="AI27" s="10">
        <v>13026988030</v>
      </c>
      <c r="AJ27" s="10">
        <v>3480349184</v>
      </c>
      <c r="AK27" s="10">
        <v>0</v>
      </c>
      <c r="AL27" s="10">
        <v>0</v>
      </c>
      <c r="AM27" s="197">
        <v>452548795641</v>
      </c>
      <c r="AN27" s="226"/>
    </row>
    <row r="28" spans="1:40" s="6" customFormat="1" ht="15" x14ac:dyDescent="0.25">
      <c r="A28" s="58" t="s">
        <v>51</v>
      </c>
      <c r="B28" s="6" t="s">
        <v>89</v>
      </c>
      <c r="C28" s="10">
        <v>0</v>
      </c>
      <c r="D28" s="10">
        <v>2138543620</v>
      </c>
      <c r="E28" s="10">
        <v>0</v>
      </c>
      <c r="F28" s="10">
        <v>0</v>
      </c>
      <c r="G28" s="10">
        <v>0</v>
      </c>
      <c r="H28" s="10">
        <v>1436255640</v>
      </c>
      <c r="I28" s="10">
        <v>0</v>
      </c>
      <c r="J28" s="10">
        <v>0</v>
      </c>
      <c r="K28" s="10">
        <v>0</v>
      </c>
      <c r="L28" s="10">
        <v>45952128471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19453417</v>
      </c>
      <c r="S28" s="10">
        <v>0</v>
      </c>
      <c r="T28" s="10">
        <v>0</v>
      </c>
      <c r="U28" s="10">
        <v>18905679161</v>
      </c>
      <c r="V28" s="10">
        <v>0</v>
      </c>
      <c r="W28" s="10">
        <v>15892058855</v>
      </c>
      <c r="X28" s="10">
        <v>699806363</v>
      </c>
      <c r="Y28" s="10">
        <v>0</v>
      </c>
      <c r="Z28" s="10">
        <v>31582294630</v>
      </c>
      <c r="AA28" s="10">
        <v>0</v>
      </c>
      <c r="AB28" s="10">
        <v>172476946</v>
      </c>
      <c r="AC28" s="10">
        <v>0</v>
      </c>
      <c r="AD28" s="10">
        <v>0</v>
      </c>
      <c r="AE28" s="10">
        <v>0</v>
      </c>
      <c r="AF28" s="10">
        <v>0</v>
      </c>
      <c r="AG28" s="10">
        <v>15385412272</v>
      </c>
      <c r="AH28" s="10">
        <v>56216545169</v>
      </c>
      <c r="AI28" s="10">
        <v>0</v>
      </c>
      <c r="AJ28" s="10">
        <v>0</v>
      </c>
      <c r="AK28" s="10">
        <v>0</v>
      </c>
      <c r="AL28" s="10">
        <v>0</v>
      </c>
      <c r="AM28" s="197">
        <v>188400654544</v>
      </c>
      <c r="AN28" s="226"/>
    </row>
    <row r="29" spans="1:40" s="6" customFormat="1" ht="15" x14ac:dyDescent="0.25">
      <c r="A29" s="58" t="s">
        <v>52</v>
      </c>
      <c r="B29" s="6" t="s">
        <v>119</v>
      </c>
      <c r="C29" s="10">
        <v>3781489096</v>
      </c>
      <c r="D29" s="10">
        <v>2061411326</v>
      </c>
      <c r="E29" s="10">
        <v>2823121378</v>
      </c>
      <c r="F29" s="10">
        <v>500896526</v>
      </c>
      <c r="G29" s="10">
        <v>8097096213</v>
      </c>
      <c r="H29" s="10">
        <v>24047220612</v>
      </c>
      <c r="I29" s="10">
        <v>4321770681</v>
      </c>
      <c r="J29" s="10">
        <v>929325664</v>
      </c>
      <c r="K29" s="10">
        <v>1330320084</v>
      </c>
      <c r="L29" s="10">
        <v>8827854865</v>
      </c>
      <c r="M29" s="10">
        <v>14034433016</v>
      </c>
      <c r="N29" s="10">
        <v>1921392060</v>
      </c>
      <c r="O29" s="10">
        <v>5908458403</v>
      </c>
      <c r="P29" s="10">
        <v>4480425420</v>
      </c>
      <c r="Q29" s="10">
        <v>1060223106</v>
      </c>
      <c r="R29" s="10">
        <v>4973178140</v>
      </c>
      <c r="S29" s="10">
        <v>320285504</v>
      </c>
      <c r="T29" s="10">
        <v>15177833375</v>
      </c>
      <c r="U29" s="10">
        <v>15920314222</v>
      </c>
      <c r="V29" s="10">
        <v>3668575379</v>
      </c>
      <c r="W29" s="10">
        <v>2277542946</v>
      </c>
      <c r="X29" s="10">
        <v>5816101919</v>
      </c>
      <c r="Y29" s="10">
        <v>3552650556</v>
      </c>
      <c r="Z29" s="10">
        <v>82371495174</v>
      </c>
      <c r="AA29" s="10">
        <v>5583791008</v>
      </c>
      <c r="AB29" s="10">
        <v>32321122249</v>
      </c>
      <c r="AC29" s="10">
        <v>27240272761</v>
      </c>
      <c r="AD29" s="10">
        <v>6464090024</v>
      </c>
      <c r="AE29" s="10">
        <v>12341957143</v>
      </c>
      <c r="AF29" s="10">
        <v>25616742135</v>
      </c>
      <c r="AG29" s="10">
        <v>1983219261</v>
      </c>
      <c r="AH29" s="10">
        <v>2382717651</v>
      </c>
      <c r="AI29" s="10">
        <v>7591060659</v>
      </c>
      <c r="AJ29" s="10">
        <v>804000512</v>
      </c>
      <c r="AK29" s="10">
        <v>0</v>
      </c>
      <c r="AL29" s="10">
        <v>0</v>
      </c>
      <c r="AM29" s="197">
        <v>340532389068</v>
      </c>
      <c r="AN29" s="226"/>
    </row>
    <row r="30" spans="1:40" s="6" customFormat="1" ht="15" x14ac:dyDescent="0.25">
      <c r="A30" s="58" t="s">
        <v>53</v>
      </c>
      <c r="B30" s="6" t="s">
        <v>90</v>
      </c>
      <c r="C30" s="10">
        <v>281148362</v>
      </c>
      <c r="D30" s="10">
        <v>1186010480</v>
      </c>
      <c r="E30" s="10">
        <v>1847133309</v>
      </c>
      <c r="F30" s="10">
        <v>354401585</v>
      </c>
      <c r="G30" s="10">
        <v>2921344288</v>
      </c>
      <c r="H30" s="10">
        <v>7603917334</v>
      </c>
      <c r="I30" s="10">
        <v>1075453988</v>
      </c>
      <c r="J30" s="10">
        <v>770062636</v>
      </c>
      <c r="K30" s="10">
        <v>377811398</v>
      </c>
      <c r="L30" s="10">
        <v>8374796982</v>
      </c>
      <c r="M30" s="10">
        <v>5313289195</v>
      </c>
      <c r="N30" s="10">
        <v>1667605018</v>
      </c>
      <c r="O30" s="10">
        <v>2290649087</v>
      </c>
      <c r="P30" s="10">
        <v>1156906920</v>
      </c>
      <c r="Q30" s="10">
        <v>770839823</v>
      </c>
      <c r="R30" s="10">
        <v>3689146979</v>
      </c>
      <c r="S30" s="10">
        <v>360906827</v>
      </c>
      <c r="T30" s="10">
        <v>5442055023</v>
      </c>
      <c r="U30" s="10">
        <v>17669474798</v>
      </c>
      <c r="V30" s="10">
        <v>2033852515</v>
      </c>
      <c r="W30" s="10">
        <v>2432261820</v>
      </c>
      <c r="X30" s="10">
        <v>2286878329</v>
      </c>
      <c r="Y30" s="10">
        <v>233754885</v>
      </c>
      <c r="Z30" s="10">
        <v>8965912427</v>
      </c>
      <c r="AA30" s="10">
        <v>4729033802</v>
      </c>
      <c r="AB30" s="10">
        <v>14440652929</v>
      </c>
      <c r="AC30" s="10">
        <v>5621644143</v>
      </c>
      <c r="AD30" s="10">
        <v>2082562594</v>
      </c>
      <c r="AE30" s="10">
        <v>7247864274</v>
      </c>
      <c r="AF30" s="10">
        <v>4628317947</v>
      </c>
      <c r="AG30" s="10">
        <v>1044640601</v>
      </c>
      <c r="AH30" s="10">
        <v>14278630842</v>
      </c>
      <c r="AI30" s="10">
        <v>2901526672</v>
      </c>
      <c r="AJ30" s="10">
        <v>398973508</v>
      </c>
      <c r="AK30" s="10">
        <v>45963891</v>
      </c>
      <c r="AL30" s="10">
        <v>7282396</v>
      </c>
      <c r="AM30" s="197">
        <v>136532707607</v>
      </c>
      <c r="AN30" s="226"/>
    </row>
    <row r="31" spans="1:40" s="6" customFormat="1" ht="15" x14ac:dyDescent="0.25">
      <c r="A31" s="58" t="s">
        <v>54</v>
      </c>
      <c r="B31" s="6" t="s">
        <v>206</v>
      </c>
      <c r="C31" s="10">
        <v>11633994412</v>
      </c>
      <c r="D31" s="10">
        <v>6511114502</v>
      </c>
      <c r="E31" s="10">
        <v>2794298644</v>
      </c>
      <c r="F31" s="10">
        <v>1060591765</v>
      </c>
      <c r="G31" s="10">
        <v>16384184346</v>
      </c>
      <c r="H31" s="10">
        <v>63728308505</v>
      </c>
      <c r="I31" s="10">
        <v>7591723566</v>
      </c>
      <c r="J31" s="10">
        <v>1104749585</v>
      </c>
      <c r="K31" s="10">
        <v>4861243326</v>
      </c>
      <c r="L31" s="10">
        <v>29369586438</v>
      </c>
      <c r="M31" s="10">
        <v>43639211191</v>
      </c>
      <c r="N31" s="10">
        <v>7032640822</v>
      </c>
      <c r="O31" s="10">
        <v>40138022293</v>
      </c>
      <c r="P31" s="10">
        <v>8479386418</v>
      </c>
      <c r="Q31" s="10">
        <v>2381098235</v>
      </c>
      <c r="R31" s="10">
        <v>11482708766</v>
      </c>
      <c r="S31" s="10">
        <v>497741283</v>
      </c>
      <c r="T31" s="10">
        <v>49059368006</v>
      </c>
      <c r="U31" s="10">
        <v>41337159950</v>
      </c>
      <c r="V31" s="10">
        <v>6637884026</v>
      </c>
      <c r="W31" s="10">
        <v>15250275984</v>
      </c>
      <c r="X31" s="10">
        <v>10351133024</v>
      </c>
      <c r="Y31" s="10">
        <v>872074879</v>
      </c>
      <c r="Z31" s="10">
        <v>80207408969</v>
      </c>
      <c r="AA31" s="10">
        <v>23935126706</v>
      </c>
      <c r="AB31" s="10">
        <v>77339361379</v>
      </c>
      <c r="AC31" s="10">
        <v>52106150062</v>
      </c>
      <c r="AD31" s="10">
        <v>12251583151</v>
      </c>
      <c r="AE31" s="10">
        <v>21323317129</v>
      </c>
      <c r="AF31" s="10">
        <v>17107331011</v>
      </c>
      <c r="AG31" s="10">
        <v>6701829312</v>
      </c>
      <c r="AH31" s="10">
        <v>4376709562</v>
      </c>
      <c r="AI31" s="10">
        <v>11499566672</v>
      </c>
      <c r="AJ31" s="10">
        <v>2368261109</v>
      </c>
      <c r="AK31" s="10">
        <v>161167559</v>
      </c>
      <c r="AL31" s="10">
        <v>0</v>
      </c>
      <c r="AM31" s="197">
        <v>691576312587</v>
      </c>
      <c r="AN31" s="226"/>
    </row>
    <row r="32" spans="1:40" s="6" customFormat="1" ht="15" x14ac:dyDescent="0.25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976318631</v>
      </c>
      <c r="V32" s="10">
        <v>0</v>
      </c>
      <c r="W32" s="10">
        <v>0</v>
      </c>
      <c r="X32" s="10">
        <v>0</v>
      </c>
      <c r="Y32" s="10">
        <v>0</v>
      </c>
      <c r="Z32" s="10">
        <v>6979484961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1589818201</v>
      </c>
      <c r="AI32" s="10">
        <v>0</v>
      </c>
      <c r="AJ32" s="10">
        <v>0</v>
      </c>
      <c r="AK32" s="10">
        <v>0</v>
      </c>
      <c r="AL32" s="10">
        <v>0</v>
      </c>
      <c r="AM32" s="197">
        <v>9545621793</v>
      </c>
      <c r="AN32" s="226"/>
    </row>
    <row r="33" spans="1:40" s="6" customFormat="1" ht="15" x14ac:dyDescent="0.25">
      <c r="A33" s="58" t="s">
        <v>56</v>
      </c>
      <c r="B33" s="6" t="s">
        <v>93</v>
      </c>
      <c r="C33" s="10">
        <v>101456163</v>
      </c>
      <c r="D33" s="10">
        <v>161746845</v>
      </c>
      <c r="E33" s="10">
        <v>97128406</v>
      </c>
      <c r="F33" s="10">
        <v>42796680</v>
      </c>
      <c r="G33" s="10">
        <v>148785028</v>
      </c>
      <c r="H33" s="10">
        <v>581715124</v>
      </c>
      <c r="I33" s="10">
        <v>198242538</v>
      </c>
      <c r="J33" s="10">
        <v>37407201</v>
      </c>
      <c r="K33" s="10">
        <v>38783733</v>
      </c>
      <c r="L33" s="10">
        <v>535007538</v>
      </c>
      <c r="M33" s="10">
        <v>757140619</v>
      </c>
      <c r="N33" s="10">
        <v>273020397</v>
      </c>
      <c r="O33" s="10">
        <v>482637739</v>
      </c>
      <c r="P33" s="10">
        <v>97930744</v>
      </c>
      <c r="Q33" s="10">
        <v>98531396</v>
      </c>
      <c r="R33" s="10">
        <v>410139056</v>
      </c>
      <c r="S33" s="10">
        <v>15033368</v>
      </c>
      <c r="T33" s="10">
        <v>1705876768</v>
      </c>
      <c r="U33" s="10">
        <v>1566731365</v>
      </c>
      <c r="V33" s="10">
        <v>84966309</v>
      </c>
      <c r="W33" s="10">
        <v>207895716</v>
      </c>
      <c r="X33" s="10">
        <v>179622677</v>
      </c>
      <c r="Y33" s="10">
        <v>19731217</v>
      </c>
      <c r="Z33" s="10">
        <v>714958655</v>
      </c>
      <c r="AA33" s="10">
        <v>290779642</v>
      </c>
      <c r="AB33" s="10">
        <v>4960924581</v>
      </c>
      <c r="AC33" s="10">
        <v>469789055</v>
      </c>
      <c r="AD33" s="10">
        <v>119472588</v>
      </c>
      <c r="AE33" s="10">
        <v>648058772</v>
      </c>
      <c r="AF33" s="10">
        <v>284645477</v>
      </c>
      <c r="AG33" s="10">
        <v>130289758</v>
      </c>
      <c r="AH33" s="10">
        <v>49053911</v>
      </c>
      <c r="AI33" s="10">
        <v>214737220</v>
      </c>
      <c r="AJ33" s="10">
        <v>34454907</v>
      </c>
      <c r="AK33" s="10">
        <v>0</v>
      </c>
      <c r="AL33" s="10">
        <v>0</v>
      </c>
      <c r="AM33" s="197">
        <v>15759491193</v>
      </c>
      <c r="AN33" s="226"/>
    </row>
    <row r="34" spans="1:40" s="6" customFormat="1" ht="15" x14ac:dyDescent="0.25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97">
        <v>0</v>
      </c>
      <c r="AN34" s="226"/>
    </row>
    <row r="35" spans="1:40" s="6" customFormat="1" ht="15" x14ac:dyDescent="0.25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11859341</v>
      </c>
      <c r="K35" s="10">
        <v>35067660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51393158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97">
        <v>98320159</v>
      </c>
      <c r="AN35" s="226"/>
    </row>
    <row r="36" spans="1:40" s="6" customFormat="1" ht="15" x14ac:dyDescent="0.25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0</v>
      </c>
      <c r="AN36" s="226"/>
    </row>
    <row r="37" spans="1:40" s="6" customFormat="1" ht="13.5" customHeight="1" x14ac:dyDescent="0.25">
      <c r="A37" s="58" t="s">
        <v>60</v>
      </c>
      <c r="B37" s="6" t="s">
        <v>139</v>
      </c>
      <c r="C37" s="10">
        <v>203604969</v>
      </c>
      <c r="D37" s="10">
        <v>741424719</v>
      </c>
      <c r="E37" s="10">
        <v>1878290451</v>
      </c>
      <c r="F37" s="10">
        <v>42948651</v>
      </c>
      <c r="G37" s="10">
        <v>279940597</v>
      </c>
      <c r="H37" s="10">
        <v>3480140210</v>
      </c>
      <c r="I37" s="10">
        <v>432666769</v>
      </c>
      <c r="J37" s="10">
        <v>68264806</v>
      </c>
      <c r="K37" s="10">
        <v>329950486</v>
      </c>
      <c r="L37" s="10">
        <v>757692481</v>
      </c>
      <c r="M37" s="10">
        <v>151037509</v>
      </c>
      <c r="N37" s="10">
        <v>327309316</v>
      </c>
      <c r="O37" s="10">
        <v>2240852981</v>
      </c>
      <c r="P37" s="10">
        <v>802319791</v>
      </c>
      <c r="Q37" s="10">
        <v>1949675956</v>
      </c>
      <c r="R37" s="10">
        <v>3046238367</v>
      </c>
      <c r="S37" s="10">
        <v>247256928</v>
      </c>
      <c r="T37" s="10">
        <v>127333517</v>
      </c>
      <c r="U37" s="10">
        <v>1608149466</v>
      </c>
      <c r="V37" s="10">
        <v>762351113</v>
      </c>
      <c r="W37" s="10">
        <v>1126474833</v>
      </c>
      <c r="X37" s="10">
        <v>1892701544</v>
      </c>
      <c r="Y37" s="10">
        <v>5651160</v>
      </c>
      <c r="Z37" s="10">
        <v>2627936250</v>
      </c>
      <c r="AA37" s="10">
        <v>978461654</v>
      </c>
      <c r="AB37" s="10">
        <v>3250763092</v>
      </c>
      <c r="AC37" s="10">
        <v>3783875917</v>
      </c>
      <c r="AD37" s="10">
        <v>1013680069</v>
      </c>
      <c r="AE37" s="10">
        <v>3138391785</v>
      </c>
      <c r="AF37" s="10">
        <v>1850339132</v>
      </c>
      <c r="AG37" s="10">
        <v>426887353</v>
      </c>
      <c r="AH37" s="10">
        <v>71800259</v>
      </c>
      <c r="AI37" s="10">
        <v>1592259</v>
      </c>
      <c r="AJ37" s="10">
        <v>645478118</v>
      </c>
      <c r="AK37" s="10">
        <v>57608951</v>
      </c>
      <c r="AL37" s="10">
        <v>51205715</v>
      </c>
      <c r="AM37" s="197">
        <v>40400297174</v>
      </c>
      <c r="AN37" s="226"/>
    </row>
    <row r="38" spans="1:40" s="6" customFormat="1" ht="15" x14ac:dyDescent="0.25">
      <c r="A38" s="58" t="s">
        <v>61</v>
      </c>
      <c r="B38" s="6" t="s">
        <v>96</v>
      </c>
      <c r="C38" s="10">
        <v>85076500</v>
      </c>
      <c r="D38" s="10">
        <v>1433809</v>
      </c>
      <c r="E38" s="10">
        <v>6699268</v>
      </c>
      <c r="F38" s="10">
        <v>0</v>
      </c>
      <c r="G38" s="10">
        <v>1563684</v>
      </c>
      <c r="H38" s="10">
        <v>11233902</v>
      </c>
      <c r="I38" s="10">
        <v>0</v>
      </c>
      <c r="J38" s="10">
        <v>3518273</v>
      </c>
      <c r="K38" s="10">
        <v>3388334</v>
      </c>
      <c r="L38" s="10">
        <v>257051389</v>
      </c>
      <c r="M38" s="10">
        <v>6913760</v>
      </c>
      <c r="N38" s="10">
        <v>44934647</v>
      </c>
      <c r="O38" s="10">
        <v>1861104</v>
      </c>
      <c r="P38" s="10">
        <v>51323660</v>
      </c>
      <c r="Q38" s="10">
        <v>26932635</v>
      </c>
      <c r="R38" s="10">
        <v>4049892</v>
      </c>
      <c r="S38" s="10">
        <v>1498336</v>
      </c>
      <c r="T38" s="10">
        <v>0</v>
      </c>
      <c r="U38" s="10">
        <v>340153448</v>
      </c>
      <c r="V38" s="10">
        <v>24878451</v>
      </c>
      <c r="W38" s="10">
        <v>249131</v>
      </c>
      <c r="X38" s="10">
        <v>83934097</v>
      </c>
      <c r="Y38" s="10">
        <v>2651289</v>
      </c>
      <c r="Z38" s="10">
        <v>97881572</v>
      </c>
      <c r="AA38" s="10">
        <v>1481548</v>
      </c>
      <c r="AB38" s="10">
        <v>0</v>
      </c>
      <c r="AC38" s="10">
        <v>191287884</v>
      </c>
      <c r="AD38" s="10">
        <v>92497133</v>
      </c>
      <c r="AE38" s="10">
        <v>334789</v>
      </c>
      <c r="AF38" s="10">
        <v>12189414</v>
      </c>
      <c r="AG38" s="10">
        <v>37187024</v>
      </c>
      <c r="AH38" s="10">
        <v>478379194</v>
      </c>
      <c r="AI38" s="10">
        <v>0</v>
      </c>
      <c r="AJ38" s="10">
        <v>0</v>
      </c>
      <c r="AK38" s="10">
        <v>0</v>
      </c>
      <c r="AL38" s="10">
        <v>0</v>
      </c>
      <c r="AM38" s="197">
        <v>1870584167</v>
      </c>
      <c r="AN38" s="226"/>
    </row>
    <row r="39" spans="1:40" s="6" customFormat="1" ht="15" x14ac:dyDescent="0.25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634787782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188896664</v>
      </c>
      <c r="AI39" s="10">
        <v>0</v>
      </c>
      <c r="AJ39" s="10">
        <v>0</v>
      </c>
      <c r="AK39" s="10">
        <v>0</v>
      </c>
      <c r="AL39" s="10">
        <v>0</v>
      </c>
      <c r="AM39" s="197">
        <v>823684446</v>
      </c>
      <c r="AN39" s="226"/>
    </row>
    <row r="40" spans="1:40" s="6" customFormat="1" ht="15" x14ac:dyDescent="0.25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97">
        <v>0</v>
      </c>
      <c r="AN40" s="226"/>
    </row>
    <row r="41" spans="1:40" s="6" customFormat="1" ht="15" x14ac:dyDescent="0.25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97">
        <v>0</v>
      </c>
      <c r="AN41" s="226"/>
    </row>
    <row r="42" spans="1:40" s="6" customFormat="1" ht="15" x14ac:dyDescent="0.25">
      <c r="A42" s="58" t="s">
        <v>65</v>
      </c>
      <c r="B42" s="6" t="s">
        <v>122</v>
      </c>
      <c r="C42" s="10">
        <v>6914637649</v>
      </c>
      <c r="D42" s="10">
        <v>11736632934</v>
      </c>
      <c r="E42" s="10">
        <v>2085244151</v>
      </c>
      <c r="F42" s="10">
        <v>2417039438</v>
      </c>
      <c r="G42" s="10">
        <v>10628546003</v>
      </c>
      <c r="H42" s="10">
        <v>28053961654</v>
      </c>
      <c r="I42" s="10">
        <v>4924268981</v>
      </c>
      <c r="J42" s="10">
        <v>2090558852</v>
      </c>
      <c r="K42" s="10">
        <v>6393994533</v>
      </c>
      <c r="L42" s="10">
        <v>18934319389</v>
      </c>
      <c r="M42" s="10">
        <v>13078892212</v>
      </c>
      <c r="N42" s="10">
        <v>4364355578</v>
      </c>
      <c r="O42" s="10">
        <v>6371446407</v>
      </c>
      <c r="P42" s="10">
        <v>5112304183</v>
      </c>
      <c r="Q42" s="10">
        <v>2244539516</v>
      </c>
      <c r="R42" s="10">
        <v>5866911712</v>
      </c>
      <c r="S42" s="10">
        <v>1308711247</v>
      </c>
      <c r="T42" s="10">
        <v>12487045951</v>
      </c>
      <c r="U42" s="10">
        <v>45035417476</v>
      </c>
      <c r="V42" s="10">
        <v>4932147797</v>
      </c>
      <c r="W42" s="10">
        <v>12556645650</v>
      </c>
      <c r="X42" s="10">
        <v>7805442419</v>
      </c>
      <c r="Y42" s="10">
        <v>2462266930</v>
      </c>
      <c r="Z42" s="10">
        <v>27531755486</v>
      </c>
      <c r="AA42" s="10">
        <v>17268975259</v>
      </c>
      <c r="AB42" s="10">
        <v>46120005375</v>
      </c>
      <c r="AC42" s="10">
        <v>28283137705</v>
      </c>
      <c r="AD42" s="10">
        <v>11560664698</v>
      </c>
      <c r="AE42" s="10">
        <v>16071360755</v>
      </c>
      <c r="AF42" s="10">
        <v>47654225973</v>
      </c>
      <c r="AG42" s="10">
        <v>5632626258</v>
      </c>
      <c r="AH42" s="10">
        <v>16517396376</v>
      </c>
      <c r="AI42" s="10">
        <v>8150817852</v>
      </c>
      <c r="AJ42" s="10">
        <v>3813398894</v>
      </c>
      <c r="AK42" s="10">
        <v>1548874006</v>
      </c>
      <c r="AL42" s="10">
        <v>667348960</v>
      </c>
      <c r="AM42" s="197">
        <v>448625918259</v>
      </c>
      <c r="AN42" s="226"/>
    </row>
    <row r="43" spans="1:40" s="6" customFormat="1" ht="13.5" customHeight="1" x14ac:dyDescent="0.25">
      <c r="A43" s="58" t="s">
        <v>66</v>
      </c>
      <c r="B43" s="6" t="s">
        <v>227</v>
      </c>
      <c r="C43" s="10">
        <v>4648922117</v>
      </c>
      <c r="D43" s="10">
        <v>1768147914</v>
      </c>
      <c r="E43" s="10">
        <v>4690729933</v>
      </c>
      <c r="F43" s="10">
        <v>2605574096</v>
      </c>
      <c r="G43" s="10">
        <v>1411292819</v>
      </c>
      <c r="H43" s="10">
        <v>14311434260</v>
      </c>
      <c r="I43" s="10">
        <v>2097405805</v>
      </c>
      <c r="J43" s="10">
        <v>1450887202</v>
      </c>
      <c r="K43" s="10">
        <v>735462845</v>
      </c>
      <c r="L43" s="10">
        <v>22735945247</v>
      </c>
      <c r="M43" s="10">
        <v>21327323724</v>
      </c>
      <c r="N43" s="10">
        <v>3433379793</v>
      </c>
      <c r="O43" s="10">
        <v>4466557742</v>
      </c>
      <c r="P43" s="10">
        <v>1556591890</v>
      </c>
      <c r="Q43" s="10">
        <v>1733830962</v>
      </c>
      <c r="R43" s="10">
        <v>3168757561</v>
      </c>
      <c r="S43" s="10">
        <v>1344900906</v>
      </c>
      <c r="T43" s="10">
        <v>22211180979</v>
      </c>
      <c r="U43" s="10">
        <v>22307702920</v>
      </c>
      <c r="V43" s="10">
        <v>1746442058</v>
      </c>
      <c r="W43" s="10">
        <v>3057886665</v>
      </c>
      <c r="X43" s="10">
        <v>2038959515</v>
      </c>
      <c r="Y43" s="10">
        <v>1472191701</v>
      </c>
      <c r="Z43" s="10">
        <v>15586323096</v>
      </c>
      <c r="AA43" s="10">
        <v>6759824757</v>
      </c>
      <c r="AB43" s="10">
        <v>2807237335</v>
      </c>
      <c r="AC43" s="10">
        <v>8881492276</v>
      </c>
      <c r="AD43" s="10">
        <v>1817435889</v>
      </c>
      <c r="AE43" s="10">
        <v>18654600041</v>
      </c>
      <c r="AF43" s="10">
        <v>4433298075</v>
      </c>
      <c r="AG43" s="10">
        <v>2808900537</v>
      </c>
      <c r="AH43" s="10">
        <v>3293929080</v>
      </c>
      <c r="AI43" s="10">
        <v>828610010</v>
      </c>
      <c r="AJ43" s="10">
        <v>7395819573</v>
      </c>
      <c r="AK43" s="10">
        <v>229809086</v>
      </c>
      <c r="AL43" s="10">
        <v>38624265</v>
      </c>
      <c r="AM43" s="197">
        <v>219857412674</v>
      </c>
      <c r="AN43" s="226"/>
    </row>
    <row r="44" spans="1:40" s="6" customFormat="1" ht="15" x14ac:dyDescent="0.25">
      <c r="A44" s="58" t="s">
        <v>67</v>
      </c>
      <c r="B44" s="6" t="s">
        <v>240</v>
      </c>
      <c r="C44" s="10">
        <v>1021369469</v>
      </c>
      <c r="D44" s="10">
        <v>554607674</v>
      </c>
      <c r="E44" s="10">
        <v>370279682</v>
      </c>
      <c r="F44" s="10">
        <v>15076040</v>
      </c>
      <c r="G44" s="10">
        <v>294451206</v>
      </c>
      <c r="H44" s="10">
        <v>628303780</v>
      </c>
      <c r="I44" s="10">
        <v>353036110</v>
      </c>
      <c r="J44" s="10">
        <v>45553267</v>
      </c>
      <c r="K44" s="10">
        <v>44349343</v>
      </c>
      <c r="L44" s="10">
        <v>6113769469</v>
      </c>
      <c r="M44" s="10">
        <v>3681707600</v>
      </c>
      <c r="N44" s="10">
        <v>318128749</v>
      </c>
      <c r="O44" s="10">
        <v>1304331224</v>
      </c>
      <c r="P44" s="10">
        <v>127743841</v>
      </c>
      <c r="Q44" s="10">
        <v>88615266</v>
      </c>
      <c r="R44" s="10">
        <v>251131875</v>
      </c>
      <c r="S44" s="10">
        <v>97889364</v>
      </c>
      <c r="T44" s="10">
        <v>2928395647</v>
      </c>
      <c r="U44" s="10">
        <v>5633945921</v>
      </c>
      <c r="V44" s="10">
        <v>134275079</v>
      </c>
      <c r="W44" s="10">
        <v>403708239</v>
      </c>
      <c r="X44" s="10">
        <v>196075864</v>
      </c>
      <c r="Y44" s="10">
        <v>97672424</v>
      </c>
      <c r="Z44" s="10">
        <v>751946695</v>
      </c>
      <c r="AA44" s="10">
        <v>1187702140</v>
      </c>
      <c r="AB44" s="10">
        <v>704407095</v>
      </c>
      <c r="AC44" s="10">
        <v>1485322133</v>
      </c>
      <c r="AD44" s="10">
        <v>425143310</v>
      </c>
      <c r="AE44" s="10">
        <v>3553481054</v>
      </c>
      <c r="AF44" s="10">
        <v>1478967315</v>
      </c>
      <c r="AG44" s="10">
        <v>609746983</v>
      </c>
      <c r="AH44" s="10">
        <v>777801203</v>
      </c>
      <c r="AI44" s="10">
        <v>424861399</v>
      </c>
      <c r="AJ44" s="10">
        <v>210871979</v>
      </c>
      <c r="AK44" s="10">
        <v>2287783</v>
      </c>
      <c r="AL44" s="10">
        <v>0</v>
      </c>
      <c r="AM44" s="197">
        <v>36316956222</v>
      </c>
      <c r="AN44" s="226"/>
    </row>
    <row r="45" spans="1:40" s="6" customFormat="1" ht="15" x14ac:dyDescent="0.25">
      <c r="A45" s="58" t="s">
        <v>68</v>
      </c>
      <c r="B45" s="6" t="s">
        <v>127</v>
      </c>
      <c r="C45" s="10">
        <v>250404463</v>
      </c>
      <c r="D45" s="10">
        <v>0</v>
      </c>
      <c r="E45" s="10">
        <v>0</v>
      </c>
      <c r="F45" s="10">
        <v>0</v>
      </c>
      <c r="G45" s="10">
        <v>45455</v>
      </c>
      <c r="H45" s="10">
        <v>0</v>
      </c>
      <c r="I45" s="10">
        <v>0</v>
      </c>
      <c r="J45" s="10">
        <v>0</v>
      </c>
      <c r="K45" s="10">
        <v>0</v>
      </c>
      <c r="L45" s="10">
        <v>2351440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58792898</v>
      </c>
      <c r="W45" s="10">
        <v>0</v>
      </c>
      <c r="X45" s="10">
        <v>0</v>
      </c>
      <c r="Y45" s="10">
        <v>0</v>
      </c>
      <c r="Z45" s="10">
        <v>0</v>
      </c>
      <c r="AA45" s="10">
        <v>51737559</v>
      </c>
      <c r="AB45" s="10">
        <v>0</v>
      </c>
      <c r="AC45" s="10">
        <v>0</v>
      </c>
      <c r="AD45" s="10">
        <v>0</v>
      </c>
      <c r="AE45" s="10">
        <v>27172180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97">
        <v>390503995</v>
      </c>
      <c r="AN45" s="226"/>
    </row>
    <row r="46" spans="1:40" s="6" customFormat="1" ht="18.75" customHeight="1" x14ac:dyDescent="0.25">
      <c r="A46" s="59"/>
      <c r="B46" s="21" t="s">
        <v>113</v>
      </c>
      <c r="C46" s="11">
        <v>35324791443</v>
      </c>
      <c r="D46" s="11">
        <v>33124665283</v>
      </c>
      <c r="E46" s="11">
        <v>20171165114</v>
      </c>
      <c r="F46" s="11">
        <v>7714182480</v>
      </c>
      <c r="G46" s="11">
        <v>54496111844</v>
      </c>
      <c r="H46" s="11">
        <v>167180619391</v>
      </c>
      <c r="I46" s="11">
        <v>26514390832</v>
      </c>
      <c r="J46" s="11">
        <v>6608557409</v>
      </c>
      <c r="K46" s="11">
        <v>18530903186</v>
      </c>
      <c r="L46" s="11">
        <v>181948488049</v>
      </c>
      <c r="M46" s="11">
        <v>159012160123</v>
      </c>
      <c r="N46" s="11">
        <v>24164231998</v>
      </c>
      <c r="O46" s="11">
        <v>77157549609</v>
      </c>
      <c r="P46" s="11">
        <v>22835636109</v>
      </c>
      <c r="Q46" s="11">
        <v>10811597779</v>
      </c>
      <c r="R46" s="11">
        <v>35173914229</v>
      </c>
      <c r="S46" s="11">
        <v>4230525073</v>
      </c>
      <c r="T46" s="11">
        <v>138208090650</v>
      </c>
      <c r="U46" s="11">
        <v>230265905899</v>
      </c>
      <c r="V46" s="11">
        <v>20499529719</v>
      </c>
      <c r="W46" s="11">
        <v>57025429872</v>
      </c>
      <c r="X46" s="11">
        <v>32301398283</v>
      </c>
      <c r="Y46" s="11">
        <v>10110680749</v>
      </c>
      <c r="Z46" s="11">
        <v>298386328643</v>
      </c>
      <c r="AA46" s="11">
        <v>77487564433</v>
      </c>
      <c r="AB46" s="11">
        <v>247381917973</v>
      </c>
      <c r="AC46" s="11">
        <v>139928476876</v>
      </c>
      <c r="AD46" s="11">
        <v>40796520179</v>
      </c>
      <c r="AE46" s="11">
        <v>95343677272</v>
      </c>
      <c r="AF46" s="11">
        <v>113608011005</v>
      </c>
      <c r="AG46" s="11">
        <v>39863843362</v>
      </c>
      <c r="AH46" s="11">
        <v>105184407314</v>
      </c>
      <c r="AI46" s="11">
        <v>44639760773</v>
      </c>
      <c r="AJ46" s="11">
        <v>19175153516</v>
      </c>
      <c r="AK46" s="11">
        <v>2045711276</v>
      </c>
      <c r="AL46" s="11">
        <v>764461336</v>
      </c>
      <c r="AM46" s="207">
        <v>2598016359081</v>
      </c>
      <c r="AN46" s="226"/>
    </row>
    <row r="47" spans="1:40" s="6" customFormat="1" ht="18.75" customHeight="1" x14ac:dyDescent="0.25">
      <c r="A47" s="60"/>
      <c r="B47" s="17" t="s">
        <v>114</v>
      </c>
      <c r="C47" s="20">
        <v>127528480</v>
      </c>
      <c r="D47" s="20">
        <v>1006003395</v>
      </c>
      <c r="E47" s="20">
        <v>-1182790041</v>
      </c>
      <c r="F47" s="20">
        <v>-244267699</v>
      </c>
      <c r="G47" s="20">
        <v>6555037148</v>
      </c>
      <c r="H47" s="20">
        <v>1336713261</v>
      </c>
      <c r="I47" s="20">
        <v>683935300</v>
      </c>
      <c r="J47" s="20">
        <v>-135254261</v>
      </c>
      <c r="K47" s="20">
        <v>935406377</v>
      </c>
      <c r="L47" s="20">
        <v>47150955930</v>
      </c>
      <c r="M47" s="20">
        <v>2803061939</v>
      </c>
      <c r="N47" s="20">
        <v>817034937</v>
      </c>
      <c r="O47" s="20">
        <v>-1385617890</v>
      </c>
      <c r="P47" s="20">
        <v>61228503</v>
      </c>
      <c r="Q47" s="20">
        <v>2826740655</v>
      </c>
      <c r="R47" s="20">
        <v>-2057004147</v>
      </c>
      <c r="S47" s="20">
        <v>-229050464</v>
      </c>
      <c r="T47" s="20">
        <v>4141728264</v>
      </c>
      <c r="U47" s="20">
        <v>-12329724602</v>
      </c>
      <c r="V47" s="20">
        <v>-1290521772</v>
      </c>
      <c r="W47" s="20">
        <v>25395354859</v>
      </c>
      <c r="X47" s="20">
        <v>3755623199</v>
      </c>
      <c r="Y47" s="20">
        <v>1077636108</v>
      </c>
      <c r="Z47" s="20">
        <v>6931915441</v>
      </c>
      <c r="AA47" s="20">
        <v>22256802673</v>
      </c>
      <c r="AB47" s="20">
        <v>25981316175</v>
      </c>
      <c r="AC47" s="20">
        <v>5539745146</v>
      </c>
      <c r="AD47" s="20">
        <v>6295524904</v>
      </c>
      <c r="AE47" s="20">
        <v>-18088546</v>
      </c>
      <c r="AF47" s="20">
        <v>7239494233</v>
      </c>
      <c r="AG47" s="20">
        <v>5053531847</v>
      </c>
      <c r="AH47" s="20">
        <v>74795334318</v>
      </c>
      <c r="AI47" s="20">
        <v>21113057617</v>
      </c>
      <c r="AJ47" s="20">
        <v>7719416311</v>
      </c>
      <c r="AK47" s="20">
        <v>18028782410</v>
      </c>
      <c r="AL47" s="20">
        <v>-397781272</v>
      </c>
      <c r="AM47" s="199">
        <v>280358808736</v>
      </c>
      <c r="AN47" s="226"/>
    </row>
    <row r="50" spans="3:39" x14ac:dyDescent="0.25"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</row>
    <row r="51" spans="3:39" x14ac:dyDescent="0.25"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O532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4" sqref="A4"/>
    </sheetView>
  </sheetViews>
  <sheetFormatPr baseColWidth="10" defaultColWidth="11.42578125" defaultRowHeight="13.5" x14ac:dyDescent="0.25"/>
  <cols>
    <col min="1" max="1" width="11.42578125" style="61" customWidth="1" collapsed="1"/>
    <col min="2" max="2" width="49.140625" style="3" customWidth="1" collapsed="1"/>
    <col min="3" max="3" width="22" style="4" bestFit="1" customWidth="1" collapsed="1"/>
    <col min="4" max="4" width="20.28515625" style="4" bestFit="1" customWidth="1" collapsed="1"/>
    <col min="5" max="5" width="22" style="4" bestFit="1" customWidth="1" collapsed="1"/>
    <col min="6" max="6" width="22.42578125" style="4" bestFit="1" customWidth="1" collapsed="1"/>
    <col min="7" max="8" width="19.7109375" style="4" bestFit="1" customWidth="1" collapsed="1"/>
    <col min="9" max="9" width="21.5703125" style="4" bestFit="1" customWidth="1" collapsed="1"/>
    <col min="10" max="10" width="22.42578125" style="4" bestFit="1" customWidth="1" collapsed="1"/>
    <col min="11" max="11" width="22.5703125" style="4" bestFit="1" customWidth="1" collapsed="1"/>
    <col min="12" max="12" width="18.7109375" style="4" customWidth="1" collapsed="1"/>
    <col min="13" max="13" width="20.7109375" style="4" bestFit="1" customWidth="1" collapsed="1"/>
    <col min="14" max="14" width="18.7109375" style="4" customWidth="1" collapsed="1"/>
    <col min="15" max="15" width="17.5703125" style="4" bestFit="1" customWidth="1" collapsed="1"/>
    <col min="16" max="16" width="19.28515625" style="4" bestFit="1" customWidth="1" collapsed="1"/>
    <col min="17" max="18" width="23.28515625" style="4" bestFit="1" customWidth="1" collapsed="1"/>
    <col min="19" max="19" width="23" style="4" bestFit="1" customWidth="1" collapsed="1"/>
    <col min="20" max="20" width="18.7109375" style="4" customWidth="1" collapsed="1"/>
    <col min="21" max="21" width="16.7109375" style="4" bestFit="1" customWidth="1" collapsed="1"/>
    <col min="22" max="22" width="20.285156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2578125" style="3" bestFit="1" customWidth="1" collapsed="1"/>
    <col min="26" max="26" width="21.28515625" style="3" bestFit="1" customWidth="1" collapsed="1"/>
    <col min="27" max="27" width="21.7109375" style="3" bestFit="1" customWidth="1" collapsed="1"/>
    <col min="28" max="28" width="20.42578125" style="3" bestFit="1" customWidth="1" collapsed="1"/>
    <col min="29" max="29" width="20.28515625" style="3" bestFit="1" customWidth="1" collapsed="1"/>
    <col min="30" max="30" width="21.28515625" style="3" bestFit="1" customWidth="1" collapsed="1"/>
    <col min="31" max="32" width="22" style="3" bestFit="1" customWidth="1" collapsed="1"/>
    <col min="33" max="33" width="23.28515625" style="3" bestFit="1" customWidth="1" collapsed="1"/>
    <col min="34" max="35" width="22.7109375" style="3" bestFit="1" customWidth="1" collapsed="1"/>
    <col min="36" max="36" width="21.7109375" style="3" bestFit="1" customWidth="1" collapsed="1"/>
    <col min="37" max="38" width="21.7109375" style="3" customWidth="1"/>
    <col min="39" max="39" width="43.28515625" style="3" customWidth="1" collapsed="1"/>
    <col min="40" max="40" width="15.7109375" style="3" bestFit="1" customWidth="1" collapsed="1"/>
    <col min="41" max="41" width="11.42578125" style="3"/>
    <col min="42" max="16384" width="11.42578125" style="3" collapsed="1"/>
  </cols>
  <sheetData>
    <row r="1" spans="1:39" s="72" customFormat="1" x14ac:dyDescent="0.25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</row>
    <row r="2" spans="1:39" s="72" customFormat="1" ht="28.5" x14ac:dyDescent="0.45">
      <c r="A2" s="74"/>
      <c r="B2" s="75"/>
      <c r="C2" s="261" t="s">
        <v>73</v>
      </c>
      <c r="D2" s="261"/>
      <c r="E2" s="261"/>
      <c r="F2" s="261"/>
      <c r="G2" s="261"/>
      <c r="H2" s="261"/>
      <c r="I2" s="261" t="s">
        <v>73</v>
      </c>
      <c r="J2" s="261"/>
      <c r="K2" s="261"/>
      <c r="L2" s="261"/>
      <c r="M2" s="261"/>
      <c r="N2" s="261"/>
      <c r="O2" s="261" t="s">
        <v>73</v>
      </c>
      <c r="P2" s="261"/>
      <c r="Q2" s="261"/>
      <c r="R2" s="261"/>
      <c r="S2" s="261"/>
      <c r="T2" s="261"/>
      <c r="U2" s="261" t="s">
        <v>73</v>
      </c>
      <c r="V2" s="261"/>
      <c r="W2" s="261"/>
      <c r="X2" s="261"/>
      <c r="Y2" s="261"/>
      <c r="Z2" s="261"/>
      <c r="AA2" s="261" t="s">
        <v>73</v>
      </c>
      <c r="AB2" s="261"/>
      <c r="AC2" s="261"/>
      <c r="AD2" s="261"/>
      <c r="AE2" s="261"/>
      <c r="AF2" s="261"/>
      <c r="AG2" s="261" t="s">
        <v>73</v>
      </c>
      <c r="AH2" s="261"/>
      <c r="AI2" s="261"/>
      <c r="AJ2" s="261"/>
      <c r="AK2" s="261"/>
      <c r="AL2" s="261"/>
      <c r="AM2" s="261"/>
    </row>
    <row r="3" spans="1:39" s="72" customFormat="1" ht="18.75" x14ac:dyDescent="0.3">
      <c r="A3" s="74"/>
      <c r="B3" s="76"/>
      <c r="C3" s="262" t="str">
        <f>PROPER(CARATULA!$A$19)</f>
        <v>Periodo Julio 2025 - Noviembre 2025</v>
      </c>
      <c r="D3" s="262"/>
      <c r="E3" s="262"/>
      <c r="F3" s="262"/>
      <c r="G3" s="262"/>
      <c r="H3" s="262"/>
      <c r="I3" s="262" t="str">
        <f>$C$3</f>
        <v>Periodo Julio 2025 - Noviembre 2025</v>
      </c>
      <c r="J3" s="262"/>
      <c r="K3" s="262"/>
      <c r="L3" s="262"/>
      <c r="M3" s="262"/>
      <c r="N3" s="262"/>
      <c r="O3" s="262" t="str">
        <f>$C$3</f>
        <v>Periodo Julio 2025 - Noviembre 2025</v>
      </c>
      <c r="P3" s="262"/>
      <c r="Q3" s="262"/>
      <c r="R3" s="262"/>
      <c r="S3" s="262"/>
      <c r="T3" s="262"/>
      <c r="U3" s="262" t="str">
        <f>$C$3</f>
        <v>Periodo Julio 2025 - Noviembre 2025</v>
      </c>
      <c r="V3" s="262"/>
      <c r="W3" s="262"/>
      <c r="X3" s="262"/>
      <c r="Y3" s="262"/>
      <c r="Z3" s="262"/>
      <c r="AA3" s="262" t="str">
        <f>$C$3</f>
        <v>Periodo Julio 2025 - Noviembre 2025</v>
      </c>
      <c r="AB3" s="262"/>
      <c r="AC3" s="262"/>
      <c r="AD3" s="262"/>
      <c r="AE3" s="262"/>
      <c r="AF3" s="262"/>
      <c r="AG3" s="262" t="str">
        <f>$C$3</f>
        <v>Periodo Julio 2025 - Noviembre 2025</v>
      </c>
      <c r="AH3" s="262"/>
      <c r="AI3" s="262"/>
      <c r="AJ3" s="262"/>
      <c r="AK3" s="262"/>
      <c r="AL3" s="262"/>
      <c r="AM3" s="262"/>
    </row>
    <row r="4" spans="1:39" s="72" customFormat="1" ht="15.75" x14ac:dyDescent="0.25">
      <c r="A4" s="74"/>
      <c r="B4" s="77"/>
      <c r="C4" s="263" t="s">
        <v>71</v>
      </c>
      <c r="D4" s="263"/>
      <c r="E4" s="263"/>
      <c r="F4" s="263"/>
      <c r="G4" s="263"/>
      <c r="H4" s="263"/>
      <c r="I4" s="263" t="s">
        <v>71</v>
      </c>
      <c r="J4" s="263"/>
      <c r="K4" s="263"/>
      <c r="L4" s="263"/>
      <c r="M4" s="263"/>
      <c r="N4" s="263"/>
      <c r="O4" s="263" t="s">
        <v>71</v>
      </c>
      <c r="P4" s="263"/>
      <c r="Q4" s="263"/>
      <c r="R4" s="263"/>
      <c r="S4" s="263"/>
      <c r="T4" s="263"/>
      <c r="U4" s="263" t="s">
        <v>71</v>
      </c>
      <c r="V4" s="263"/>
      <c r="W4" s="263"/>
      <c r="X4" s="263"/>
      <c r="Y4" s="263"/>
      <c r="Z4" s="263"/>
      <c r="AA4" s="263" t="s">
        <v>71</v>
      </c>
      <c r="AB4" s="263"/>
      <c r="AC4" s="263"/>
      <c r="AD4" s="263"/>
      <c r="AE4" s="263"/>
      <c r="AF4" s="263"/>
      <c r="AG4" s="263" t="s">
        <v>71</v>
      </c>
      <c r="AH4" s="263"/>
      <c r="AI4" s="263"/>
      <c r="AJ4" s="263"/>
      <c r="AK4" s="263"/>
      <c r="AL4" s="263"/>
      <c r="AM4" s="263"/>
    </row>
    <row r="5" spans="1:39" s="72" customFormat="1" x14ac:dyDescent="0.25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39" s="23" customFormat="1" ht="60" x14ac:dyDescent="0.25">
      <c r="A6" s="27" t="s">
        <v>142</v>
      </c>
      <c r="B6" s="27" t="s">
        <v>0</v>
      </c>
      <c r="C6" s="27" t="s">
        <v>1413</v>
      </c>
      <c r="D6" s="27" t="s">
        <v>1393</v>
      </c>
      <c r="E6" s="27" t="s">
        <v>1414</v>
      </c>
      <c r="F6" s="27" t="s">
        <v>1394</v>
      </c>
      <c r="G6" s="27" t="s">
        <v>1395</v>
      </c>
      <c r="H6" s="27" t="s">
        <v>1396</v>
      </c>
      <c r="I6" s="27" t="s">
        <v>1415</v>
      </c>
      <c r="J6" s="27" t="s">
        <v>1397</v>
      </c>
      <c r="K6" s="27" t="s">
        <v>1416</v>
      </c>
      <c r="L6" s="27" t="s">
        <v>1398</v>
      </c>
      <c r="M6" s="27" t="s">
        <v>1399</v>
      </c>
      <c r="N6" s="27" t="s">
        <v>1417</v>
      </c>
      <c r="O6" s="27" t="s">
        <v>1400</v>
      </c>
      <c r="P6" s="27" t="s">
        <v>1401</v>
      </c>
      <c r="Q6" s="27" t="s">
        <v>1402</v>
      </c>
      <c r="R6" s="27" t="s">
        <v>1418</v>
      </c>
      <c r="S6" s="27" t="s">
        <v>1403</v>
      </c>
      <c r="T6" s="27" t="s">
        <v>1404</v>
      </c>
      <c r="U6" s="27" t="s">
        <v>1419</v>
      </c>
      <c r="V6" s="27" t="s">
        <v>1420</v>
      </c>
      <c r="W6" s="27" t="s">
        <v>1392</v>
      </c>
      <c r="X6" s="27" t="s">
        <v>1421</v>
      </c>
      <c r="Y6" s="27" t="s">
        <v>1405</v>
      </c>
      <c r="Z6" s="27" t="s">
        <v>1422</v>
      </c>
      <c r="AA6" s="27" t="s">
        <v>1425</v>
      </c>
      <c r="AB6" s="27" t="s">
        <v>1406</v>
      </c>
      <c r="AC6" s="27" t="s">
        <v>1407</v>
      </c>
      <c r="AD6" s="27" t="s">
        <v>1423</v>
      </c>
      <c r="AE6" s="27" t="s">
        <v>1408</v>
      </c>
      <c r="AF6" s="27" t="s">
        <v>1409</v>
      </c>
      <c r="AG6" s="27" t="s">
        <v>1426</v>
      </c>
      <c r="AH6" s="27" t="s">
        <v>1410</v>
      </c>
      <c r="AI6" s="27" t="s">
        <v>1382</v>
      </c>
      <c r="AJ6" s="27" t="s">
        <v>1411</v>
      </c>
      <c r="AK6" s="27" t="s">
        <v>1424</v>
      </c>
      <c r="AL6" s="27" t="s">
        <v>1430</v>
      </c>
      <c r="AM6" s="220" t="s">
        <v>1383</v>
      </c>
    </row>
    <row r="7" spans="1:39" s="23" customFormat="1" ht="12" customHeight="1" x14ac:dyDescent="0.25">
      <c r="A7" s="62" t="s">
        <v>255</v>
      </c>
      <c r="B7" s="25" t="s">
        <v>143</v>
      </c>
      <c r="C7" s="10">
        <v>684400413</v>
      </c>
      <c r="D7" s="10">
        <v>1827576142</v>
      </c>
      <c r="E7" s="10">
        <v>4024348245</v>
      </c>
      <c r="F7" s="10">
        <v>490095337</v>
      </c>
      <c r="G7" s="10">
        <v>1101925864</v>
      </c>
      <c r="H7" s="10">
        <v>7181152286</v>
      </c>
      <c r="I7" s="10">
        <v>390159243</v>
      </c>
      <c r="J7" s="10">
        <v>191632846</v>
      </c>
      <c r="K7" s="10">
        <v>293959952</v>
      </c>
      <c r="L7" s="10">
        <v>13423967582</v>
      </c>
      <c r="M7" s="10">
        <v>4238043542</v>
      </c>
      <c r="N7" s="10">
        <v>1444929713</v>
      </c>
      <c r="O7" s="10">
        <v>2275760240</v>
      </c>
      <c r="P7" s="10">
        <v>1029054508</v>
      </c>
      <c r="Q7" s="10">
        <v>997394832</v>
      </c>
      <c r="R7" s="10">
        <v>442572777</v>
      </c>
      <c r="S7" s="10">
        <v>77244818</v>
      </c>
      <c r="T7" s="10">
        <v>8344309775</v>
      </c>
      <c r="U7" s="10">
        <v>9979474521</v>
      </c>
      <c r="V7" s="10">
        <v>753904739</v>
      </c>
      <c r="W7" s="10">
        <v>494466288</v>
      </c>
      <c r="X7" s="10">
        <v>611171165</v>
      </c>
      <c r="Y7" s="10">
        <v>316789852</v>
      </c>
      <c r="Z7" s="10">
        <v>4519642082</v>
      </c>
      <c r="AA7" s="10">
        <v>3290181610</v>
      </c>
      <c r="AB7" s="10">
        <v>41574453170</v>
      </c>
      <c r="AC7" s="10">
        <v>6065978421</v>
      </c>
      <c r="AD7" s="10">
        <v>1100006574</v>
      </c>
      <c r="AE7" s="10">
        <v>1507118200</v>
      </c>
      <c r="AF7" s="10">
        <v>1688945940</v>
      </c>
      <c r="AG7" s="10">
        <v>344404129</v>
      </c>
      <c r="AH7" s="10">
        <v>0</v>
      </c>
      <c r="AI7" s="10">
        <v>96184761</v>
      </c>
      <c r="AJ7" s="10">
        <v>217525087</v>
      </c>
      <c r="AK7" s="10">
        <v>0</v>
      </c>
      <c r="AL7" s="10">
        <v>0</v>
      </c>
      <c r="AM7" s="197">
        <v>121018774654</v>
      </c>
    </row>
    <row r="8" spans="1:39" s="23" customFormat="1" ht="12" customHeight="1" x14ac:dyDescent="0.25">
      <c r="A8" s="62" t="s">
        <v>256</v>
      </c>
      <c r="B8" s="25" t="s">
        <v>144</v>
      </c>
      <c r="C8" s="10">
        <v>1384127725</v>
      </c>
      <c r="D8" s="10">
        <v>1107233225</v>
      </c>
      <c r="E8" s="10">
        <v>565479424</v>
      </c>
      <c r="F8" s="10">
        <v>293851832</v>
      </c>
      <c r="G8" s="10">
        <v>556369990</v>
      </c>
      <c r="H8" s="10">
        <v>6015058043</v>
      </c>
      <c r="I8" s="10">
        <v>1359490524</v>
      </c>
      <c r="J8" s="10">
        <v>53847811</v>
      </c>
      <c r="K8" s="10">
        <v>81189190</v>
      </c>
      <c r="L8" s="10">
        <v>4834873699</v>
      </c>
      <c r="M8" s="10">
        <v>5747312589</v>
      </c>
      <c r="N8" s="10">
        <v>258049562</v>
      </c>
      <c r="O8" s="10">
        <v>761973604</v>
      </c>
      <c r="P8" s="10">
        <v>1074455462</v>
      </c>
      <c r="Q8" s="10">
        <v>250543112</v>
      </c>
      <c r="R8" s="10">
        <v>1255073078</v>
      </c>
      <c r="S8" s="10">
        <v>0</v>
      </c>
      <c r="T8" s="10">
        <v>7606751130</v>
      </c>
      <c r="U8" s="10">
        <v>8637829985</v>
      </c>
      <c r="V8" s="10">
        <v>596652587</v>
      </c>
      <c r="W8" s="10">
        <v>118982870</v>
      </c>
      <c r="X8" s="10">
        <v>841455247</v>
      </c>
      <c r="Y8" s="10">
        <v>232109510</v>
      </c>
      <c r="Z8" s="10">
        <v>3916901724</v>
      </c>
      <c r="AA8" s="10">
        <v>1146171042</v>
      </c>
      <c r="AB8" s="10">
        <v>15448625723</v>
      </c>
      <c r="AC8" s="10">
        <v>2111367644</v>
      </c>
      <c r="AD8" s="10">
        <v>225449223</v>
      </c>
      <c r="AE8" s="10">
        <v>4649383739</v>
      </c>
      <c r="AF8" s="10">
        <v>1363597796</v>
      </c>
      <c r="AG8" s="10">
        <v>212707463</v>
      </c>
      <c r="AH8" s="10">
        <v>0</v>
      </c>
      <c r="AI8" s="10">
        <v>264267282</v>
      </c>
      <c r="AJ8" s="10">
        <v>0</v>
      </c>
      <c r="AK8" s="10">
        <v>0</v>
      </c>
      <c r="AL8" s="10">
        <v>0</v>
      </c>
      <c r="AM8" s="197">
        <v>72971181835</v>
      </c>
    </row>
    <row r="9" spans="1:39" s="23" customFormat="1" ht="12" customHeight="1" x14ac:dyDescent="0.25">
      <c r="A9" s="62" t="s">
        <v>257</v>
      </c>
      <c r="B9" s="25" t="s">
        <v>145</v>
      </c>
      <c r="C9" s="10">
        <v>88031462</v>
      </c>
      <c r="D9" s="10">
        <v>92957808</v>
      </c>
      <c r="E9" s="10">
        <v>171436525</v>
      </c>
      <c r="F9" s="10">
        <v>2256849</v>
      </c>
      <c r="G9" s="10">
        <v>108156976</v>
      </c>
      <c r="H9" s="10">
        <v>996067358</v>
      </c>
      <c r="I9" s="10">
        <v>36499720</v>
      </c>
      <c r="J9" s="10">
        <v>8696979</v>
      </c>
      <c r="K9" s="10">
        <v>39170165</v>
      </c>
      <c r="L9" s="10">
        <v>627751376</v>
      </c>
      <c r="M9" s="10">
        <v>844240360</v>
      </c>
      <c r="N9" s="10">
        <v>100576721</v>
      </c>
      <c r="O9" s="10">
        <v>877548691</v>
      </c>
      <c r="P9" s="10">
        <v>56858157</v>
      </c>
      <c r="Q9" s="10">
        <v>201617385</v>
      </c>
      <c r="R9" s="10">
        <v>667211353</v>
      </c>
      <c r="S9" s="10">
        <v>76956575</v>
      </c>
      <c r="T9" s="10">
        <v>795479746</v>
      </c>
      <c r="U9" s="10">
        <v>8984341568</v>
      </c>
      <c r="V9" s="10">
        <v>81633831</v>
      </c>
      <c r="W9" s="10">
        <v>289628034</v>
      </c>
      <c r="X9" s="10">
        <v>253153947</v>
      </c>
      <c r="Y9" s="10">
        <v>40751854</v>
      </c>
      <c r="Z9" s="10">
        <v>3683811029</v>
      </c>
      <c r="AA9" s="10">
        <v>1105280010</v>
      </c>
      <c r="AB9" s="10">
        <v>1356966407</v>
      </c>
      <c r="AC9" s="10">
        <v>12148360977</v>
      </c>
      <c r="AD9" s="10">
        <v>956799230</v>
      </c>
      <c r="AE9" s="10">
        <v>1018654880</v>
      </c>
      <c r="AF9" s="10">
        <v>2618698073</v>
      </c>
      <c r="AG9" s="10">
        <v>458456057</v>
      </c>
      <c r="AH9" s="10">
        <v>9204690360</v>
      </c>
      <c r="AI9" s="10">
        <v>1855968437</v>
      </c>
      <c r="AJ9" s="10">
        <v>1305177971</v>
      </c>
      <c r="AK9" s="10">
        <v>0</v>
      </c>
      <c r="AL9" s="10">
        <v>36762</v>
      </c>
      <c r="AM9" s="197">
        <v>51153923633</v>
      </c>
    </row>
    <row r="10" spans="1:39" s="23" customFormat="1" ht="12" customHeight="1" x14ac:dyDescent="0.25">
      <c r="A10" s="62" t="s">
        <v>258</v>
      </c>
      <c r="B10" s="25" t="s">
        <v>146</v>
      </c>
      <c r="C10" s="10">
        <v>12926630257</v>
      </c>
      <c r="D10" s="10">
        <v>10721316575</v>
      </c>
      <c r="E10" s="10">
        <v>4634644727</v>
      </c>
      <c r="F10" s="10">
        <v>2552824588</v>
      </c>
      <c r="G10" s="10">
        <v>22427506169</v>
      </c>
      <c r="H10" s="10">
        <v>82367428313</v>
      </c>
      <c r="I10" s="10">
        <v>15072666180</v>
      </c>
      <c r="J10" s="10">
        <v>3389659019</v>
      </c>
      <c r="K10" s="10">
        <v>5757988339</v>
      </c>
      <c r="L10" s="10">
        <v>16253679578</v>
      </c>
      <c r="M10" s="10">
        <v>34015840563</v>
      </c>
      <c r="N10" s="10">
        <v>8434717005</v>
      </c>
      <c r="O10" s="10">
        <v>16055840454</v>
      </c>
      <c r="P10" s="10">
        <v>14542518634</v>
      </c>
      <c r="Q10" s="10">
        <v>3726179549</v>
      </c>
      <c r="R10" s="10">
        <v>10855976824</v>
      </c>
      <c r="S10" s="10">
        <v>1015152710</v>
      </c>
      <c r="T10" s="10">
        <v>34433191233</v>
      </c>
      <c r="U10" s="10">
        <v>39319299629</v>
      </c>
      <c r="V10" s="10">
        <v>11286653479</v>
      </c>
      <c r="W10" s="10">
        <v>8797086479</v>
      </c>
      <c r="X10" s="10">
        <v>15954978142</v>
      </c>
      <c r="Y10" s="10">
        <v>1664972766</v>
      </c>
      <c r="Z10" s="10">
        <v>99343252307</v>
      </c>
      <c r="AA10" s="10">
        <v>18660929386</v>
      </c>
      <c r="AB10" s="10">
        <v>125588322721</v>
      </c>
      <c r="AC10" s="10">
        <v>58953585124</v>
      </c>
      <c r="AD10" s="10">
        <v>16807980277</v>
      </c>
      <c r="AE10" s="10">
        <v>36931830692</v>
      </c>
      <c r="AF10" s="10">
        <v>23945328534</v>
      </c>
      <c r="AG10" s="10">
        <v>8420952728</v>
      </c>
      <c r="AH10" s="10">
        <v>0</v>
      </c>
      <c r="AI10" s="10">
        <v>9073624511</v>
      </c>
      <c r="AJ10" s="10">
        <v>0</v>
      </c>
      <c r="AK10" s="10">
        <v>0</v>
      </c>
      <c r="AL10" s="10">
        <v>0</v>
      </c>
      <c r="AM10" s="197">
        <v>773932557492</v>
      </c>
    </row>
    <row r="11" spans="1:39" s="23" customFormat="1" ht="12" customHeight="1" x14ac:dyDescent="0.25">
      <c r="A11" s="62" t="s">
        <v>259</v>
      </c>
      <c r="B11" s="25" t="s">
        <v>147</v>
      </c>
      <c r="C11" s="10">
        <v>84566539</v>
      </c>
      <c r="D11" s="10">
        <v>0</v>
      </c>
      <c r="E11" s="10">
        <v>0</v>
      </c>
      <c r="F11" s="10">
        <v>82859504</v>
      </c>
      <c r="G11" s="10">
        <v>1467373078</v>
      </c>
      <c r="H11" s="10">
        <v>82859504</v>
      </c>
      <c r="I11" s="10">
        <v>82859504</v>
      </c>
      <c r="J11" s="10">
        <v>82859504</v>
      </c>
      <c r="K11" s="10">
        <v>82859504</v>
      </c>
      <c r="L11" s="10">
        <v>66819877</v>
      </c>
      <c r="M11" s="10">
        <v>489834651</v>
      </c>
      <c r="N11" s="10">
        <v>0</v>
      </c>
      <c r="O11" s="10">
        <v>0</v>
      </c>
      <c r="P11" s="10">
        <v>82859504</v>
      </c>
      <c r="Q11" s="10">
        <v>0</v>
      </c>
      <c r="R11" s="10">
        <v>82859529</v>
      </c>
      <c r="S11" s="10">
        <v>82859504</v>
      </c>
      <c r="T11" s="10">
        <v>0</v>
      </c>
      <c r="U11" s="10">
        <v>0</v>
      </c>
      <c r="V11" s="10">
        <v>82859504</v>
      </c>
      <c r="W11" s="10">
        <v>84724435</v>
      </c>
      <c r="X11" s="10">
        <v>82859504</v>
      </c>
      <c r="Y11" s="10">
        <v>82859504</v>
      </c>
      <c r="Z11" s="10">
        <v>82859504</v>
      </c>
      <c r="AA11" s="10">
        <v>0</v>
      </c>
      <c r="AB11" s="10">
        <v>0</v>
      </c>
      <c r="AC11" s="10">
        <v>0</v>
      </c>
      <c r="AD11" s="10">
        <v>82859504</v>
      </c>
      <c r="AE11" s="10">
        <v>0</v>
      </c>
      <c r="AF11" s="10">
        <v>0</v>
      </c>
      <c r="AG11" s="10">
        <v>82859504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97">
        <v>3353351661</v>
      </c>
    </row>
    <row r="12" spans="1:39" s="23" customFormat="1" ht="12" customHeight="1" x14ac:dyDescent="0.25">
      <c r="A12" s="62" t="s">
        <v>260</v>
      </c>
      <c r="B12" s="25" t="s">
        <v>148</v>
      </c>
      <c r="C12" s="10">
        <v>43905182</v>
      </c>
      <c r="D12" s="10">
        <v>693914655</v>
      </c>
      <c r="E12" s="10">
        <v>542111018</v>
      </c>
      <c r="F12" s="10">
        <v>59168068</v>
      </c>
      <c r="G12" s="10">
        <v>671499212</v>
      </c>
      <c r="H12" s="10">
        <v>625032941</v>
      </c>
      <c r="I12" s="10">
        <v>286211075</v>
      </c>
      <c r="J12" s="10">
        <v>13852979</v>
      </c>
      <c r="K12" s="10">
        <v>24352481</v>
      </c>
      <c r="L12" s="10">
        <v>2565838705</v>
      </c>
      <c r="M12" s="10">
        <v>550903354</v>
      </c>
      <c r="N12" s="10">
        <v>269741535</v>
      </c>
      <c r="O12" s="10">
        <v>385193239</v>
      </c>
      <c r="P12" s="10">
        <v>382440084</v>
      </c>
      <c r="Q12" s="10">
        <v>150995524</v>
      </c>
      <c r="R12" s="10">
        <v>190270229</v>
      </c>
      <c r="S12" s="10">
        <v>28158796</v>
      </c>
      <c r="T12" s="10">
        <v>373765606</v>
      </c>
      <c r="U12" s="10">
        <v>1491732886</v>
      </c>
      <c r="V12" s="10">
        <v>253302062</v>
      </c>
      <c r="W12" s="10">
        <v>2590829884</v>
      </c>
      <c r="X12" s="10">
        <v>284204939</v>
      </c>
      <c r="Y12" s="10">
        <v>204890099</v>
      </c>
      <c r="Z12" s="10">
        <v>2238059450</v>
      </c>
      <c r="AA12" s="10">
        <v>1218794240</v>
      </c>
      <c r="AB12" s="10">
        <v>7107261568</v>
      </c>
      <c r="AC12" s="10">
        <v>1236568232</v>
      </c>
      <c r="AD12" s="10">
        <v>1191689604</v>
      </c>
      <c r="AE12" s="10">
        <v>720102183</v>
      </c>
      <c r="AF12" s="10">
        <v>333664447</v>
      </c>
      <c r="AG12" s="10">
        <v>246041184</v>
      </c>
      <c r="AH12" s="10">
        <v>0</v>
      </c>
      <c r="AI12" s="10">
        <v>26166693</v>
      </c>
      <c r="AJ12" s="10">
        <v>5281577</v>
      </c>
      <c r="AK12" s="10">
        <v>0</v>
      </c>
      <c r="AL12" s="10">
        <v>0</v>
      </c>
      <c r="AM12" s="197">
        <v>27005943731</v>
      </c>
    </row>
    <row r="13" spans="1:39" s="23" customFormat="1" ht="12" customHeight="1" x14ac:dyDescent="0.25">
      <c r="A13" s="62" t="s">
        <v>261</v>
      </c>
      <c r="B13" s="25" t="s">
        <v>149</v>
      </c>
      <c r="C13" s="10">
        <v>3179562</v>
      </c>
      <c r="D13" s="10">
        <v>52707525</v>
      </c>
      <c r="E13" s="10">
        <v>0</v>
      </c>
      <c r="F13" s="10">
        <v>14137597</v>
      </c>
      <c r="G13" s="10">
        <v>11303170</v>
      </c>
      <c r="H13" s="10">
        <v>113168136</v>
      </c>
      <c r="I13" s="10">
        <v>19578078</v>
      </c>
      <c r="J13" s="10">
        <v>338935</v>
      </c>
      <c r="K13" s="10">
        <v>4514772</v>
      </c>
      <c r="L13" s="10">
        <v>77945608</v>
      </c>
      <c r="M13" s="10">
        <v>13376935</v>
      </c>
      <c r="N13" s="10">
        <v>29579173</v>
      </c>
      <c r="O13" s="10">
        <v>18658394</v>
      </c>
      <c r="P13" s="10">
        <v>26441359</v>
      </c>
      <c r="Q13" s="10">
        <v>17033710</v>
      </c>
      <c r="R13" s="10">
        <v>11672929</v>
      </c>
      <c r="S13" s="10">
        <v>456035</v>
      </c>
      <c r="T13" s="10">
        <v>17150080</v>
      </c>
      <c r="U13" s="10">
        <v>150337760</v>
      </c>
      <c r="V13" s="10">
        <v>8461364</v>
      </c>
      <c r="W13" s="10">
        <v>2168405</v>
      </c>
      <c r="X13" s="10">
        <v>21528654</v>
      </c>
      <c r="Y13" s="10">
        <v>16115246</v>
      </c>
      <c r="Z13" s="10">
        <v>109542944</v>
      </c>
      <c r="AA13" s="10">
        <v>47197169</v>
      </c>
      <c r="AB13" s="10">
        <v>205716783</v>
      </c>
      <c r="AC13" s="10">
        <v>44743172</v>
      </c>
      <c r="AD13" s="10">
        <v>99225521</v>
      </c>
      <c r="AE13" s="10">
        <v>0</v>
      </c>
      <c r="AF13" s="10">
        <v>11793386</v>
      </c>
      <c r="AG13" s="10">
        <v>4652576</v>
      </c>
      <c r="AH13" s="10">
        <v>0</v>
      </c>
      <c r="AI13" s="10">
        <v>1670437</v>
      </c>
      <c r="AJ13" s="10">
        <v>0</v>
      </c>
      <c r="AK13" s="10">
        <v>0</v>
      </c>
      <c r="AL13" s="10">
        <v>0</v>
      </c>
      <c r="AM13" s="197">
        <v>1154395415</v>
      </c>
    </row>
    <row r="14" spans="1:39" s="23" customFormat="1" ht="12" customHeight="1" x14ac:dyDescent="0.25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279933959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107664748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3102071747</v>
      </c>
      <c r="AC14" s="10">
        <v>3752966638</v>
      </c>
      <c r="AD14" s="10">
        <v>0</v>
      </c>
      <c r="AE14" s="10">
        <v>3232827196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97">
        <v>10475464288</v>
      </c>
    </row>
    <row r="15" spans="1:39" s="23" customFormat="1" ht="12" customHeight="1" x14ac:dyDescent="0.25">
      <c r="A15" s="62" t="s">
        <v>263</v>
      </c>
      <c r="B15" s="25" t="s">
        <v>151</v>
      </c>
      <c r="C15" s="10">
        <v>377560563</v>
      </c>
      <c r="D15" s="10">
        <v>5832061629</v>
      </c>
      <c r="E15" s="10">
        <v>2473736273</v>
      </c>
      <c r="F15" s="10">
        <v>29140403</v>
      </c>
      <c r="G15" s="10">
        <v>742634997</v>
      </c>
      <c r="H15" s="10">
        <v>2752620056</v>
      </c>
      <c r="I15" s="10">
        <v>170192164</v>
      </c>
      <c r="J15" s="10">
        <v>130665121</v>
      </c>
      <c r="K15" s="10">
        <v>244557323</v>
      </c>
      <c r="L15" s="10">
        <v>25479684183</v>
      </c>
      <c r="M15" s="10">
        <v>16804235572</v>
      </c>
      <c r="N15" s="10">
        <v>1094136906</v>
      </c>
      <c r="O15" s="10">
        <v>2179920921</v>
      </c>
      <c r="P15" s="10">
        <v>400866513</v>
      </c>
      <c r="Q15" s="10">
        <v>59367306</v>
      </c>
      <c r="R15" s="10">
        <v>1344172142</v>
      </c>
      <c r="S15" s="10">
        <v>0</v>
      </c>
      <c r="T15" s="10">
        <v>7918324831</v>
      </c>
      <c r="U15" s="10">
        <v>35783068076</v>
      </c>
      <c r="V15" s="10">
        <v>564305242</v>
      </c>
      <c r="W15" s="10">
        <v>6058777720</v>
      </c>
      <c r="X15" s="10">
        <v>531724361</v>
      </c>
      <c r="Y15" s="10">
        <v>4397307182</v>
      </c>
      <c r="Z15" s="10">
        <v>48928178831</v>
      </c>
      <c r="AA15" s="10">
        <v>9099731087</v>
      </c>
      <c r="AB15" s="10">
        <v>4142173805</v>
      </c>
      <c r="AC15" s="10">
        <v>6153942724</v>
      </c>
      <c r="AD15" s="10">
        <v>1652668164</v>
      </c>
      <c r="AE15" s="10">
        <v>6892325297</v>
      </c>
      <c r="AF15" s="10">
        <v>4439459415</v>
      </c>
      <c r="AG15" s="10">
        <v>1797656288</v>
      </c>
      <c r="AH15" s="10">
        <v>1811843135</v>
      </c>
      <c r="AI15" s="10">
        <v>17655199626</v>
      </c>
      <c r="AJ15" s="10">
        <v>3580964864</v>
      </c>
      <c r="AK15" s="10">
        <v>11461082988</v>
      </c>
      <c r="AL15" s="10">
        <v>0</v>
      </c>
      <c r="AM15" s="197">
        <v>232984285708</v>
      </c>
    </row>
    <row r="16" spans="1:39" s="23" customFormat="1" ht="12" customHeight="1" x14ac:dyDescent="0.25">
      <c r="A16" s="62" t="s">
        <v>264</v>
      </c>
      <c r="B16" s="25" t="s">
        <v>152</v>
      </c>
      <c r="C16" s="10">
        <v>3367248079</v>
      </c>
      <c r="D16" s="10">
        <v>791779137</v>
      </c>
      <c r="E16" s="10">
        <v>1145963564</v>
      </c>
      <c r="F16" s="10">
        <v>592053665</v>
      </c>
      <c r="G16" s="10">
        <v>870187422</v>
      </c>
      <c r="H16" s="10">
        <v>2248588042</v>
      </c>
      <c r="I16" s="10">
        <v>702791259</v>
      </c>
      <c r="J16" s="10">
        <v>582286120</v>
      </c>
      <c r="K16" s="10">
        <v>599684439</v>
      </c>
      <c r="L16" s="10">
        <v>1667021718</v>
      </c>
      <c r="M16" s="10">
        <v>4669398856</v>
      </c>
      <c r="N16" s="10">
        <v>393102354</v>
      </c>
      <c r="O16" s="10">
        <v>960415714</v>
      </c>
      <c r="P16" s="10">
        <v>676459854</v>
      </c>
      <c r="Q16" s="10">
        <v>682075213</v>
      </c>
      <c r="R16" s="10">
        <v>841586872</v>
      </c>
      <c r="S16" s="10">
        <v>591674624</v>
      </c>
      <c r="T16" s="10">
        <v>1956807140</v>
      </c>
      <c r="U16" s="10">
        <v>3427023975</v>
      </c>
      <c r="V16" s="10">
        <v>657750310</v>
      </c>
      <c r="W16" s="10">
        <v>830113171</v>
      </c>
      <c r="X16" s="10">
        <v>701344125</v>
      </c>
      <c r="Y16" s="10">
        <v>686350856</v>
      </c>
      <c r="Z16" s="10">
        <v>2136933138</v>
      </c>
      <c r="AA16" s="10">
        <v>811349647</v>
      </c>
      <c r="AB16" s="10">
        <v>3438913845</v>
      </c>
      <c r="AC16" s="10">
        <v>932663932</v>
      </c>
      <c r="AD16" s="10">
        <v>1086573747</v>
      </c>
      <c r="AE16" s="10">
        <v>5363561198</v>
      </c>
      <c r="AF16" s="10">
        <v>1346969092</v>
      </c>
      <c r="AG16" s="10">
        <v>617608447</v>
      </c>
      <c r="AH16" s="10">
        <v>573129561</v>
      </c>
      <c r="AI16" s="10">
        <v>581024125</v>
      </c>
      <c r="AJ16" s="10">
        <v>0</v>
      </c>
      <c r="AK16" s="10">
        <v>0</v>
      </c>
      <c r="AL16" s="10">
        <v>0</v>
      </c>
      <c r="AM16" s="197">
        <v>46530433241</v>
      </c>
    </row>
    <row r="17" spans="1:39" s="23" customFormat="1" ht="12" customHeight="1" x14ac:dyDescent="0.25">
      <c r="A17" s="62" t="s">
        <v>265</v>
      </c>
      <c r="B17" s="25" t="s">
        <v>153</v>
      </c>
      <c r="C17" s="10">
        <v>209584507</v>
      </c>
      <c r="D17" s="10">
        <v>44076285</v>
      </c>
      <c r="E17" s="10">
        <v>4105245</v>
      </c>
      <c r="F17" s="10">
        <v>0</v>
      </c>
      <c r="G17" s="10">
        <v>15893395</v>
      </c>
      <c r="H17" s="10">
        <v>1037013926</v>
      </c>
      <c r="I17" s="10">
        <v>37328036</v>
      </c>
      <c r="J17" s="10">
        <v>6361002</v>
      </c>
      <c r="K17" s="10">
        <v>0</v>
      </c>
      <c r="L17" s="10">
        <v>536464416</v>
      </c>
      <c r="M17" s="10">
        <v>357006999</v>
      </c>
      <c r="N17" s="10">
        <v>0</v>
      </c>
      <c r="O17" s="10">
        <v>556733743</v>
      </c>
      <c r="P17" s="10">
        <v>408725001</v>
      </c>
      <c r="Q17" s="10">
        <v>8738719</v>
      </c>
      <c r="R17" s="10">
        <v>25527425</v>
      </c>
      <c r="S17" s="10">
        <v>0</v>
      </c>
      <c r="T17" s="10">
        <v>154915291</v>
      </c>
      <c r="U17" s="10">
        <v>930087013</v>
      </c>
      <c r="V17" s="10">
        <v>17219096</v>
      </c>
      <c r="W17" s="10">
        <v>124295868</v>
      </c>
      <c r="X17" s="10">
        <v>5803723</v>
      </c>
      <c r="Y17" s="10">
        <v>1328438</v>
      </c>
      <c r="Z17" s="10">
        <v>1488286685</v>
      </c>
      <c r="AA17" s="10">
        <v>186659718</v>
      </c>
      <c r="AB17" s="10">
        <v>1742284660</v>
      </c>
      <c r="AC17" s="10">
        <v>37569921</v>
      </c>
      <c r="AD17" s="10">
        <v>61555329</v>
      </c>
      <c r="AE17" s="10">
        <v>2950263933</v>
      </c>
      <c r="AF17" s="10">
        <v>852627624</v>
      </c>
      <c r="AG17" s="10">
        <v>55096131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97">
        <v>11855552129</v>
      </c>
    </row>
    <row r="18" spans="1:39" s="23" customFormat="1" ht="12" customHeight="1" x14ac:dyDescent="0.25">
      <c r="A18" s="62" t="s">
        <v>266</v>
      </c>
      <c r="B18" s="25" t="s">
        <v>154</v>
      </c>
      <c r="C18" s="10">
        <v>514591906</v>
      </c>
      <c r="D18" s="10">
        <v>138015394</v>
      </c>
      <c r="E18" s="10">
        <v>254206300</v>
      </c>
      <c r="F18" s="10">
        <v>18060383</v>
      </c>
      <c r="G18" s="10">
        <v>2322619393</v>
      </c>
      <c r="H18" s="10">
        <v>2546275971</v>
      </c>
      <c r="I18" s="10">
        <v>325289818</v>
      </c>
      <c r="J18" s="10">
        <v>6418529</v>
      </c>
      <c r="K18" s="10">
        <v>129411316</v>
      </c>
      <c r="L18" s="10">
        <v>1318988429</v>
      </c>
      <c r="M18" s="10">
        <v>5354296379</v>
      </c>
      <c r="N18" s="10">
        <v>1188454827</v>
      </c>
      <c r="O18" s="10">
        <v>3863272086</v>
      </c>
      <c r="P18" s="10">
        <v>80364223</v>
      </c>
      <c r="Q18" s="10">
        <v>201102047</v>
      </c>
      <c r="R18" s="10">
        <v>4421110683</v>
      </c>
      <c r="S18" s="10">
        <v>81331109</v>
      </c>
      <c r="T18" s="10">
        <v>1678918449</v>
      </c>
      <c r="U18" s="10">
        <v>22249402091</v>
      </c>
      <c r="V18" s="10">
        <v>33264068</v>
      </c>
      <c r="W18" s="10">
        <v>307562978</v>
      </c>
      <c r="X18" s="10">
        <v>385112667</v>
      </c>
      <c r="Y18" s="10">
        <v>15047413</v>
      </c>
      <c r="Z18" s="10">
        <v>3029783876</v>
      </c>
      <c r="AA18" s="10">
        <v>9588915450</v>
      </c>
      <c r="AB18" s="10">
        <v>3271834388</v>
      </c>
      <c r="AC18" s="10">
        <v>886725423</v>
      </c>
      <c r="AD18" s="10">
        <v>571917401</v>
      </c>
      <c r="AE18" s="10">
        <v>1025276261</v>
      </c>
      <c r="AF18" s="10">
        <v>9567653845</v>
      </c>
      <c r="AG18" s="10">
        <v>134298357</v>
      </c>
      <c r="AH18" s="10">
        <v>0</v>
      </c>
      <c r="AI18" s="10">
        <v>6054331</v>
      </c>
      <c r="AJ18" s="10">
        <v>864583872</v>
      </c>
      <c r="AK18" s="10">
        <v>0</v>
      </c>
      <c r="AL18" s="10">
        <v>0</v>
      </c>
      <c r="AM18" s="197">
        <v>76380159663</v>
      </c>
    </row>
    <row r="19" spans="1:39" s="23" customFormat="1" ht="12" customHeight="1" x14ac:dyDescent="0.25">
      <c r="A19" s="62" t="s">
        <v>267</v>
      </c>
      <c r="B19" s="25" t="s">
        <v>155</v>
      </c>
      <c r="C19" s="10">
        <v>754149802</v>
      </c>
      <c r="D19" s="10">
        <v>124383705</v>
      </c>
      <c r="E19" s="10">
        <v>850669940</v>
      </c>
      <c r="F19" s="10">
        <v>380521201</v>
      </c>
      <c r="G19" s="10">
        <v>98664357</v>
      </c>
      <c r="H19" s="10">
        <v>13817968072</v>
      </c>
      <c r="I19" s="10">
        <v>121121032</v>
      </c>
      <c r="J19" s="10">
        <v>31978127</v>
      </c>
      <c r="K19" s="10">
        <v>43768094</v>
      </c>
      <c r="L19" s="10">
        <v>7191323869</v>
      </c>
      <c r="M19" s="10">
        <v>4091063703</v>
      </c>
      <c r="N19" s="10">
        <v>1693716910</v>
      </c>
      <c r="O19" s="10">
        <v>994336908</v>
      </c>
      <c r="P19" s="10">
        <v>425068841</v>
      </c>
      <c r="Q19" s="10">
        <v>1627770549</v>
      </c>
      <c r="R19" s="10">
        <v>2045091953</v>
      </c>
      <c r="S19" s="10">
        <v>527192633</v>
      </c>
      <c r="T19" s="10">
        <v>942725152</v>
      </c>
      <c r="U19" s="10">
        <v>5304340226</v>
      </c>
      <c r="V19" s="10">
        <v>43173937</v>
      </c>
      <c r="W19" s="10">
        <v>742949482</v>
      </c>
      <c r="X19" s="10">
        <v>1602984376</v>
      </c>
      <c r="Y19" s="10">
        <v>220226210</v>
      </c>
      <c r="Z19" s="10">
        <v>1512596351</v>
      </c>
      <c r="AA19" s="10">
        <v>990664656</v>
      </c>
      <c r="AB19" s="10">
        <v>2074268636</v>
      </c>
      <c r="AC19" s="10">
        <v>4096976203</v>
      </c>
      <c r="AD19" s="10">
        <v>200959420</v>
      </c>
      <c r="AE19" s="10">
        <v>1185465571</v>
      </c>
      <c r="AF19" s="10">
        <v>12552164647</v>
      </c>
      <c r="AG19" s="10">
        <v>62688770</v>
      </c>
      <c r="AH19" s="10">
        <v>0</v>
      </c>
      <c r="AI19" s="10">
        <v>21271976</v>
      </c>
      <c r="AJ19" s="10">
        <v>0</v>
      </c>
      <c r="AK19" s="10">
        <v>0</v>
      </c>
      <c r="AL19" s="10">
        <v>0</v>
      </c>
      <c r="AM19" s="197">
        <v>66372245309</v>
      </c>
    </row>
    <row r="20" spans="1:39" s="23" customFormat="1" ht="15" x14ac:dyDescent="0.25">
      <c r="A20" s="62" t="s">
        <v>268</v>
      </c>
      <c r="B20" s="6" t="s">
        <v>70</v>
      </c>
      <c r="C20" s="10">
        <v>0</v>
      </c>
      <c r="D20" s="10">
        <v>5334880272</v>
      </c>
      <c r="E20" s="10">
        <v>146011443</v>
      </c>
      <c r="F20" s="10">
        <v>7971430</v>
      </c>
      <c r="G20" s="10">
        <v>14017869615</v>
      </c>
      <c r="H20" s="10">
        <v>411782916</v>
      </c>
      <c r="I20" s="10">
        <v>570045</v>
      </c>
      <c r="J20" s="10">
        <v>0</v>
      </c>
      <c r="K20" s="10">
        <v>7329227748</v>
      </c>
      <c r="L20" s="10">
        <v>36440083684</v>
      </c>
      <c r="M20" s="10">
        <v>5209798588</v>
      </c>
      <c r="N20" s="10">
        <v>301448723</v>
      </c>
      <c r="O20" s="10">
        <v>94674411</v>
      </c>
      <c r="P20" s="10">
        <v>27894438</v>
      </c>
      <c r="Q20" s="10">
        <v>0</v>
      </c>
      <c r="R20" s="10">
        <v>135094652</v>
      </c>
      <c r="S20" s="10">
        <v>0</v>
      </c>
      <c r="T20" s="10">
        <v>10128448635</v>
      </c>
      <c r="U20" s="10">
        <v>17590839596</v>
      </c>
      <c r="V20" s="10">
        <v>106364954</v>
      </c>
      <c r="W20" s="10">
        <v>40568172296</v>
      </c>
      <c r="X20" s="10">
        <v>4027275081</v>
      </c>
      <c r="Y20" s="10">
        <v>1065414969</v>
      </c>
      <c r="Z20" s="10">
        <v>31774180412</v>
      </c>
      <c r="AA20" s="10">
        <v>19911575242</v>
      </c>
      <c r="AB20" s="10">
        <v>6251869963</v>
      </c>
      <c r="AC20" s="10">
        <v>16738773919</v>
      </c>
      <c r="AD20" s="10">
        <v>13094519647</v>
      </c>
      <c r="AE20" s="10">
        <v>1686809723</v>
      </c>
      <c r="AF20" s="10">
        <v>46655793837</v>
      </c>
      <c r="AG20" s="10">
        <v>3589345345</v>
      </c>
      <c r="AH20" s="10">
        <v>87484080161</v>
      </c>
      <c r="AI20" s="10">
        <v>18338248496</v>
      </c>
      <c r="AJ20" s="10">
        <v>13723981094</v>
      </c>
      <c r="AK20" s="10">
        <v>6436292047</v>
      </c>
      <c r="AL20" s="10">
        <v>16343</v>
      </c>
      <c r="AM20" s="197">
        <v>408629309725</v>
      </c>
    </row>
    <row r="21" spans="1:39" s="23" customFormat="1" ht="15" x14ac:dyDescent="0.25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39" s="23" customFormat="1" ht="12" customHeight="1" x14ac:dyDescent="0.25">
      <c r="A22" s="98" t="s">
        <v>269</v>
      </c>
      <c r="B22" s="99" t="s">
        <v>83</v>
      </c>
      <c r="C22" s="97">
        <v>20437975997</v>
      </c>
      <c r="D22" s="97">
        <v>26760902352</v>
      </c>
      <c r="E22" s="97">
        <v>14812712704</v>
      </c>
      <c r="F22" s="97">
        <v>4522940857</v>
      </c>
      <c r="G22" s="97">
        <v>44412003638</v>
      </c>
      <c r="H22" s="97">
        <v>120195015564</v>
      </c>
      <c r="I22" s="97">
        <v>18604756678</v>
      </c>
      <c r="J22" s="97">
        <v>4498596972</v>
      </c>
      <c r="K22" s="97">
        <v>14630683323</v>
      </c>
      <c r="L22" s="97">
        <v>110484442724</v>
      </c>
      <c r="M22" s="97">
        <v>82665286050</v>
      </c>
      <c r="N22" s="97">
        <v>15208453429</v>
      </c>
      <c r="O22" s="97">
        <v>29024328405</v>
      </c>
      <c r="P22" s="97">
        <v>19214006578</v>
      </c>
      <c r="Q22" s="97">
        <v>7922817946</v>
      </c>
      <c r="R22" s="97">
        <v>22318220446</v>
      </c>
      <c r="S22" s="97">
        <v>2481026804</v>
      </c>
      <c r="T22" s="97">
        <v>74458451816</v>
      </c>
      <c r="U22" s="97">
        <v>153847777326</v>
      </c>
      <c r="V22" s="97">
        <v>14485545173</v>
      </c>
      <c r="W22" s="97">
        <v>61009757910</v>
      </c>
      <c r="X22" s="97">
        <v>25303595931</v>
      </c>
      <c r="Y22" s="97">
        <v>8944163899</v>
      </c>
      <c r="Z22" s="97">
        <v>202764028333</v>
      </c>
      <c r="AA22" s="97">
        <v>66057449257</v>
      </c>
      <c r="AB22" s="97">
        <v>215304763416</v>
      </c>
      <c r="AC22" s="97">
        <v>113160222330</v>
      </c>
      <c r="AD22" s="97">
        <v>37132203641</v>
      </c>
      <c r="AE22" s="97">
        <v>67163618873</v>
      </c>
      <c r="AF22" s="97">
        <v>105376696636</v>
      </c>
      <c r="AG22" s="97">
        <v>16026766979</v>
      </c>
      <c r="AH22" s="97">
        <v>99073743217</v>
      </c>
      <c r="AI22" s="97">
        <v>47919680675</v>
      </c>
      <c r="AJ22" s="97">
        <v>19697514465</v>
      </c>
      <c r="AK22" s="97">
        <v>17897375035</v>
      </c>
      <c r="AL22" s="97">
        <v>53105</v>
      </c>
      <c r="AM22" s="203">
        <v>1903817578484</v>
      </c>
    </row>
    <row r="23" spans="1:39" s="23" customFormat="1" ht="12" customHeight="1" x14ac:dyDescent="0.25">
      <c r="A23" s="63" t="s">
        <v>31</v>
      </c>
      <c r="B23" s="29" t="s">
        <v>83</v>
      </c>
      <c r="C23" s="28">
        <v>20437975997</v>
      </c>
      <c r="D23" s="28">
        <v>26760902352</v>
      </c>
      <c r="E23" s="28">
        <v>14812712704</v>
      </c>
      <c r="F23" s="28">
        <v>4522940857</v>
      </c>
      <c r="G23" s="28">
        <v>44412003638</v>
      </c>
      <c r="H23" s="28">
        <v>120195015564</v>
      </c>
      <c r="I23" s="28">
        <v>18604756678</v>
      </c>
      <c r="J23" s="28">
        <v>4498596972</v>
      </c>
      <c r="K23" s="28">
        <v>14630683323</v>
      </c>
      <c r="L23" s="28">
        <v>110484442724</v>
      </c>
      <c r="M23" s="28">
        <v>82665286050</v>
      </c>
      <c r="N23" s="28">
        <v>15208453429</v>
      </c>
      <c r="O23" s="28">
        <v>29024328405</v>
      </c>
      <c r="P23" s="28">
        <v>19214006578</v>
      </c>
      <c r="Q23" s="28">
        <v>7922817946</v>
      </c>
      <c r="R23" s="28">
        <v>22318220446</v>
      </c>
      <c r="S23" s="28">
        <v>2481026804</v>
      </c>
      <c r="T23" s="28">
        <v>74458451816</v>
      </c>
      <c r="U23" s="28">
        <v>153847777326</v>
      </c>
      <c r="V23" s="28">
        <v>14485545173</v>
      </c>
      <c r="W23" s="28">
        <v>61009757910</v>
      </c>
      <c r="X23" s="28">
        <v>25303595931</v>
      </c>
      <c r="Y23" s="28">
        <v>8944163899</v>
      </c>
      <c r="Z23" s="28">
        <v>202764028333</v>
      </c>
      <c r="AA23" s="28">
        <v>66057449257</v>
      </c>
      <c r="AB23" s="28">
        <v>215304763416</v>
      </c>
      <c r="AC23" s="28">
        <v>113160222330</v>
      </c>
      <c r="AD23" s="28">
        <v>37132203641</v>
      </c>
      <c r="AE23" s="28">
        <v>67163618873</v>
      </c>
      <c r="AF23" s="28">
        <v>105376696636</v>
      </c>
      <c r="AG23" s="28">
        <v>16026766979</v>
      </c>
      <c r="AH23" s="28">
        <v>99073743217</v>
      </c>
      <c r="AI23" s="28">
        <v>47919680675</v>
      </c>
      <c r="AJ23" s="28">
        <v>19697514465</v>
      </c>
      <c r="AK23" s="28">
        <v>17897375035</v>
      </c>
      <c r="AL23" s="28">
        <v>53105</v>
      </c>
      <c r="AM23" s="205">
        <v>1903817578484</v>
      </c>
    </row>
    <row r="24" spans="1:39" s="23" customFormat="1" ht="15" x14ac:dyDescent="0.25">
      <c r="A24" s="62" t="s">
        <v>270</v>
      </c>
      <c r="B24" s="25" t="s">
        <v>143</v>
      </c>
      <c r="C24" s="10">
        <v>178787529</v>
      </c>
      <c r="D24" s="10">
        <v>168075230</v>
      </c>
      <c r="E24" s="10">
        <v>73929773</v>
      </c>
      <c r="F24" s="10">
        <v>2618890</v>
      </c>
      <c r="G24" s="10">
        <v>67471880</v>
      </c>
      <c r="H24" s="10">
        <v>266798287</v>
      </c>
      <c r="I24" s="10">
        <v>55361831</v>
      </c>
      <c r="J24" s="10">
        <v>20550525</v>
      </c>
      <c r="K24" s="10">
        <v>0</v>
      </c>
      <c r="L24" s="10">
        <v>231076539</v>
      </c>
      <c r="M24" s="10">
        <v>204409222</v>
      </c>
      <c r="N24" s="10">
        <v>12445232</v>
      </c>
      <c r="O24" s="10">
        <v>34603540</v>
      </c>
      <c r="P24" s="10">
        <v>104237427</v>
      </c>
      <c r="Q24" s="10">
        <v>78196913</v>
      </c>
      <c r="R24" s="10">
        <v>23394849</v>
      </c>
      <c r="S24" s="10">
        <v>10158512</v>
      </c>
      <c r="T24" s="10">
        <v>47883776</v>
      </c>
      <c r="U24" s="10">
        <v>18289251</v>
      </c>
      <c r="V24" s="10">
        <v>22683948</v>
      </c>
      <c r="W24" s="10">
        <v>2819553</v>
      </c>
      <c r="X24" s="10">
        <v>171401707</v>
      </c>
      <c r="Y24" s="10">
        <v>10965178</v>
      </c>
      <c r="Z24" s="10">
        <v>429095895</v>
      </c>
      <c r="AA24" s="10">
        <v>109315708</v>
      </c>
      <c r="AB24" s="10">
        <v>0</v>
      </c>
      <c r="AC24" s="10">
        <v>502306035</v>
      </c>
      <c r="AD24" s="10">
        <v>229533446</v>
      </c>
      <c r="AE24" s="10">
        <v>71241236</v>
      </c>
      <c r="AF24" s="10">
        <v>128941015</v>
      </c>
      <c r="AG24" s="10">
        <v>5065206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97">
        <v>3281658133</v>
      </c>
    </row>
    <row r="25" spans="1:39" s="23" customFormat="1" ht="15" x14ac:dyDescent="0.25">
      <c r="A25" s="62" t="s">
        <v>271</v>
      </c>
      <c r="B25" s="25" t="s">
        <v>144</v>
      </c>
      <c r="C25" s="10">
        <v>90047838</v>
      </c>
      <c r="D25" s="10">
        <v>37376181</v>
      </c>
      <c r="E25" s="10">
        <v>7722977</v>
      </c>
      <c r="F25" s="10">
        <v>0</v>
      </c>
      <c r="G25" s="10">
        <v>7920040</v>
      </c>
      <c r="H25" s="10">
        <v>15654024</v>
      </c>
      <c r="I25" s="10">
        <v>22776127</v>
      </c>
      <c r="J25" s="10">
        <v>1076555</v>
      </c>
      <c r="K25" s="10">
        <v>0</v>
      </c>
      <c r="L25" s="10">
        <v>8893313</v>
      </c>
      <c r="M25" s="10">
        <v>27695714</v>
      </c>
      <c r="N25" s="10">
        <v>0</v>
      </c>
      <c r="O25" s="10">
        <v>21500946</v>
      </c>
      <c r="P25" s="10">
        <v>6377579</v>
      </c>
      <c r="Q25" s="10">
        <v>17351016</v>
      </c>
      <c r="R25" s="10">
        <v>1050686</v>
      </c>
      <c r="S25" s="10">
        <v>764665</v>
      </c>
      <c r="T25" s="10">
        <v>4445158</v>
      </c>
      <c r="U25" s="10">
        <v>0</v>
      </c>
      <c r="V25" s="10">
        <v>6636962</v>
      </c>
      <c r="W25" s="10">
        <v>0</v>
      </c>
      <c r="X25" s="10">
        <v>19070221</v>
      </c>
      <c r="Y25" s="10">
        <v>1594835</v>
      </c>
      <c r="Z25" s="10">
        <v>9264699</v>
      </c>
      <c r="AA25" s="10">
        <v>0</v>
      </c>
      <c r="AB25" s="10">
        <v>0</v>
      </c>
      <c r="AC25" s="10">
        <v>9329831</v>
      </c>
      <c r="AD25" s="10">
        <v>25403385</v>
      </c>
      <c r="AE25" s="10">
        <v>0</v>
      </c>
      <c r="AF25" s="10">
        <v>11415226</v>
      </c>
      <c r="AG25" s="10">
        <v>13871375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97">
        <v>367239353</v>
      </c>
    </row>
    <row r="26" spans="1:39" s="23" customFormat="1" ht="15" x14ac:dyDescent="0.25">
      <c r="A26" s="62" t="s">
        <v>272</v>
      </c>
      <c r="B26" s="25" t="s">
        <v>145</v>
      </c>
      <c r="C26" s="10">
        <v>0</v>
      </c>
      <c r="D26" s="10">
        <v>145142</v>
      </c>
      <c r="E26" s="10">
        <v>0</v>
      </c>
      <c r="F26" s="10">
        <v>0</v>
      </c>
      <c r="G26" s="10">
        <v>215703</v>
      </c>
      <c r="H26" s="10">
        <v>0</v>
      </c>
      <c r="I26" s="10">
        <v>16886665</v>
      </c>
      <c r="J26" s="10">
        <v>0</v>
      </c>
      <c r="K26" s="10">
        <v>0</v>
      </c>
      <c r="L26" s="10">
        <v>80902447</v>
      </c>
      <c r="M26" s="10">
        <v>0</v>
      </c>
      <c r="N26" s="10">
        <v>0</v>
      </c>
      <c r="O26" s="10">
        <v>0</v>
      </c>
      <c r="P26" s="10">
        <v>565197</v>
      </c>
      <c r="Q26" s="10">
        <v>874700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564595</v>
      </c>
      <c r="X26" s="10">
        <v>0</v>
      </c>
      <c r="Y26" s="10">
        <v>50210</v>
      </c>
      <c r="Z26" s="10">
        <v>63371952</v>
      </c>
      <c r="AA26" s="10">
        <v>0</v>
      </c>
      <c r="AB26" s="10">
        <v>0</v>
      </c>
      <c r="AC26" s="10">
        <v>127058040</v>
      </c>
      <c r="AD26" s="10">
        <v>0</v>
      </c>
      <c r="AE26" s="10">
        <v>0</v>
      </c>
      <c r="AF26" s="10">
        <v>67907</v>
      </c>
      <c r="AG26" s="10">
        <v>33670416</v>
      </c>
      <c r="AH26" s="10">
        <v>1478050429</v>
      </c>
      <c r="AI26" s="10">
        <v>0</v>
      </c>
      <c r="AJ26" s="10">
        <v>0</v>
      </c>
      <c r="AK26" s="10">
        <v>0</v>
      </c>
      <c r="AL26" s="10">
        <v>0</v>
      </c>
      <c r="AM26" s="197">
        <v>1802423403</v>
      </c>
    </row>
    <row r="27" spans="1:39" s="23" customFormat="1" ht="15" x14ac:dyDescent="0.25">
      <c r="A27" s="62" t="s">
        <v>273</v>
      </c>
      <c r="B27" s="25" t="s">
        <v>146</v>
      </c>
      <c r="C27" s="10">
        <v>764208</v>
      </c>
      <c r="D27" s="10">
        <v>32975474</v>
      </c>
      <c r="E27" s="10">
        <v>10870295</v>
      </c>
      <c r="F27" s="10">
        <v>0</v>
      </c>
      <c r="G27" s="10">
        <v>122943340</v>
      </c>
      <c r="H27" s="10">
        <v>66126555</v>
      </c>
      <c r="I27" s="10">
        <v>493009981</v>
      </c>
      <c r="J27" s="10">
        <v>21996871</v>
      </c>
      <c r="K27" s="10">
        <v>17598337</v>
      </c>
      <c r="L27" s="10">
        <v>261245382</v>
      </c>
      <c r="M27" s="10">
        <v>993601</v>
      </c>
      <c r="N27" s="10">
        <v>0</v>
      </c>
      <c r="O27" s="10">
        <v>1311271</v>
      </c>
      <c r="P27" s="10">
        <v>20849711</v>
      </c>
      <c r="Q27" s="10">
        <v>19373719</v>
      </c>
      <c r="R27" s="10">
        <v>3414715</v>
      </c>
      <c r="S27" s="10">
        <v>9629420</v>
      </c>
      <c r="T27" s="10">
        <v>754521</v>
      </c>
      <c r="U27" s="10">
        <v>0</v>
      </c>
      <c r="V27" s="10">
        <v>20873755</v>
      </c>
      <c r="W27" s="10">
        <v>3241393</v>
      </c>
      <c r="X27" s="10">
        <v>38150714</v>
      </c>
      <c r="Y27" s="10">
        <v>26250746</v>
      </c>
      <c r="Z27" s="10">
        <v>249475622</v>
      </c>
      <c r="AA27" s="10">
        <v>22201432</v>
      </c>
      <c r="AB27" s="10">
        <v>0</v>
      </c>
      <c r="AC27" s="10">
        <v>336526123</v>
      </c>
      <c r="AD27" s="10">
        <v>281992862</v>
      </c>
      <c r="AE27" s="10">
        <v>0</v>
      </c>
      <c r="AF27" s="10">
        <v>114704859</v>
      </c>
      <c r="AG27" s="10">
        <v>164530054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97">
        <v>2341804961</v>
      </c>
    </row>
    <row r="28" spans="1:39" s="23" customFormat="1" ht="15" x14ac:dyDescent="0.25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97">
        <v>0</v>
      </c>
    </row>
    <row r="29" spans="1:39" s="23" customFormat="1" ht="15" x14ac:dyDescent="0.25">
      <c r="A29" s="62" t="s">
        <v>275</v>
      </c>
      <c r="B29" s="25" t="s">
        <v>148</v>
      </c>
      <c r="C29" s="10">
        <v>0</v>
      </c>
      <c r="D29" s="10">
        <v>1503298</v>
      </c>
      <c r="E29" s="10">
        <v>1402224</v>
      </c>
      <c r="F29" s="10">
        <v>0</v>
      </c>
      <c r="G29" s="10">
        <v>0</v>
      </c>
      <c r="H29" s="10">
        <v>2403090</v>
      </c>
      <c r="I29" s="10">
        <v>1949159</v>
      </c>
      <c r="J29" s="10">
        <v>0</v>
      </c>
      <c r="K29" s="10">
        <v>0</v>
      </c>
      <c r="L29" s="10">
        <v>68175269</v>
      </c>
      <c r="M29" s="10">
        <v>0</v>
      </c>
      <c r="N29" s="10">
        <v>0</v>
      </c>
      <c r="O29" s="10">
        <v>1823425</v>
      </c>
      <c r="P29" s="10">
        <v>751682</v>
      </c>
      <c r="Q29" s="10">
        <v>2329107</v>
      </c>
      <c r="R29" s="10">
        <v>804073</v>
      </c>
      <c r="S29" s="10">
        <v>0</v>
      </c>
      <c r="T29" s="10">
        <v>0</v>
      </c>
      <c r="U29" s="10">
        <v>4223598</v>
      </c>
      <c r="V29" s="10">
        <v>0</v>
      </c>
      <c r="W29" s="10">
        <v>0</v>
      </c>
      <c r="X29" s="10">
        <v>0</v>
      </c>
      <c r="Y29" s="10">
        <v>0</v>
      </c>
      <c r="Z29" s="10">
        <v>214300176</v>
      </c>
      <c r="AA29" s="10">
        <v>0</v>
      </c>
      <c r="AB29" s="10">
        <v>0</v>
      </c>
      <c r="AC29" s="10">
        <v>16677568</v>
      </c>
      <c r="AD29" s="10">
        <v>26836364</v>
      </c>
      <c r="AE29" s="10">
        <v>0</v>
      </c>
      <c r="AF29" s="10">
        <v>11287950</v>
      </c>
      <c r="AG29" s="10">
        <v>9589145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97">
        <v>364056128</v>
      </c>
    </row>
    <row r="30" spans="1:39" s="23" customFormat="1" ht="15" x14ac:dyDescent="0.25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4667662</v>
      </c>
      <c r="I30" s="10">
        <v>0</v>
      </c>
      <c r="J30" s="10">
        <v>0</v>
      </c>
      <c r="K30" s="10">
        <v>0</v>
      </c>
      <c r="L30" s="10">
        <v>3444444</v>
      </c>
      <c r="M30" s="10">
        <v>0</v>
      </c>
      <c r="N30" s="10">
        <v>0</v>
      </c>
      <c r="O30" s="10">
        <v>0</v>
      </c>
      <c r="P30" s="10">
        <v>575123</v>
      </c>
      <c r="Q30" s="10">
        <v>15096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7500529</v>
      </c>
      <c r="AA30" s="10">
        <v>0</v>
      </c>
      <c r="AB30" s="10">
        <v>0</v>
      </c>
      <c r="AC30" s="10">
        <v>3808382</v>
      </c>
      <c r="AD30" s="10">
        <v>0</v>
      </c>
      <c r="AE30" s="10">
        <v>0</v>
      </c>
      <c r="AF30" s="10">
        <v>0</v>
      </c>
      <c r="AG30" s="10">
        <v>837971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97">
        <v>20849207</v>
      </c>
    </row>
    <row r="31" spans="1:39" s="23" customFormat="1" ht="15" x14ac:dyDescent="0.25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97">
        <v>0</v>
      </c>
    </row>
    <row r="32" spans="1:39" s="23" customFormat="1" ht="15" x14ac:dyDescent="0.25">
      <c r="A32" s="62" t="s">
        <v>278</v>
      </c>
      <c r="B32" s="25" t="s">
        <v>151</v>
      </c>
      <c r="C32" s="10">
        <v>70893601</v>
      </c>
      <c r="D32" s="10">
        <v>27538953</v>
      </c>
      <c r="E32" s="10">
        <v>51475367</v>
      </c>
      <c r="F32" s="10">
        <v>0</v>
      </c>
      <c r="G32" s="10">
        <v>21722434</v>
      </c>
      <c r="H32" s="10">
        <v>16775180</v>
      </c>
      <c r="I32" s="10">
        <v>12459778</v>
      </c>
      <c r="J32" s="10">
        <v>0</v>
      </c>
      <c r="K32" s="10">
        <v>0</v>
      </c>
      <c r="L32" s="10">
        <v>66740700</v>
      </c>
      <c r="M32" s="10">
        <v>114201216</v>
      </c>
      <c r="N32" s="10">
        <v>0</v>
      </c>
      <c r="O32" s="10">
        <v>19606753</v>
      </c>
      <c r="P32" s="10">
        <v>20458822</v>
      </c>
      <c r="Q32" s="10">
        <v>17358584</v>
      </c>
      <c r="R32" s="10">
        <v>5943667</v>
      </c>
      <c r="S32" s="10">
        <v>0</v>
      </c>
      <c r="T32" s="10">
        <v>599501</v>
      </c>
      <c r="U32" s="10">
        <v>39643570</v>
      </c>
      <c r="V32" s="10">
        <v>4318528</v>
      </c>
      <c r="W32" s="10">
        <v>222222</v>
      </c>
      <c r="X32" s="10">
        <v>49136020</v>
      </c>
      <c r="Y32" s="10">
        <v>253523</v>
      </c>
      <c r="Z32" s="10">
        <v>855327973</v>
      </c>
      <c r="AA32" s="10">
        <v>54227901</v>
      </c>
      <c r="AB32" s="10">
        <v>0</v>
      </c>
      <c r="AC32" s="10">
        <v>151139674</v>
      </c>
      <c r="AD32" s="10">
        <v>83951227</v>
      </c>
      <c r="AE32" s="10">
        <v>10176154</v>
      </c>
      <c r="AF32" s="10">
        <v>62211832</v>
      </c>
      <c r="AG32" s="10">
        <v>49890235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97">
        <v>1806273415</v>
      </c>
    </row>
    <row r="33" spans="1:39" s="23" customFormat="1" ht="15" x14ac:dyDescent="0.25">
      <c r="A33" s="62" t="s">
        <v>279</v>
      </c>
      <c r="B33" s="25" t="s">
        <v>152</v>
      </c>
      <c r="C33" s="10">
        <v>7504493</v>
      </c>
      <c r="D33" s="10">
        <v>2346559</v>
      </c>
      <c r="E33" s="10">
        <v>509257</v>
      </c>
      <c r="F33" s="10">
        <v>0</v>
      </c>
      <c r="G33" s="10">
        <v>1377000</v>
      </c>
      <c r="H33" s="10">
        <v>0</v>
      </c>
      <c r="I33" s="10">
        <v>1942322</v>
      </c>
      <c r="J33" s="10">
        <v>0</v>
      </c>
      <c r="K33" s="10">
        <v>0</v>
      </c>
      <c r="L33" s="10">
        <v>23997654</v>
      </c>
      <c r="M33" s="10">
        <v>0</v>
      </c>
      <c r="N33" s="10">
        <v>0</v>
      </c>
      <c r="O33" s="10">
        <v>6885000</v>
      </c>
      <c r="P33" s="10">
        <v>4032150</v>
      </c>
      <c r="Q33" s="10">
        <v>2146536</v>
      </c>
      <c r="R33" s="10">
        <v>0</v>
      </c>
      <c r="S33" s="10">
        <v>0</v>
      </c>
      <c r="T33" s="10">
        <v>0</v>
      </c>
      <c r="U33" s="10">
        <v>27594244</v>
      </c>
      <c r="V33" s="10">
        <v>340569</v>
      </c>
      <c r="W33" s="10">
        <v>771120</v>
      </c>
      <c r="X33" s="10">
        <v>10982655</v>
      </c>
      <c r="Y33" s="10">
        <v>1258</v>
      </c>
      <c r="Z33" s="10">
        <v>25130132</v>
      </c>
      <c r="AA33" s="10">
        <v>0</v>
      </c>
      <c r="AB33" s="10">
        <v>0</v>
      </c>
      <c r="AC33" s="10">
        <v>47414935</v>
      </c>
      <c r="AD33" s="10">
        <v>0</v>
      </c>
      <c r="AE33" s="10">
        <v>0</v>
      </c>
      <c r="AF33" s="10">
        <v>0</v>
      </c>
      <c r="AG33" s="10">
        <v>3381380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97">
        <v>166357264</v>
      </c>
    </row>
    <row r="34" spans="1:39" s="23" customFormat="1" ht="15" x14ac:dyDescent="0.25">
      <c r="A34" s="62" t="s">
        <v>280</v>
      </c>
      <c r="B34" s="25" t="s">
        <v>153</v>
      </c>
      <c r="C34" s="10">
        <v>470561</v>
      </c>
      <c r="D34" s="10">
        <v>0</v>
      </c>
      <c r="E34" s="10">
        <v>0</v>
      </c>
      <c r="F34" s="10">
        <v>0</v>
      </c>
      <c r="G34" s="10">
        <v>55710042</v>
      </c>
      <c r="H34" s="10">
        <v>36602284</v>
      </c>
      <c r="I34" s="10">
        <v>9354284</v>
      </c>
      <c r="J34" s="10">
        <v>0</v>
      </c>
      <c r="K34" s="10">
        <v>0</v>
      </c>
      <c r="L34" s="10">
        <v>5300828</v>
      </c>
      <c r="M34" s="10">
        <v>0</v>
      </c>
      <c r="N34" s="10">
        <v>1923342</v>
      </c>
      <c r="O34" s="10">
        <v>0</v>
      </c>
      <c r="P34" s="10">
        <v>21829994</v>
      </c>
      <c r="Q34" s="10">
        <v>3618317</v>
      </c>
      <c r="R34" s="10">
        <v>0</v>
      </c>
      <c r="S34" s="10">
        <v>0</v>
      </c>
      <c r="T34" s="10">
        <v>0</v>
      </c>
      <c r="U34" s="10">
        <v>0</v>
      </c>
      <c r="V34" s="10">
        <v>5531136</v>
      </c>
      <c r="W34" s="10">
        <v>2832232</v>
      </c>
      <c r="X34" s="10">
        <v>0</v>
      </c>
      <c r="Y34" s="10">
        <v>0</v>
      </c>
      <c r="Z34" s="10">
        <v>4691189</v>
      </c>
      <c r="AA34" s="10">
        <v>6499521</v>
      </c>
      <c r="AB34" s="10">
        <v>0</v>
      </c>
      <c r="AC34" s="10">
        <v>0</v>
      </c>
      <c r="AD34" s="10">
        <v>11777204</v>
      </c>
      <c r="AE34" s="10">
        <v>0</v>
      </c>
      <c r="AF34" s="10">
        <v>23369376</v>
      </c>
      <c r="AG34" s="10">
        <v>10785407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97">
        <v>200295717</v>
      </c>
    </row>
    <row r="35" spans="1:39" s="23" customFormat="1" ht="15" x14ac:dyDescent="0.25">
      <c r="A35" s="62" t="s">
        <v>281</v>
      </c>
      <c r="B35" s="25" t="s">
        <v>154</v>
      </c>
      <c r="C35" s="10">
        <v>144970442</v>
      </c>
      <c r="D35" s="10">
        <v>115898</v>
      </c>
      <c r="E35" s="10">
        <v>1269959</v>
      </c>
      <c r="F35" s="10">
        <v>0</v>
      </c>
      <c r="G35" s="10">
        <v>5429434</v>
      </c>
      <c r="H35" s="10">
        <v>69703575</v>
      </c>
      <c r="I35" s="10">
        <v>0</v>
      </c>
      <c r="J35" s="10">
        <v>608268</v>
      </c>
      <c r="K35" s="10">
        <v>0</v>
      </c>
      <c r="L35" s="10">
        <v>353322144</v>
      </c>
      <c r="M35" s="10">
        <v>59982048</v>
      </c>
      <c r="N35" s="10">
        <v>12939795</v>
      </c>
      <c r="O35" s="10">
        <v>19648507</v>
      </c>
      <c r="P35" s="10">
        <v>4491175</v>
      </c>
      <c r="Q35" s="10">
        <v>47436</v>
      </c>
      <c r="R35" s="10">
        <v>8990579</v>
      </c>
      <c r="S35" s="10">
        <v>1728420</v>
      </c>
      <c r="T35" s="10">
        <v>4452778</v>
      </c>
      <c r="U35" s="10">
        <v>114109457</v>
      </c>
      <c r="V35" s="10">
        <v>1582645</v>
      </c>
      <c r="W35" s="10">
        <v>768462</v>
      </c>
      <c r="X35" s="10">
        <v>19229095</v>
      </c>
      <c r="Y35" s="10">
        <v>324460</v>
      </c>
      <c r="Z35" s="10">
        <v>384960228</v>
      </c>
      <c r="AA35" s="10">
        <v>2071052</v>
      </c>
      <c r="AB35" s="10">
        <v>0</v>
      </c>
      <c r="AC35" s="10">
        <v>194802000</v>
      </c>
      <c r="AD35" s="10">
        <v>264580250</v>
      </c>
      <c r="AE35" s="10">
        <v>24267762</v>
      </c>
      <c r="AF35" s="10">
        <v>9276526</v>
      </c>
      <c r="AG35" s="10">
        <v>18067016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97">
        <v>1721739411</v>
      </c>
    </row>
    <row r="36" spans="1:39" s="23" customFormat="1" ht="15" x14ac:dyDescent="0.25">
      <c r="A36" s="62" t="s">
        <v>282</v>
      </c>
      <c r="B36" s="25" t="s">
        <v>155</v>
      </c>
      <c r="C36" s="10">
        <v>179530946</v>
      </c>
      <c r="D36" s="10">
        <v>548885</v>
      </c>
      <c r="E36" s="10">
        <v>7388778</v>
      </c>
      <c r="F36" s="10">
        <v>0</v>
      </c>
      <c r="G36" s="10">
        <v>42305621</v>
      </c>
      <c r="H36" s="10">
        <v>4641138</v>
      </c>
      <c r="I36" s="10">
        <v>668538</v>
      </c>
      <c r="J36" s="10">
        <v>7748808</v>
      </c>
      <c r="K36" s="10">
        <v>0</v>
      </c>
      <c r="L36" s="10">
        <v>0</v>
      </c>
      <c r="M36" s="10">
        <v>0</v>
      </c>
      <c r="N36" s="10">
        <v>11468910</v>
      </c>
      <c r="O36" s="10">
        <v>3233679</v>
      </c>
      <c r="P36" s="10">
        <v>27337534</v>
      </c>
      <c r="Q36" s="10">
        <v>22544033</v>
      </c>
      <c r="R36" s="10">
        <v>3487485</v>
      </c>
      <c r="S36" s="10">
        <v>10129761</v>
      </c>
      <c r="T36" s="10">
        <v>1782147</v>
      </c>
      <c r="U36" s="10">
        <v>205596477</v>
      </c>
      <c r="V36" s="10">
        <v>0</v>
      </c>
      <c r="W36" s="10">
        <v>970664</v>
      </c>
      <c r="X36" s="10">
        <v>2338610</v>
      </c>
      <c r="Y36" s="10">
        <v>5634820</v>
      </c>
      <c r="Z36" s="10">
        <v>29309660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4756799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571423293</v>
      </c>
    </row>
    <row r="37" spans="1:39" s="23" customFormat="1" ht="15" x14ac:dyDescent="0.25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2035085</v>
      </c>
      <c r="G37" s="10">
        <v>2656696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7716901</v>
      </c>
      <c r="N37" s="10">
        <v>0</v>
      </c>
      <c r="O37" s="10">
        <v>0</v>
      </c>
      <c r="P37" s="10">
        <v>4322008</v>
      </c>
      <c r="Q37" s="10">
        <v>4435258</v>
      </c>
      <c r="R37" s="10">
        <v>0</v>
      </c>
      <c r="S37" s="10">
        <v>0</v>
      </c>
      <c r="T37" s="10">
        <v>0</v>
      </c>
      <c r="U37" s="10">
        <v>207351737</v>
      </c>
      <c r="V37" s="10">
        <v>0</v>
      </c>
      <c r="W37" s="10">
        <v>0</v>
      </c>
      <c r="X37" s="10">
        <v>0</v>
      </c>
      <c r="Y37" s="10">
        <v>0</v>
      </c>
      <c r="Z37" s="10">
        <v>661659236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2299877569</v>
      </c>
      <c r="AI37" s="10">
        <v>0</v>
      </c>
      <c r="AJ37" s="10">
        <v>0</v>
      </c>
      <c r="AK37" s="10">
        <v>0</v>
      </c>
      <c r="AL37" s="10">
        <v>0</v>
      </c>
      <c r="AM37" s="197">
        <v>3190054490</v>
      </c>
    </row>
    <row r="38" spans="1:39" s="23" customFormat="1" ht="15" x14ac:dyDescent="0.25">
      <c r="A38" s="98" t="s">
        <v>284</v>
      </c>
      <c r="B38" s="99" t="s">
        <v>156</v>
      </c>
      <c r="C38" s="97">
        <v>672969618</v>
      </c>
      <c r="D38" s="97">
        <v>270625620</v>
      </c>
      <c r="E38" s="97">
        <v>154568630</v>
      </c>
      <c r="F38" s="97">
        <v>4653975</v>
      </c>
      <c r="G38" s="97">
        <v>327752190</v>
      </c>
      <c r="H38" s="97">
        <v>483371795</v>
      </c>
      <c r="I38" s="97">
        <v>614408685</v>
      </c>
      <c r="J38" s="97">
        <v>51981027</v>
      </c>
      <c r="K38" s="97">
        <v>17598337</v>
      </c>
      <c r="L38" s="97">
        <v>1103098720</v>
      </c>
      <c r="M38" s="97">
        <v>414998702</v>
      </c>
      <c r="N38" s="97">
        <v>38777279</v>
      </c>
      <c r="O38" s="97">
        <v>108613121</v>
      </c>
      <c r="P38" s="97">
        <v>215828402</v>
      </c>
      <c r="Q38" s="97">
        <v>168290715</v>
      </c>
      <c r="R38" s="97">
        <v>47086054</v>
      </c>
      <c r="S38" s="97">
        <v>32410778</v>
      </c>
      <c r="T38" s="97">
        <v>59917881</v>
      </c>
      <c r="U38" s="97">
        <v>616808334</v>
      </c>
      <c r="V38" s="97">
        <v>61967543</v>
      </c>
      <c r="W38" s="97">
        <v>12190241</v>
      </c>
      <c r="X38" s="97">
        <v>310309022</v>
      </c>
      <c r="Y38" s="97">
        <v>45075030</v>
      </c>
      <c r="Z38" s="97">
        <v>2934087291</v>
      </c>
      <c r="AA38" s="97">
        <v>194315614</v>
      </c>
      <c r="AB38" s="97">
        <v>0</v>
      </c>
      <c r="AC38" s="97">
        <v>1389062588</v>
      </c>
      <c r="AD38" s="97">
        <v>924074738</v>
      </c>
      <c r="AE38" s="97">
        <v>105685152</v>
      </c>
      <c r="AF38" s="97">
        <v>366031490</v>
      </c>
      <c r="AG38" s="97">
        <v>309688205</v>
      </c>
      <c r="AH38" s="97">
        <v>3777927998</v>
      </c>
      <c r="AI38" s="97">
        <v>0</v>
      </c>
      <c r="AJ38" s="97">
        <v>0</v>
      </c>
      <c r="AK38" s="97">
        <v>0</v>
      </c>
      <c r="AL38" s="97">
        <v>0</v>
      </c>
      <c r="AM38" s="203">
        <v>15834174775</v>
      </c>
    </row>
    <row r="39" spans="1:39" s="23" customFormat="1" ht="15" x14ac:dyDescent="0.25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228657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97">
        <v>228657</v>
      </c>
    </row>
    <row r="40" spans="1:39" s="23" customFormat="1" ht="15" x14ac:dyDescent="0.25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97">
        <v>0</v>
      </c>
    </row>
    <row r="41" spans="1:39" s="23" customFormat="1" ht="15" x14ac:dyDescent="0.25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97">
        <v>0</v>
      </c>
    </row>
    <row r="42" spans="1:39" s="23" customFormat="1" ht="15" x14ac:dyDescent="0.25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34521</v>
      </c>
      <c r="P42" s="10">
        <v>0</v>
      </c>
      <c r="Q42" s="10">
        <v>0</v>
      </c>
      <c r="R42" s="10">
        <v>293425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2497735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97">
        <v>2825681</v>
      </c>
    </row>
    <row r="43" spans="1:39" s="23" customFormat="1" ht="15" x14ac:dyDescent="0.25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97">
        <v>0</v>
      </c>
    </row>
    <row r="44" spans="1:39" s="23" customFormat="1" ht="15" x14ac:dyDescent="0.25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97">
        <v>0</v>
      </c>
    </row>
    <row r="45" spans="1:39" s="23" customFormat="1" ht="15" x14ac:dyDescent="0.25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97">
        <v>0</v>
      </c>
    </row>
    <row r="46" spans="1:39" s="23" customFormat="1" ht="15" x14ac:dyDescent="0.25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97">
        <v>0</v>
      </c>
    </row>
    <row r="47" spans="1:39" s="23" customFormat="1" ht="15" x14ac:dyDescent="0.25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97">
        <v>0</v>
      </c>
    </row>
    <row r="48" spans="1:39" s="23" customFormat="1" ht="15" x14ac:dyDescent="0.25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97">
        <v>0</v>
      </c>
    </row>
    <row r="49" spans="1:39" s="23" customFormat="1" ht="15" x14ac:dyDescent="0.25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97">
        <v>0</v>
      </c>
    </row>
    <row r="50" spans="1:39" s="23" customFormat="1" ht="15" x14ac:dyDescent="0.25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97">
        <v>0</v>
      </c>
    </row>
    <row r="51" spans="1:39" s="23" customFormat="1" ht="15" x14ac:dyDescent="0.25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97">
        <v>0</v>
      </c>
    </row>
    <row r="52" spans="1:39" s="23" customFormat="1" ht="15" x14ac:dyDescent="0.25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97">
        <v>0</v>
      </c>
    </row>
    <row r="53" spans="1:39" s="23" customFormat="1" ht="15" x14ac:dyDescent="0.25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228657</v>
      </c>
      <c r="M53" s="97">
        <v>0</v>
      </c>
      <c r="N53" s="97">
        <v>0</v>
      </c>
      <c r="O53" s="97">
        <v>34521</v>
      </c>
      <c r="P53" s="97">
        <v>0</v>
      </c>
      <c r="Q53" s="97">
        <v>0</v>
      </c>
      <c r="R53" s="97">
        <v>293425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2497735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97">
        <v>0</v>
      </c>
      <c r="AM53" s="203">
        <v>3054338</v>
      </c>
    </row>
    <row r="54" spans="1:39" s="23" customFormat="1" ht="15" collapsed="1" x14ac:dyDescent="0.25">
      <c r="A54" s="63" t="s">
        <v>32</v>
      </c>
      <c r="B54" s="29" t="s">
        <v>84</v>
      </c>
      <c r="C54" s="28">
        <v>672969618</v>
      </c>
      <c r="D54" s="28">
        <v>270625620</v>
      </c>
      <c r="E54" s="28">
        <v>154568630</v>
      </c>
      <c r="F54" s="28">
        <v>4653975</v>
      </c>
      <c r="G54" s="28">
        <v>327752190</v>
      </c>
      <c r="H54" s="28">
        <v>483371795</v>
      </c>
      <c r="I54" s="28">
        <v>614408685</v>
      </c>
      <c r="J54" s="28">
        <v>51981027</v>
      </c>
      <c r="K54" s="28">
        <v>17598337</v>
      </c>
      <c r="L54" s="28">
        <v>1103327377</v>
      </c>
      <c r="M54" s="28">
        <v>414998702</v>
      </c>
      <c r="N54" s="28">
        <v>38777279</v>
      </c>
      <c r="O54" s="28">
        <v>108647642</v>
      </c>
      <c r="P54" s="28">
        <v>215828402</v>
      </c>
      <c r="Q54" s="28">
        <v>168290715</v>
      </c>
      <c r="R54" s="28">
        <v>47379479</v>
      </c>
      <c r="S54" s="28">
        <v>32410778</v>
      </c>
      <c r="T54" s="28">
        <v>59917881</v>
      </c>
      <c r="U54" s="28">
        <v>616808334</v>
      </c>
      <c r="V54" s="28">
        <v>61967543</v>
      </c>
      <c r="W54" s="28">
        <v>12190241</v>
      </c>
      <c r="X54" s="28">
        <v>310309022</v>
      </c>
      <c r="Y54" s="28">
        <v>45075030</v>
      </c>
      <c r="Z54" s="28">
        <v>2934087291</v>
      </c>
      <c r="AA54" s="28">
        <v>194315614</v>
      </c>
      <c r="AB54" s="28">
        <v>0</v>
      </c>
      <c r="AC54" s="28">
        <v>1391560323</v>
      </c>
      <c r="AD54" s="28">
        <v>924074738</v>
      </c>
      <c r="AE54" s="28">
        <v>105685152</v>
      </c>
      <c r="AF54" s="28">
        <v>366031490</v>
      </c>
      <c r="AG54" s="28">
        <v>309688205</v>
      </c>
      <c r="AH54" s="28">
        <v>3777927998</v>
      </c>
      <c r="AI54" s="28">
        <v>0</v>
      </c>
      <c r="AJ54" s="28">
        <v>0</v>
      </c>
      <c r="AK54" s="28">
        <v>0</v>
      </c>
      <c r="AL54" s="28">
        <v>0</v>
      </c>
      <c r="AM54" s="205">
        <v>15837229113</v>
      </c>
    </row>
    <row r="55" spans="1:39" s="23" customFormat="1" ht="15" x14ac:dyDescent="0.25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97">
        <v>0</v>
      </c>
    </row>
    <row r="56" spans="1:39" s="23" customFormat="1" ht="15" x14ac:dyDescent="0.25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97">
        <v>0</v>
      </c>
    </row>
    <row r="57" spans="1:39" s="23" customFormat="1" ht="15" x14ac:dyDescent="0.25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97">
        <v>0</v>
      </c>
    </row>
    <row r="58" spans="1:39" s="23" customFormat="1" ht="15" x14ac:dyDescent="0.25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97">
        <v>0</v>
      </c>
    </row>
    <row r="59" spans="1:39" s="23" customFormat="1" ht="15" x14ac:dyDescent="0.25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97">
        <v>0</v>
      </c>
    </row>
    <row r="60" spans="1:39" s="23" customFormat="1" ht="15" x14ac:dyDescent="0.25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97">
        <v>0</v>
      </c>
    </row>
    <row r="61" spans="1:39" s="23" customFormat="1" ht="15" x14ac:dyDescent="0.25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97">
        <v>0</v>
      </c>
    </row>
    <row r="62" spans="1:39" s="23" customFormat="1" ht="15" x14ac:dyDescent="0.25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97">
        <v>0</v>
      </c>
    </row>
    <row r="63" spans="1:39" s="23" customFormat="1" ht="15" x14ac:dyDescent="0.25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97">
        <v>0</v>
      </c>
    </row>
    <row r="64" spans="1:39" s="23" customFormat="1" ht="15" x14ac:dyDescent="0.25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97">
        <v>0</v>
      </c>
    </row>
    <row r="65" spans="1:39" s="23" customFormat="1" ht="15" x14ac:dyDescent="0.25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97">
        <v>0</v>
      </c>
    </row>
    <row r="66" spans="1:39" s="23" customFormat="1" ht="15" x14ac:dyDescent="0.25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97">
        <v>0</v>
      </c>
    </row>
    <row r="67" spans="1:39" s="23" customFormat="1" ht="15" x14ac:dyDescent="0.25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97">
        <v>0</v>
      </c>
    </row>
    <row r="68" spans="1:39" s="23" customFormat="1" ht="15" x14ac:dyDescent="0.25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97">
        <v>0</v>
      </c>
    </row>
    <row r="69" spans="1:39" s="23" customFormat="1" ht="15" x14ac:dyDescent="0.25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97">
        <v>0</v>
      </c>
      <c r="AM69" s="203">
        <v>0</v>
      </c>
    </row>
    <row r="70" spans="1:39" s="23" customFormat="1" ht="15" x14ac:dyDescent="0.25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97">
        <v>0</v>
      </c>
    </row>
    <row r="71" spans="1:39" s="23" customFormat="1" ht="15" x14ac:dyDescent="0.25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97">
        <v>0</v>
      </c>
    </row>
    <row r="72" spans="1:39" s="23" customFormat="1" ht="15" x14ac:dyDescent="0.25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97">
        <v>0</v>
      </c>
    </row>
    <row r="73" spans="1:39" s="23" customFormat="1" ht="15" x14ac:dyDescent="0.25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97">
        <v>0</v>
      </c>
    </row>
    <row r="74" spans="1:39" s="23" customFormat="1" ht="15" x14ac:dyDescent="0.25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97">
        <v>0</v>
      </c>
    </row>
    <row r="75" spans="1:39" s="23" customFormat="1" ht="15" x14ac:dyDescent="0.25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97">
        <v>0</v>
      </c>
    </row>
    <row r="76" spans="1:39" s="23" customFormat="1" ht="15" x14ac:dyDescent="0.25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97">
        <v>0</v>
      </c>
    </row>
    <row r="77" spans="1:39" s="23" customFormat="1" ht="15" x14ac:dyDescent="0.25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97">
        <v>0</v>
      </c>
    </row>
    <row r="78" spans="1:39" s="23" customFormat="1" ht="15" x14ac:dyDescent="0.25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97">
        <v>0</v>
      </c>
    </row>
    <row r="79" spans="1:39" s="23" customFormat="1" ht="15" x14ac:dyDescent="0.25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97">
        <v>0</v>
      </c>
    </row>
    <row r="80" spans="1:39" s="23" customFormat="1" ht="15" x14ac:dyDescent="0.25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97">
        <v>0</v>
      </c>
    </row>
    <row r="81" spans="1:39" s="23" customFormat="1" ht="15" x14ac:dyDescent="0.25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97">
        <v>0</v>
      </c>
    </row>
    <row r="82" spans="1:39" s="23" customFormat="1" ht="15" x14ac:dyDescent="0.25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97">
        <v>0</v>
      </c>
    </row>
    <row r="83" spans="1:39" s="23" customFormat="1" ht="15" x14ac:dyDescent="0.25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97">
        <v>0</v>
      </c>
    </row>
    <row r="84" spans="1:39" s="23" customFormat="1" ht="15" x14ac:dyDescent="0.25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97">
        <v>0</v>
      </c>
      <c r="AM84" s="203">
        <v>0</v>
      </c>
    </row>
    <row r="85" spans="1:39" s="23" customFormat="1" ht="15" collapsed="1" x14ac:dyDescent="0.25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8">
        <v>0</v>
      </c>
      <c r="AM85" s="205">
        <v>0</v>
      </c>
    </row>
    <row r="86" spans="1:39" s="23" customFormat="1" ht="15" x14ac:dyDescent="0.25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24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97">
        <v>24</v>
      </c>
    </row>
    <row r="87" spans="1:39" s="23" customFormat="1" ht="15" x14ac:dyDescent="0.25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839547865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17581707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97">
        <v>857129572</v>
      </c>
    </row>
    <row r="88" spans="1:39" s="23" customFormat="1" ht="15" x14ac:dyDescent="0.25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5474240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97">
        <v>5474240</v>
      </c>
    </row>
    <row r="89" spans="1:39" s="23" customFormat="1" ht="15" x14ac:dyDescent="0.25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97">
        <v>0</v>
      </c>
    </row>
    <row r="90" spans="1:39" s="23" customFormat="1" ht="15" x14ac:dyDescent="0.25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0">
        <v>0</v>
      </c>
      <c r="AM90" s="197">
        <v>0</v>
      </c>
    </row>
    <row r="91" spans="1:39" s="23" customFormat="1" ht="15" x14ac:dyDescent="0.25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300343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197">
        <v>300343</v>
      </c>
    </row>
    <row r="92" spans="1:39" s="23" customFormat="1" ht="15" x14ac:dyDescent="0.25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0">
        <v>0</v>
      </c>
      <c r="AM92" s="197">
        <v>0</v>
      </c>
    </row>
    <row r="93" spans="1:39" s="23" customFormat="1" ht="15" x14ac:dyDescent="0.25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97">
        <v>0</v>
      </c>
    </row>
    <row r="94" spans="1:39" s="23" customFormat="1" ht="15" x14ac:dyDescent="0.25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0">
        <v>0</v>
      </c>
      <c r="AM94" s="197">
        <v>0</v>
      </c>
    </row>
    <row r="95" spans="1:39" s="23" customFormat="1" ht="15" x14ac:dyDescent="0.25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97">
        <v>0</v>
      </c>
    </row>
    <row r="96" spans="1:39" s="23" customFormat="1" ht="15" x14ac:dyDescent="0.25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0">
        <v>0</v>
      </c>
      <c r="AM96" s="197">
        <v>0</v>
      </c>
    </row>
    <row r="97" spans="1:39" s="23" customFormat="1" ht="15" x14ac:dyDescent="0.25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0">
        <v>0</v>
      </c>
      <c r="AM97" s="197">
        <v>0</v>
      </c>
    </row>
    <row r="98" spans="1:39" s="23" customFormat="1" ht="15" x14ac:dyDescent="0.25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0">
        <v>0</v>
      </c>
      <c r="AM98" s="197">
        <v>0</v>
      </c>
    </row>
    <row r="99" spans="1:39" s="23" customFormat="1" ht="15" x14ac:dyDescent="0.25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395388688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295103341</v>
      </c>
      <c r="AC99" s="10">
        <v>0</v>
      </c>
      <c r="AD99" s="10">
        <v>0</v>
      </c>
      <c r="AE99" s="10">
        <v>0</v>
      </c>
      <c r="AF99" s="10">
        <v>0</v>
      </c>
      <c r="AG99" s="10">
        <v>454890408</v>
      </c>
      <c r="AH99" s="10">
        <v>0</v>
      </c>
      <c r="AI99" s="10">
        <v>0</v>
      </c>
      <c r="AJ99" s="10">
        <v>0</v>
      </c>
      <c r="AK99" s="10">
        <v>0</v>
      </c>
      <c r="AL99" s="10">
        <v>0</v>
      </c>
      <c r="AM99" s="197">
        <v>1145382437</v>
      </c>
    </row>
    <row r="100" spans="1:39" s="23" customFormat="1" ht="15" x14ac:dyDescent="0.25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1240711136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312685072</v>
      </c>
      <c r="AC100" s="97">
        <v>0</v>
      </c>
      <c r="AD100" s="97">
        <v>0</v>
      </c>
      <c r="AE100" s="97">
        <v>0</v>
      </c>
      <c r="AF100" s="97">
        <v>0</v>
      </c>
      <c r="AG100" s="97">
        <v>454890408</v>
      </c>
      <c r="AH100" s="97">
        <v>0</v>
      </c>
      <c r="AI100" s="97">
        <v>0</v>
      </c>
      <c r="AJ100" s="97">
        <v>0</v>
      </c>
      <c r="AK100" s="97">
        <v>0</v>
      </c>
      <c r="AL100" s="97">
        <v>0</v>
      </c>
      <c r="AM100" s="203">
        <v>2008286616</v>
      </c>
    </row>
    <row r="101" spans="1:39" s="23" customFormat="1" ht="15" x14ac:dyDescent="0.25">
      <c r="A101" s="62" t="s">
        <v>345</v>
      </c>
      <c r="B101" s="26" t="s">
        <v>70</v>
      </c>
      <c r="C101" s="10">
        <v>0</v>
      </c>
      <c r="D101" s="10">
        <v>1599513627</v>
      </c>
      <c r="E101" s="10">
        <v>0</v>
      </c>
      <c r="F101" s="10">
        <v>0</v>
      </c>
      <c r="G101" s="10">
        <v>0</v>
      </c>
      <c r="H101" s="10">
        <v>457303369</v>
      </c>
      <c r="I101" s="10">
        <v>0</v>
      </c>
      <c r="J101" s="10">
        <v>0</v>
      </c>
      <c r="K101" s="10">
        <v>0</v>
      </c>
      <c r="L101" s="10">
        <v>44700219419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66617332</v>
      </c>
      <c r="S101" s="10">
        <v>0</v>
      </c>
      <c r="T101" s="10">
        <v>209058428</v>
      </c>
      <c r="U101" s="10">
        <v>17237601147</v>
      </c>
      <c r="V101" s="10">
        <v>0</v>
      </c>
      <c r="W101" s="10">
        <v>1661189443</v>
      </c>
      <c r="X101" s="10">
        <v>1031502345</v>
      </c>
      <c r="Y101" s="10">
        <v>0</v>
      </c>
      <c r="Z101" s="10">
        <v>39644385542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15448737135</v>
      </c>
      <c r="AH101" s="10">
        <v>54119845669</v>
      </c>
      <c r="AI101" s="10">
        <v>0</v>
      </c>
      <c r="AJ101" s="10">
        <v>0</v>
      </c>
      <c r="AK101" s="10">
        <v>0</v>
      </c>
      <c r="AL101" s="10">
        <v>0</v>
      </c>
      <c r="AM101" s="197">
        <v>176175973456</v>
      </c>
    </row>
    <row r="102" spans="1:39" s="23" customFormat="1" ht="15" x14ac:dyDescent="0.25">
      <c r="A102" s="98" t="s">
        <v>346</v>
      </c>
      <c r="B102" s="99" t="s">
        <v>159</v>
      </c>
      <c r="C102" s="97">
        <v>0</v>
      </c>
      <c r="D102" s="97">
        <v>1599513627</v>
      </c>
      <c r="E102" s="97">
        <v>0</v>
      </c>
      <c r="F102" s="97">
        <v>0</v>
      </c>
      <c r="G102" s="97">
        <v>0</v>
      </c>
      <c r="H102" s="97">
        <v>457303369</v>
      </c>
      <c r="I102" s="97">
        <v>0</v>
      </c>
      <c r="J102" s="97">
        <v>0</v>
      </c>
      <c r="K102" s="97">
        <v>0</v>
      </c>
      <c r="L102" s="97">
        <v>44700219419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66617332</v>
      </c>
      <c r="S102" s="97">
        <v>0</v>
      </c>
      <c r="T102" s="97">
        <v>209058428</v>
      </c>
      <c r="U102" s="97">
        <v>17237601147</v>
      </c>
      <c r="V102" s="97">
        <v>0</v>
      </c>
      <c r="W102" s="97">
        <v>1661189443</v>
      </c>
      <c r="X102" s="97">
        <v>1031502345</v>
      </c>
      <c r="Y102" s="97">
        <v>0</v>
      </c>
      <c r="Z102" s="97">
        <v>39644385542</v>
      </c>
      <c r="AA102" s="97">
        <v>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15448737135</v>
      </c>
      <c r="AH102" s="97">
        <v>54119845669</v>
      </c>
      <c r="AI102" s="97">
        <v>0</v>
      </c>
      <c r="AJ102" s="97">
        <v>0</v>
      </c>
      <c r="AK102" s="97">
        <v>0</v>
      </c>
      <c r="AL102" s="97">
        <v>0</v>
      </c>
      <c r="AM102" s="203">
        <v>176175973456</v>
      </c>
    </row>
    <row r="103" spans="1:39" s="23" customFormat="1" ht="15" x14ac:dyDescent="0.25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97">
        <v>0</v>
      </c>
    </row>
    <row r="104" spans="1:39" s="23" customFormat="1" ht="15" x14ac:dyDescent="0.25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97">
        <v>0</v>
      </c>
      <c r="AM104" s="203">
        <v>0</v>
      </c>
    </row>
    <row r="105" spans="1:39" s="23" customFormat="1" ht="15" collapsed="1" x14ac:dyDescent="0.25">
      <c r="A105" s="63" t="s">
        <v>34</v>
      </c>
      <c r="B105" s="29" t="s">
        <v>86</v>
      </c>
      <c r="C105" s="28">
        <v>0</v>
      </c>
      <c r="D105" s="28">
        <v>1599513627</v>
      </c>
      <c r="E105" s="28">
        <v>0</v>
      </c>
      <c r="F105" s="28">
        <v>0</v>
      </c>
      <c r="G105" s="28">
        <v>0</v>
      </c>
      <c r="H105" s="28">
        <v>1698014505</v>
      </c>
      <c r="I105" s="28">
        <v>0</v>
      </c>
      <c r="J105" s="28">
        <v>0</v>
      </c>
      <c r="K105" s="28">
        <v>0</v>
      </c>
      <c r="L105" s="28">
        <v>44700219419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66617332</v>
      </c>
      <c r="S105" s="28">
        <v>0</v>
      </c>
      <c r="T105" s="28">
        <v>209058428</v>
      </c>
      <c r="U105" s="28">
        <v>17237601147</v>
      </c>
      <c r="V105" s="28">
        <v>0</v>
      </c>
      <c r="W105" s="28">
        <v>1661189443</v>
      </c>
      <c r="X105" s="28">
        <v>1031502345</v>
      </c>
      <c r="Y105" s="28">
        <v>0</v>
      </c>
      <c r="Z105" s="28">
        <v>39644385542</v>
      </c>
      <c r="AA105" s="28">
        <v>0</v>
      </c>
      <c r="AB105" s="28">
        <v>312685072</v>
      </c>
      <c r="AC105" s="28">
        <v>0</v>
      </c>
      <c r="AD105" s="28">
        <v>0</v>
      </c>
      <c r="AE105" s="28">
        <v>0</v>
      </c>
      <c r="AF105" s="28">
        <v>0</v>
      </c>
      <c r="AG105" s="28">
        <v>15903627543</v>
      </c>
      <c r="AH105" s="28">
        <v>54119845669</v>
      </c>
      <c r="AI105" s="28">
        <v>0</v>
      </c>
      <c r="AJ105" s="28">
        <v>0</v>
      </c>
      <c r="AK105" s="28">
        <v>0</v>
      </c>
      <c r="AL105" s="28">
        <v>0</v>
      </c>
      <c r="AM105" s="205">
        <v>178184260072</v>
      </c>
    </row>
    <row r="106" spans="1:39" s="23" customFormat="1" ht="15" x14ac:dyDescent="0.25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0">
        <v>0</v>
      </c>
      <c r="AM106" s="197">
        <v>0</v>
      </c>
    </row>
    <row r="107" spans="1:39" s="23" customFormat="1" ht="15" x14ac:dyDescent="0.25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0">
        <v>0</v>
      </c>
      <c r="AM107" s="197">
        <v>0</v>
      </c>
    </row>
    <row r="108" spans="1:39" s="23" customFormat="1" ht="15" x14ac:dyDescent="0.25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2911356</v>
      </c>
      <c r="AK108" s="10">
        <v>0</v>
      </c>
      <c r="AL108" s="10">
        <v>0</v>
      </c>
      <c r="AM108" s="197">
        <v>2911356</v>
      </c>
    </row>
    <row r="109" spans="1:39" s="23" customFormat="1" ht="15" x14ac:dyDescent="0.25">
      <c r="A109" s="62" t="s">
        <v>352</v>
      </c>
      <c r="B109" s="26" t="s">
        <v>146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756499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1018182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0">
        <v>0</v>
      </c>
      <c r="AM109" s="197">
        <v>1774681</v>
      </c>
    </row>
    <row r="110" spans="1:39" s="23" customFormat="1" ht="15" x14ac:dyDescent="0.25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0">
        <v>0</v>
      </c>
      <c r="AM110" s="197">
        <v>0</v>
      </c>
    </row>
    <row r="111" spans="1:39" s="23" customFormat="1" ht="15" x14ac:dyDescent="0.25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0">
        <v>0</v>
      </c>
      <c r="AM111" s="197">
        <v>0</v>
      </c>
    </row>
    <row r="112" spans="1:39" s="23" customFormat="1" ht="15" x14ac:dyDescent="0.25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197">
        <v>0</v>
      </c>
    </row>
    <row r="113" spans="1:39" s="23" customFormat="1" ht="15" x14ac:dyDescent="0.25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6354292768</v>
      </c>
      <c r="AD113" s="10">
        <v>0</v>
      </c>
      <c r="AE113" s="10">
        <v>76807206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197">
        <v>6431099974</v>
      </c>
    </row>
    <row r="114" spans="1:39" s="23" customFormat="1" ht="15" x14ac:dyDescent="0.25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1204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953181</v>
      </c>
      <c r="AK114" s="10">
        <v>0</v>
      </c>
      <c r="AL114" s="10">
        <v>0</v>
      </c>
      <c r="AM114" s="197">
        <v>954385</v>
      </c>
    </row>
    <row r="115" spans="1:39" s="23" customFormat="1" ht="15" x14ac:dyDescent="0.25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42121</v>
      </c>
      <c r="AJ115" s="10">
        <v>0</v>
      </c>
      <c r="AK115" s="10">
        <v>0</v>
      </c>
      <c r="AL115" s="10">
        <v>0</v>
      </c>
      <c r="AM115" s="197">
        <v>42121</v>
      </c>
    </row>
    <row r="116" spans="1:39" s="23" customFormat="1" ht="15" x14ac:dyDescent="0.25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0">
        <v>0</v>
      </c>
      <c r="AM116" s="197">
        <v>0</v>
      </c>
    </row>
    <row r="117" spans="1:39" s="23" customFormat="1" ht="15" x14ac:dyDescent="0.25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0">
        <v>0</v>
      </c>
      <c r="AM117" s="197">
        <v>0</v>
      </c>
    </row>
    <row r="118" spans="1:39" s="23" customFormat="1" ht="15" x14ac:dyDescent="0.25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0">
        <v>0</v>
      </c>
      <c r="AM118" s="197">
        <v>0</v>
      </c>
    </row>
    <row r="119" spans="1:39" s="23" customFormat="1" ht="15" x14ac:dyDescent="0.25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80000000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136365</v>
      </c>
      <c r="AK119" s="10">
        <v>0</v>
      </c>
      <c r="AL119" s="10">
        <v>0</v>
      </c>
      <c r="AM119" s="197">
        <v>80136365</v>
      </c>
    </row>
    <row r="120" spans="1:39" s="23" customFormat="1" ht="15" x14ac:dyDescent="0.25">
      <c r="A120" s="98" t="s">
        <v>363</v>
      </c>
      <c r="B120" s="99" t="s">
        <v>161</v>
      </c>
      <c r="C120" s="97">
        <v>0</v>
      </c>
      <c r="D120" s="97">
        <v>0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757703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1018182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0</v>
      </c>
      <c r="AB120" s="97">
        <v>0</v>
      </c>
      <c r="AC120" s="97">
        <v>6434292768</v>
      </c>
      <c r="AD120" s="97">
        <v>0</v>
      </c>
      <c r="AE120" s="97">
        <v>76807206</v>
      </c>
      <c r="AF120" s="97">
        <v>0</v>
      </c>
      <c r="AG120" s="97">
        <v>0</v>
      </c>
      <c r="AH120" s="97">
        <v>0</v>
      </c>
      <c r="AI120" s="97">
        <v>42121</v>
      </c>
      <c r="AJ120" s="97">
        <v>4000902</v>
      </c>
      <c r="AK120" s="97">
        <v>0</v>
      </c>
      <c r="AL120" s="97">
        <v>0</v>
      </c>
      <c r="AM120" s="203">
        <v>6516918882</v>
      </c>
    </row>
    <row r="121" spans="1:39" s="23" customFormat="1" ht="15" x14ac:dyDescent="0.25">
      <c r="A121" s="62" t="s">
        <v>364</v>
      </c>
      <c r="B121" s="26" t="s">
        <v>143</v>
      </c>
      <c r="C121" s="10">
        <v>30419175</v>
      </c>
      <c r="D121" s="10">
        <v>45245036</v>
      </c>
      <c r="E121" s="10">
        <v>10053574</v>
      </c>
      <c r="F121" s="10">
        <v>11665736</v>
      </c>
      <c r="G121" s="10">
        <v>14015960</v>
      </c>
      <c r="H121" s="10">
        <v>135267663</v>
      </c>
      <c r="I121" s="10">
        <v>0</v>
      </c>
      <c r="J121" s="10">
        <v>2556801</v>
      </c>
      <c r="K121" s="10">
        <v>4250772</v>
      </c>
      <c r="L121" s="10">
        <v>282025444</v>
      </c>
      <c r="M121" s="10">
        <v>71828234</v>
      </c>
      <c r="N121" s="10">
        <v>28294915</v>
      </c>
      <c r="O121" s="10">
        <v>66275665</v>
      </c>
      <c r="P121" s="10">
        <v>12682</v>
      </c>
      <c r="Q121" s="10">
        <v>14165296</v>
      </c>
      <c r="R121" s="10">
        <v>24945435</v>
      </c>
      <c r="S121" s="10">
        <v>156241</v>
      </c>
      <c r="T121" s="10">
        <v>198782028</v>
      </c>
      <c r="U121" s="10">
        <v>102999716</v>
      </c>
      <c r="V121" s="10">
        <v>22701635</v>
      </c>
      <c r="W121" s="10">
        <v>37059312</v>
      </c>
      <c r="X121" s="10">
        <v>18093712</v>
      </c>
      <c r="Y121" s="10">
        <v>0</v>
      </c>
      <c r="Z121" s="10">
        <v>241093201</v>
      </c>
      <c r="AA121" s="10">
        <v>128572166</v>
      </c>
      <c r="AB121" s="10">
        <v>0</v>
      </c>
      <c r="AC121" s="10">
        <v>37471896</v>
      </c>
      <c r="AD121" s="10">
        <v>19304898</v>
      </c>
      <c r="AE121" s="10">
        <v>39849657</v>
      </c>
      <c r="AF121" s="10">
        <v>34849962</v>
      </c>
      <c r="AG121" s="10">
        <v>14884335</v>
      </c>
      <c r="AH121" s="10">
        <v>0</v>
      </c>
      <c r="AI121" s="10">
        <v>838936</v>
      </c>
      <c r="AJ121" s="10">
        <v>5922409</v>
      </c>
      <c r="AK121" s="10">
        <v>0</v>
      </c>
      <c r="AL121" s="10">
        <v>0</v>
      </c>
      <c r="AM121" s="197">
        <v>1643602492</v>
      </c>
    </row>
    <row r="122" spans="1:39" s="23" customFormat="1" ht="15" x14ac:dyDescent="0.25">
      <c r="A122" s="62" t="s">
        <v>365</v>
      </c>
      <c r="B122" s="26" t="s">
        <v>144</v>
      </c>
      <c r="C122" s="10">
        <v>44717438</v>
      </c>
      <c r="D122" s="10">
        <v>18938436</v>
      </c>
      <c r="E122" s="10">
        <v>0</v>
      </c>
      <c r="F122" s="10">
        <v>401502</v>
      </c>
      <c r="G122" s="10">
        <v>25476224</v>
      </c>
      <c r="H122" s="10">
        <v>29803234</v>
      </c>
      <c r="I122" s="10">
        <v>0</v>
      </c>
      <c r="J122" s="10">
        <v>1655172</v>
      </c>
      <c r="K122" s="10">
        <v>2650857</v>
      </c>
      <c r="L122" s="10">
        <v>169833979</v>
      </c>
      <c r="M122" s="10">
        <v>30278998</v>
      </c>
      <c r="N122" s="10">
        <v>14456807</v>
      </c>
      <c r="O122" s="10">
        <v>34989746</v>
      </c>
      <c r="P122" s="10">
        <v>0</v>
      </c>
      <c r="Q122" s="10">
        <v>2839112</v>
      </c>
      <c r="R122" s="10">
        <v>17243679</v>
      </c>
      <c r="S122" s="10">
        <v>0</v>
      </c>
      <c r="T122" s="10">
        <v>70640638</v>
      </c>
      <c r="U122" s="10">
        <v>85261153</v>
      </c>
      <c r="V122" s="10">
        <v>10545679</v>
      </c>
      <c r="W122" s="10">
        <v>5760335</v>
      </c>
      <c r="X122" s="10">
        <v>11595106</v>
      </c>
      <c r="Y122" s="10">
        <v>0</v>
      </c>
      <c r="Z122" s="10">
        <v>71963580</v>
      </c>
      <c r="AA122" s="10">
        <v>38286284</v>
      </c>
      <c r="AB122" s="10">
        <v>0</v>
      </c>
      <c r="AC122" s="10">
        <v>34923435</v>
      </c>
      <c r="AD122" s="10">
        <v>4907337</v>
      </c>
      <c r="AE122" s="10">
        <v>81703152</v>
      </c>
      <c r="AF122" s="10">
        <v>17935864</v>
      </c>
      <c r="AG122" s="10">
        <v>14608505</v>
      </c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197">
        <v>841416252</v>
      </c>
    </row>
    <row r="123" spans="1:39" s="23" customFormat="1" ht="15" x14ac:dyDescent="0.25">
      <c r="A123" s="62" t="s">
        <v>366</v>
      </c>
      <c r="B123" s="26" t="s">
        <v>145</v>
      </c>
      <c r="C123" s="10">
        <v>682421</v>
      </c>
      <c r="D123" s="10">
        <v>1603987</v>
      </c>
      <c r="E123" s="10">
        <v>30400</v>
      </c>
      <c r="F123" s="10">
        <v>90222</v>
      </c>
      <c r="G123" s="10">
        <v>4803264</v>
      </c>
      <c r="H123" s="10">
        <v>9843861</v>
      </c>
      <c r="I123" s="10">
        <v>0</v>
      </c>
      <c r="J123" s="10">
        <v>555148</v>
      </c>
      <c r="K123" s="10">
        <v>1069942</v>
      </c>
      <c r="L123" s="10">
        <v>39792550</v>
      </c>
      <c r="M123" s="10">
        <v>12481597</v>
      </c>
      <c r="N123" s="10">
        <v>1234214</v>
      </c>
      <c r="O123" s="10">
        <v>11011905</v>
      </c>
      <c r="P123" s="10">
        <v>0</v>
      </c>
      <c r="Q123" s="10">
        <v>154956</v>
      </c>
      <c r="R123" s="10">
        <v>9041753</v>
      </c>
      <c r="S123" s="10">
        <v>238442</v>
      </c>
      <c r="T123" s="10">
        <v>34970738</v>
      </c>
      <c r="U123" s="10">
        <v>7972364</v>
      </c>
      <c r="V123" s="10">
        <v>2042835</v>
      </c>
      <c r="W123" s="10">
        <v>9439292</v>
      </c>
      <c r="X123" s="10">
        <v>1096565</v>
      </c>
      <c r="Y123" s="10">
        <v>0</v>
      </c>
      <c r="Z123" s="10">
        <v>61198910</v>
      </c>
      <c r="AA123" s="10">
        <v>54763245</v>
      </c>
      <c r="AB123" s="10">
        <v>0</v>
      </c>
      <c r="AC123" s="10">
        <v>11326922</v>
      </c>
      <c r="AD123" s="10">
        <v>0</v>
      </c>
      <c r="AE123" s="10">
        <v>28446451</v>
      </c>
      <c r="AF123" s="10">
        <v>12035291</v>
      </c>
      <c r="AG123" s="10">
        <v>26395053</v>
      </c>
      <c r="AH123" s="10">
        <v>0</v>
      </c>
      <c r="AI123" s="10">
        <v>41769</v>
      </c>
      <c r="AJ123" s="10">
        <v>71990392</v>
      </c>
      <c r="AK123" s="10">
        <v>0</v>
      </c>
      <c r="AL123" s="10">
        <v>0</v>
      </c>
      <c r="AM123" s="197">
        <v>414354489</v>
      </c>
    </row>
    <row r="124" spans="1:39" s="23" customFormat="1" ht="15" x14ac:dyDescent="0.25">
      <c r="A124" s="62" t="s">
        <v>367</v>
      </c>
      <c r="B124" s="26" t="s">
        <v>146</v>
      </c>
      <c r="C124" s="10">
        <v>1119669737</v>
      </c>
      <c r="D124" s="10">
        <v>480145760</v>
      </c>
      <c r="E124" s="10">
        <v>1691860</v>
      </c>
      <c r="F124" s="10">
        <v>115993862</v>
      </c>
      <c r="G124" s="10">
        <v>946352060</v>
      </c>
      <c r="H124" s="10">
        <v>2954444289</v>
      </c>
      <c r="I124" s="10">
        <v>33633</v>
      </c>
      <c r="J124" s="10">
        <v>165979678</v>
      </c>
      <c r="K124" s="10">
        <v>186958327</v>
      </c>
      <c r="L124" s="10">
        <v>1399634349</v>
      </c>
      <c r="M124" s="10">
        <v>1454998177</v>
      </c>
      <c r="N124" s="10">
        <v>517835237</v>
      </c>
      <c r="O124" s="10">
        <v>1007806533</v>
      </c>
      <c r="P124" s="10">
        <v>0</v>
      </c>
      <c r="Q124" s="10">
        <v>69738856</v>
      </c>
      <c r="R124" s="10">
        <v>791245111</v>
      </c>
      <c r="S124" s="10">
        <v>25550373</v>
      </c>
      <c r="T124" s="10">
        <v>1184886650</v>
      </c>
      <c r="U124" s="10">
        <v>2068482998</v>
      </c>
      <c r="V124" s="10">
        <v>800400309</v>
      </c>
      <c r="W124" s="10">
        <v>713962402</v>
      </c>
      <c r="X124" s="10">
        <v>903783018</v>
      </c>
      <c r="Y124" s="10">
        <v>0</v>
      </c>
      <c r="Z124" s="10">
        <v>8128178799</v>
      </c>
      <c r="AA124" s="10">
        <v>769662589</v>
      </c>
      <c r="AB124" s="10">
        <v>3429308963</v>
      </c>
      <c r="AC124" s="10">
        <v>2178953061</v>
      </c>
      <c r="AD124" s="10">
        <v>511485197</v>
      </c>
      <c r="AE124" s="10">
        <v>1852146181</v>
      </c>
      <c r="AF124" s="10">
        <v>850814013</v>
      </c>
      <c r="AG124" s="10">
        <v>618446676</v>
      </c>
      <c r="AH124" s="10">
        <v>0</v>
      </c>
      <c r="AI124" s="10">
        <v>204773472</v>
      </c>
      <c r="AJ124" s="10">
        <v>0</v>
      </c>
      <c r="AK124" s="10">
        <v>0</v>
      </c>
      <c r="AL124" s="10">
        <v>0</v>
      </c>
      <c r="AM124" s="197">
        <v>35453362170</v>
      </c>
    </row>
    <row r="125" spans="1:39" s="23" customFormat="1" ht="15" x14ac:dyDescent="0.25">
      <c r="A125" s="62" t="s">
        <v>368</v>
      </c>
      <c r="B125" s="26" t="s">
        <v>147</v>
      </c>
      <c r="C125" s="10">
        <v>0</v>
      </c>
      <c r="D125" s="10">
        <v>0</v>
      </c>
      <c r="E125" s="10">
        <v>0</v>
      </c>
      <c r="F125" s="10">
        <v>0</v>
      </c>
      <c r="G125" s="10">
        <v>48806354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7115166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97">
        <v>55921520</v>
      </c>
    </row>
    <row r="126" spans="1:39" s="23" customFormat="1" ht="15" x14ac:dyDescent="0.25">
      <c r="A126" s="62" t="s">
        <v>369</v>
      </c>
      <c r="B126" s="26" t="s">
        <v>148</v>
      </c>
      <c r="C126" s="10">
        <v>3176915</v>
      </c>
      <c r="D126" s="10">
        <v>12534855</v>
      </c>
      <c r="E126" s="10">
        <v>646535</v>
      </c>
      <c r="F126" s="10">
        <v>1500137</v>
      </c>
      <c r="G126" s="10">
        <v>16669608</v>
      </c>
      <c r="H126" s="10">
        <v>19132095</v>
      </c>
      <c r="I126" s="10">
        <v>0</v>
      </c>
      <c r="J126" s="10">
        <v>34992</v>
      </c>
      <c r="K126" s="10">
        <v>381144</v>
      </c>
      <c r="L126" s="10">
        <v>59364444</v>
      </c>
      <c r="M126" s="10">
        <v>18854521</v>
      </c>
      <c r="N126" s="10">
        <v>5272950</v>
      </c>
      <c r="O126" s="10">
        <v>20807625</v>
      </c>
      <c r="P126" s="10">
        <v>0</v>
      </c>
      <c r="Q126" s="10">
        <v>2233002</v>
      </c>
      <c r="R126" s="10">
        <v>11130839</v>
      </c>
      <c r="S126" s="10">
        <v>15115</v>
      </c>
      <c r="T126" s="10">
        <v>13658060</v>
      </c>
      <c r="U126" s="10">
        <v>19145877</v>
      </c>
      <c r="V126" s="10">
        <v>13575256</v>
      </c>
      <c r="W126" s="10">
        <v>3014884</v>
      </c>
      <c r="X126" s="10">
        <v>6212162</v>
      </c>
      <c r="Y126" s="10">
        <v>0</v>
      </c>
      <c r="Z126" s="10">
        <v>71357511</v>
      </c>
      <c r="AA126" s="10">
        <v>19500378</v>
      </c>
      <c r="AB126" s="10">
        <v>0</v>
      </c>
      <c r="AC126" s="10">
        <v>9201291</v>
      </c>
      <c r="AD126" s="10">
        <v>22130761</v>
      </c>
      <c r="AE126" s="10">
        <v>18275251</v>
      </c>
      <c r="AF126" s="10">
        <v>12182393</v>
      </c>
      <c r="AG126" s="10">
        <v>3451916</v>
      </c>
      <c r="AH126" s="10">
        <v>0</v>
      </c>
      <c r="AI126" s="10">
        <v>216497</v>
      </c>
      <c r="AJ126" s="10">
        <v>555056</v>
      </c>
      <c r="AK126" s="10">
        <v>0</v>
      </c>
      <c r="AL126" s="10">
        <v>0</v>
      </c>
      <c r="AM126" s="197">
        <v>384232070</v>
      </c>
    </row>
    <row r="127" spans="1:39" s="23" customFormat="1" ht="15" x14ac:dyDescent="0.25">
      <c r="A127" s="62" t="s">
        <v>370</v>
      </c>
      <c r="B127" s="26" t="s">
        <v>149</v>
      </c>
      <c r="C127" s="10">
        <v>221884</v>
      </c>
      <c r="D127" s="10">
        <v>1018999</v>
      </c>
      <c r="E127" s="10">
        <v>0</v>
      </c>
      <c r="F127" s="10">
        <v>199933</v>
      </c>
      <c r="G127" s="10">
        <v>256778</v>
      </c>
      <c r="H127" s="10">
        <v>3436380</v>
      </c>
      <c r="I127" s="10">
        <v>0</v>
      </c>
      <c r="J127" s="10">
        <v>5451</v>
      </c>
      <c r="K127" s="10">
        <v>90185</v>
      </c>
      <c r="L127" s="10">
        <v>3775909</v>
      </c>
      <c r="M127" s="10">
        <v>507102</v>
      </c>
      <c r="N127" s="10">
        <v>1135945</v>
      </c>
      <c r="O127" s="10">
        <v>1222978</v>
      </c>
      <c r="P127" s="10">
        <v>0</v>
      </c>
      <c r="Q127" s="10">
        <v>134789</v>
      </c>
      <c r="R127" s="10">
        <v>861463</v>
      </c>
      <c r="S127" s="10">
        <v>0</v>
      </c>
      <c r="T127" s="10">
        <v>623825</v>
      </c>
      <c r="U127" s="10">
        <v>3115454</v>
      </c>
      <c r="V127" s="10">
        <v>405190</v>
      </c>
      <c r="W127" s="10">
        <v>200096</v>
      </c>
      <c r="X127" s="10">
        <v>852444</v>
      </c>
      <c r="Y127" s="10">
        <v>0</v>
      </c>
      <c r="Z127" s="10">
        <v>7693635</v>
      </c>
      <c r="AA127" s="10">
        <v>2243648</v>
      </c>
      <c r="AB127" s="10">
        <v>0</v>
      </c>
      <c r="AC127" s="10">
        <v>280221</v>
      </c>
      <c r="AD127" s="10">
        <v>1842289</v>
      </c>
      <c r="AE127" s="10">
        <v>0</v>
      </c>
      <c r="AF127" s="10">
        <v>146192</v>
      </c>
      <c r="AG127" s="10">
        <v>127945</v>
      </c>
      <c r="AH127" s="10">
        <v>0</v>
      </c>
      <c r="AI127" s="10">
        <v>3283</v>
      </c>
      <c r="AJ127" s="10">
        <v>0</v>
      </c>
      <c r="AK127" s="10">
        <v>0</v>
      </c>
      <c r="AL127" s="10">
        <v>0</v>
      </c>
      <c r="AM127" s="197">
        <v>30402018</v>
      </c>
    </row>
    <row r="128" spans="1:39" s="23" customFormat="1" ht="15" x14ac:dyDescent="0.25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7767279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2169359</v>
      </c>
      <c r="AD128" s="10">
        <v>0</v>
      </c>
      <c r="AE128" s="10">
        <v>299982434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97">
        <v>309919072</v>
      </c>
    </row>
    <row r="129" spans="1:39" s="23" customFormat="1" ht="15" x14ac:dyDescent="0.25">
      <c r="A129" s="62" t="s">
        <v>372</v>
      </c>
      <c r="B129" s="26" t="s">
        <v>151</v>
      </c>
      <c r="C129" s="10">
        <v>21548200</v>
      </c>
      <c r="D129" s="10">
        <v>18633363</v>
      </c>
      <c r="E129" s="10">
        <v>129252</v>
      </c>
      <c r="F129" s="10">
        <v>1192795</v>
      </c>
      <c r="G129" s="10">
        <v>33983231</v>
      </c>
      <c r="H129" s="10">
        <v>81340847</v>
      </c>
      <c r="I129" s="10">
        <v>0</v>
      </c>
      <c r="J129" s="10">
        <v>3285483</v>
      </c>
      <c r="K129" s="10">
        <v>5782675</v>
      </c>
      <c r="L129" s="10">
        <v>1481638827</v>
      </c>
      <c r="M129" s="10">
        <v>255839058</v>
      </c>
      <c r="N129" s="10">
        <v>3907629</v>
      </c>
      <c r="O129" s="10">
        <v>76813697</v>
      </c>
      <c r="P129" s="10">
        <v>0</v>
      </c>
      <c r="Q129" s="10">
        <v>1048074</v>
      </c>
      <c r="R129" s="10">
        <v>69208006</v>
      </c>
      <c r="S129" s="10">
        <v>0</v>
      </c>
      <c r="T129" s="10">
        <v>146341241</v>
      </c>
      <c r="U129" s="10">
        <v>109566543</v>
      </c>
      <c r="V129" s="10">
        <v>31323224</v>
      </c>
      <c r="W129" s="10">
        <v>42430628</v>
      </c>
      <c r="X129" s="10">
        <v>27011619</v>
      </c>
      <c r="Y129" s="10">
        <v>0</v>
      </c>
      <c r="Z129" s="10">
        <v>493259195</v>
      </c>
      <c r="AA129" s="10">
        <v>241301232</v>
      </c>
      <c r="AB129" s="10">
        <v>0</v>
      </c>
      <c r="AC129" s="10">
        <v>90941813</v>
      </c>
      <c r="AD129" s="10">
        <v>15159181</v>
      </c>
      <c r="AE129" s="10">
        <v>135403838</v>
      </c>
      <c r="AF129" s="10">
        <v>72782644</v>
      </c>
      <c r="AG129" s="10">
        <v>88379632</v>
      </c>
      <c r="AH129" s="10">
        <v>0</v>
      </c>
      <c r="AI129" s="10">
        <v>246370728</v>
      </c>
      <c r="AJ129" s="10">
        <v>105704093</v>
      </c>
      <c r="AK129" s="10">
        <v>0</v>
      </c>
      <c r="AL129" s="10">
        <v>0</v>
      </c>
      <c r="AM129" s="197">
        <v>3900326748</v>
      </c>
    </row>
    <row r="130" spans="1:39" s="23" customFormat="1" ht="15" x14ac:dyDescent="0.25">
      <c r="A130" s="62" t="s">
        <v>373</v>
      </c>
      <c r="B130" s="26" t="s">
        <v>152</v>
      </c>
      <c r="C130" s="10">
        <v>163384146</v>
      </c>
      <c r="D130" s="10">
        <v>4411622</v>
      </c>
      <c r="E130" s="10">
        <v>956730</v>
      </c>
      <c r="F130" s="10">
        <v>438409</v>
      </c>
      <c r="G130" s="10">
        <v>2529791</v>
      </c>
      <c r="H130" s="10">
        <v>27191019</v>
      </c>
      <c r="I130" s="10">
        <v>112980</v>
      </c>
      <c r="J130" s="10">
        <v>713095</v>
      </c>
      <c r="K130" s="10">
        <v>368146</v>
      </c>
      <c r="L130" s="10">
        <v>37785722</v>
      </c>
      <c r="M130" s="10">
        <v>56374434</v>
      </c>
      <c r="N130" s="10">
        <v>14729881</v>
      </c>
      <c r="O130" s="10">
        <v>16012587</v>
      </c>
      <c r="P130" s="10">
        <v>113042</v>
      </c>
      <c r="Q130" s="10">
        <v>863251</v>
      </c>
      <c r="R130" s="10">
        <v>4560138</v>
      </c>
      <c r="S130" s="10">
        <v>112980</v>
      </c>
      <c r="T130" s="10">
        <v>8358828</v>
      </c>
      <c r="U130" s="10">
        <v>40593281</v>
      </c>
      <c r="V130" s="10">
        <v>5995810</v>
      </c>
      <c r="W130" s="10">
        <v>2725880</v>
      </c>
      <c r="X130" s="10">
        <v>1783639</v>
      </c>
      <c r="Y130" s="10">
        <v>112980</v>
      </c>
      <c r="Z130" s="10">
        <v>89831281</v>
      </c>
      <c r="AA130" s="10">
        <v>14540513</v>
      </c>
      <c r="AB130" s="10">
        <v>0</v>
      </c>
      <c r="AC130" s="10">
        <v>24596883</v>
      </c>
      <c r="AD130" s="10">
        <v>1972912</v>
      </c>
      <c r="AE130" s="10">
        <v>188821581</v>
      </c>
      <c r="AF130" s="10">
        <v>14829557</v>
      </c>
      <c r="AG130" s="10">
        <v>621467</v>
      </c>
      <c r="AH130" s="10">
        <v>82777</v>
      </c>
      <c r="AI130" s="10">
        <v>70859</v>
      </c>
      <c r="AJ130" s="10">
        <v>0</v>
      </c>
      <c r="AK130" s="10">
        <v>0</v>
      </c>
      <c r="AL130" s="10">
        <v>0</v>
      </c>
      <c r="AM130" s="197">
        <v>725596221</v>
      </c>
    </row>
    <row r="131" spans="1:39" s="23" customFormat="1" ht="15" x14ac:dyDescent="0.25">
      <c r="A131" s="62" t="s">
        <v>374</v>
      </c>
      <c r="B131" s="26" t="s">
        <v>153</v>
      </c>
      <c r="C131" s="10">
        <v>686631</v>
      </c>
      <c r="D131" s="10">
        <v>1063162</v>
      </c>
      <c r="E131" s="10">
        <v>0</v>
      </c>
      <c r="F131" s="10">
        <v>0</v>
      </c>
      <c r="G131" s="10">
        <v>73580</v>
      </c>
      <c r="H131" s="10">
        <v>25741253</v>
      </c>
      <c r="I131" s="10">
        <v>0</v>
      </c>
      <c r="J131" s="10">
        <v>115388</v>
      </c>
      <c r="K131" s="10">
        <v>0</v>
      </c>
      <c r="L131" s="10">
        <v>19531675</v>
      </c>
      <c r="M131" s="10">
        <v>8009839</v>
      </c>
      <c r="N131" s="10">
        <v>0</v>
      </c>
      <c r="O131" s="10">
        <v>115174</v>
      </c>
      <c r="P131" s="10">
        <v>0</v>
      </c>
      <c r="Q131" s="10">
        <v>184403</v>
      </c>
      <c r="R131" s="10">
        <v>336237</v>
      </c>
      <c r="S131" s="10">
        <v>0</v>
      </c>
      <c r="T131" s="10">
        <v>3658555</v>
      </c>
      <c r="U131" s="10">
        <v>22585230</v>
      </c>
      <c r="V131" s="10">
        <v>565304</v>
      </c>
      <c r="W131" s="10">
        <v>7020097</v>
      </c>
      <c r="X131" s="10">
        <v>231923</v>
      </c>
      <c r="Y131" s="10">
        <v>0</v>
      </c>
      <c r="Z131" s="10">
        <v>14051728</v>
      </c>
      <c r="AA131" s="10">
        <v>5633433</v>
      </c>
      <c r="AB131" s="10">
        <v>0</v>
      </c>
      <c r="AC131" s="10">
        <v>764754</v>
      </c>
      <c r="AD131" s="10">
        <v>4393898</v>
      </c>
      <c r="AE131" s="10">
        <v>90688428</v>
      </c>
      <c r="AF131" s="10">
        <v>31037126</v>
      </c>
      <c r="AG131" s="10">
        <v>3176292</v>
      </c>
      <c r="AH131" s="10">
        <v>0</v>
      </c>
      <c r="AI131" s="10">
        <v>0</v>
      </c>
      <c r="AJ131" s="10">
        <v>0</v>
      </c>
      <c r="AK131" s="10">
        <v>0</v>
      </c>
      <c r="AL131" s="10">
        <v>0</v>
      </c>
      <c r="AM131" s="197">
        <v>239664110</v>
      </c>
    </row>
    <row r="132" spans="1:39" s="23" customFormat="1" ht="15" x14ac:dyDescent="0.25">
      <c r="A132" s="62" t="s">
        <v>375</v>
      </c>
      <c r="B132" s="26" t="s">
        <v>154</v>
      </c>
      <c r="C132" s="10">
        <v>23303349</v>
      </c>
      <c r="D132" s="10">
        <v>2254444</v>
      </c>
      <c r="E132" s="10">
        <v>1056000</v>
      </c>
      <c r="F132" s="10">
        <v>177612</v>
      </c>
      <c r="G132" s="10">
        <v>773307</v>
      </c>
      <c r="H132" s="10">
        <v>70437537</v>
      </c>
      <c r="I132" s="10">
        <v>0</v>
      </c>
      <c r="J132" s="10">
        <v>0</v>
      </c>
      <c r="K132" s="10">
        <v>6615977</v>
      </c>
      <c r="L132" s="10">
        <v>63470292</v>
      </c>
      <c r="M132" s="10">
        <v>127669777</v>
      </c>
      <c r="N132" s="10">
        <v>9609705</v>
      </c>
      <c r="O132" s="10">
        <v>99708201</v>
      </c>
      <c r="P132" s="10">
        <v>0</v>
      </c>
      <c r="Q132" s="10">
        <v>2148213</v>
      </c>
      <c r="R132" s="10">
        <v>238268699</v>
      </c>
      <c r="S132" s="10">
        <v>0</v>
      </c>
      <c r="T132" s="10">
        <v>61421885</v>
      </c>
      <c r="U132" s="10">
        <v>101627669</v>
      </c>
      <c r="V132" s="10">
        <v>684116</v>
      </c>
      <c r="W132" s="10">
        <v>24438065</v>
      </c>
      <c r="X132" s="10">
        <v>6524847</v>
      </c>
      <c r="Y132" s="10">
        <v>0</v>
      </c>
      <c r="Z132" s="10">
        <v>197970024</v>
      </c>
      <c r="AA132" s="10">
        <v>454902463</v>
      </c>
      <c r="AB132" s="10">
        <v>0</v>
      </c>
      <c r="AC132" s="10">
        <v>40027758</v>
      </c>
      <c r="AD132" s="10">
        <v>7029030</v>
      </c>
      <c r="AE132" s="10">
        <v>23697005</v>
      </c>
      <c r="AF132" s="10">
        <v>83851315</v>
      </c>
      <c r="AG132" s="10">
        <v>4079435</v>
      </c>
      <c r="AH132" s="10">
        <v>0</v>
      </c>
      <c r="AI132" s="10">
        <v>7297</v>
      </c>
      <c r="AJ132" s="10">
        <v>224324</v>
      </c>
      <c r="AK132" s="10">
        <v>0</v>
      </c>
      <c r="AL132" s="10">
        <v>0</v>
      </c>
      <c r="AM132" s="197">
        <v>1651978346</v>
      </c>
    </row>
    <row r="133" spans="1:39" s="23" customFormat="1" ht="15" x14ac:dyDescent="0.25">
      <c r="A133" s="62" t="s">
        <v>376</v>
      </c>
      <c r="B133" s="26" t="s">
        <v>155</v>
      </c>
      <c r="C133" s="10">
        <v>6727689</v>
      </c>
      <c r="D133" s="10">
        <v>0</v>
      </c>
      <c r="E133" s="10">
        <v>0</v>
      </c>
      <c r="F133" s="10">
        <v>0</v>
      </c>
      <c r="G133" s="10">
        <v>0</v>
      </c>
      <c r="H133" s="10">
        <v>115867344</v>
      </c>
      <c r="I133" s="10">
        <v>0</v>
      </c>
      <c r="J133" s="10">
        <v>0</v>
      </c>
      <c r="K133" s="10">
        <v>0</v>
      </c>
      <c r="L133" s="10">
        <v>0</v>
      </c>
      <c r="M133" s="10">
        <v>7410174</v>
      </c>
      <c r="N133" s="10">
        <v>20530811</v>
      </c>
      <c r="O133" s="10">
        <v>1757957</v>
      </c>
      <c r="P133" s="10">
        <v>0</v>
      </c>
      <c r="Q133" s="10">
        <v>0</v>
      </c>
      <c r="R133" s="10">
        <v>525165</v>
      </c>
      <c r="S133" s="10">
        <v>0</v>
      </c>
      <c r="T133" s="10">
        <v>18595383</v>
      </c>
      <c r="U133" s="10">
        <v>65443919</v>
      </c>
      <c r="V133" s="10">
        <v>0</v>
      </c>
      <c r="W133" s="10">
        <v>0</v>
      </c>
      <c r="X133" s="10">
        <v>0</v>
      </c>
      <c r="Y133" s="10">
        <v>0</v>
      </c>
      <c r="Z133" s="10">
        <v>1761218</v>
      </c>
      <c r="AA133" s="10">
        <v>13155460</v>
      </c>
      <c r="AB133" s="10">
        <v>0</v>
      </c>
      <c r="AC133" s="10">
        <v>16500306</v>
      </c>
      <c r="AD133" s="10">
        <v>0</v>
      </c>
      <c r="AE133" s="10">
        <v>473091</v>
      </c>
      <c r="AF133" s="10">
        <v>66303845</v>
      </c>
      <c r="AG133" s="10">
        <v>516848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97">
        <v>335569210</v>
      </c>
    </row>
    <row r="134" spans="1:39" s="23" customFormat="1" ht="15" x14ac:dyDescent="0.25">
      <c r="A134" s="62" t="s">
        <v>377</v>
      </c>
      <c r="B134" s="26" t="s">
        <v>70</v>
      </c>
      <c r="C134" s="10">
        <v>0</v>
      </c>
      <c r="D134" s="10">
        <v>3508672</v>
      </c>
      <c r="E134" s="10">
        <v>0</v>
      </c>
      <c r="F134" s="10">
        <v>0</v>
      </c>
      <c r="G134" s="10">
        <v>656225</v>
      </c>
      <c r="H134" s="10">
        <v>8566917</v>
      </c>
      <c r="I134" s="10">
        <v>0</v>
      </c>
      <c r="J134" s="10">
        <v>0</v>
      </c>
      <c r="K134" s="10">
        <v>1095453</v>
      </c>
      <c r="L134" s="10">
        <v>6852609</v>
      </c>
      <c r="M134" s="10">
        <v>12251335</v>
      </c>
      <c r="N134" s="10">
        <v>779257</v>
      </c>
      <c r="O134" s="10">
        <v>4816011</v>
      </c>
      <c r="P134" s="10">
        <v>0</v>
      </c>
      <c r="Q134" s="10">
        <v>0</v>
      </c>
      <c r="R134" s="10">
        <v>4302372</v>
      </c>
      <c r="S134" s="10">
        <v>0</v>
      </c>
      <c r="T134" s="10">
        <v>253345048</v>
      </c>
      <c r="U134" s="10">
        <v>2823</v>
      </c>
      <c r="V134" s="10">
        <v>1938994</v>
      </c>
      <c r="W134" s="10">
        <v>13198528</v>
      </c>
      <c r="X134" s="10">
        <v>1954679</v>
      </c>
      <c r="Y134" s="10">
        <v>0</v>
      </c>
      <c r="Z134" s="10">
        <v>174773491</v>
      </c>
      <c r="AA134" s="10">
        <v>77864537</v>
      </c>
      <c r="AB134" s="10">
        <v>22352327</v>
      </c>
      <c r="AC134" s="10">
        <v>3486886</v>
      </c>
      <c r="AD134" s="10">
        <v>0</v>
      </c>
      <c r="AE134" s="10">
        <v>23196644</v>
      </c>
      <c r="AF134" s="10">
        <v>6704237</v>
      </c>
      <c r="AG134" s="10">
        <v>10244834</v>
      </c>
      <c r="AH134" s="10">
        <v>0</v>
      </c>
      <c r="AI134" s="10">
        <v>243114</v>
      </c>
      <c r="AJ134" s="10">
        <v>110268538</v>
      </c>
      <c r="AK134" s="10">
        <v>0</v>
      </c>
      <c r="AL134" s="10">
        <v>0</v>
      </c>
      <c r="AM134" s="197">
        <v>742403531</v>
      </c>
    </row>
    <row r="135" spans="1:39" s="23" customFormat="1" ht="15" x14ac:dyDescent="0.25">
      <c r="A135" s="98" t="s">
        <v>378</v>
      </c>
      <c r="B135" s="99" t="s">
        <v>162</v>
      </c>
      <c r="C135" s="97">
        <v>1414537585</v>
      </c>
      <c r="D135" s="97">
        <v>589358336</v>
      </c>
      <c r="E135" s="97">
        <v>14564351</v>
      </c>
      <c r="F135" s="97">
        <v>131660208</v>
      </c>
      <c r="G135" s="97">
        <v>1094396382</v>
      </c>
      <c r="H135" s="97">
        <v>3481072439</v>
      </c>
      <c r="I135" s="97">
        <v>146613</v>
      </c>
      <c r="J135" s="97">
        <v>174901208</v>
      </c>
      <c r="K135" s="97">
        <v>209263478</v>
      </c>
      <c r="L135" s="97">
        <v>3563705800</v>
      </c>
      <c r="M135" s="97">
        <v>2056503246</v>
      </c>
      <c r="N135" s="97">
        <v>617787351</v>
      </c>
      <c r="O135" s="97">
        <v>1341338079</v>
      </c>
      <c r="P135" s="97">
        <v>125724</v>
      </c>
      <c r="Q135" s="97">
        <v>93509952</v>
      </c>
      <c r="R135" s="97">
        <v>1171668897</v>
      </c>
      <c r="S135" s="97">
        <v>26073151</v>
      </c>
      <c r="T135" s="97">
        <v>2003050158</v>
      </c>
      <c r="U135" s="97">
        <v>2626797027</v>
      </c>
      <c r="V135" s="97">
        <v>890178352</v>
      </c>
      <c r="W135" s="97">
        <v>866364685</v>
      </c>
      <c r="X135" s="97">
        <v>979139714</v>
      </c>
      <c r="Y135" s="97">
        <v>112980</v>
      </c>
      <c r="Z135" s="97">
        <v>9553132573</v>
      </c>
      <c r="AA135" s="97">
        <v>1820425948</v>
      </c>
      <c r="AB135" s="97">
        <v>3451661290</v>
      </c>
      <c r="AC135" s="97">
        <v>2450644585</v>
      </c>
      <c r="AD135" s="97">
        <v>588225503</v>
      </c>
      <c r="AE135" s="97">
        <v>2782683713</v>
      </c>
      <c r="AF135" s="97">
        <v>1203472439</v>
      </c>
      <c r="AG135" s="97">
        <v>784932938</v>
      </c>
      <c r="AH135" s="97">
        <v>82777</v>
      </c>
      <c r="AI135" s="97">
        <v>452565955</v>
      </c>
      <c r="AJ135" s="97">
        <v>294664812</v>
      </c>
      <c r="AK135" s="97">
        <v>0</v>
      </c>
      <c r="AL135" s="97">
        <v>0</v>
      </c>
      <c r="AM135" s="203">
        <v>46728748249</v>
      </c>
    </row>
    <row r="136" spans="1:39" s="23" customFormat="1" ht="15" x14ac:dyDescent="0.25">
      <c r="A136" s="62" t="s">
        <v>379</v>
      </c>
      <c r="B136" s="26" t="s">
        <v>143</v>
      </c>
      <c r="C136" s="10">
        <v>140000</v>
      </c>
      <c r="D136" s="10">
        <v>358157</v>
      </c>
      <c r="E136" s="10">
        <v>0</v>
      </c>
      <c r="F136" s="10">
        <v>0</v>
      </c>
      <c r="G136" s="10">
        <v>0</v>
      </c>
      <c r="H136" s="10">
        <v>0</v>
      </c>
      <c r="I136" s="10">
        <v>39730</v>
      </c>
      <c r="J136" s="10">
        <v>0</v>
      </c>
      <c r="K136" s="10">
        <v>0</v>
      </c>
      <c r="L136" s="10">
        <v>0</v>
      </c>
      <c r="M136" s="10">
        <v>0</v>
      </c>
      <c r="N136" s="10">
        <v>762352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2610440</v>
      </c>
      <c r="V136" s="10">
        <v>22883</v>
      </c>
      <c r="W136" s="10">
        <v>0</v>
      </c>
      <c r="X136" s="10">
        <v>872175</v>
      </c>
      <c r="Y136" s="10">
        <v>0</v>
      </c>
      <c r="Z136" s="10">
        <v>3688264</v>
      </c>
      <c r="AA136" s="10">
        <v>1191580</v>
      </c>
      <c r="AB136" s="10">
        <v>138540994</v>
      </c>
      <c r="AC136" s="10">
        <v>280443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97">
        <v>148507018</v>
      </c>
    </row>
    <row r="137" spans="1:39" s="23" customFormat="1" ht="15" x14ac:dyDescent="0.25">
      <c r="A137" s="62" t="s">
        <v>380</v>
      </c>
      <c r="B137" s="26" t="s">
        <v>144</v>
      </c>
      <c r="C137" s="10">
        <v>13988182</v>
      </c>
      <c r="D137" s="10">
        <v>0</v>
      </c>
      <c r="E137" s="10">
        <v>0</v>
      </c>
      <c r="F137" s="10">
        <v>0</v>
      </c>
      <c r="G137" s="10">
        <v>45840</v>
      </c>
      <c r="H137" s="10">
        <v>0</v>
      </c>
      <c r="I137" s="10">
        <v>152384</v>
      </c>
      <c r="J137" s="10">
        <v>0</v>
      </c>
      <c r="K137" s="10">
        <v>362318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1467235</v>
      </c>
      <c r="Y137" s="10">
        <v>0</v>
      </c>
      <c r="Z137" s="10">
        <v>0</v>
      </c>
      <c r="AA137" s="10">
        <v>4344469</v>
      </c>
      <c r="AB137" s="10">
        <v>2449541</v>
      </c>
      <c r="AC137" s="10">
        <v>1004749</v>
      </c>
      <c r="AD137" s="10">
        <v>0</v>
      </c>
      <c r="AE137" s="10">
        <v>65653</v>
      </c>
      <c r="AF137" s="10">
        <v>32500</v>
      </c>
      <c r="AG137" s="10">
        <v>577112</v>
      </c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97">
        <v>24489983</v>
      </c>
    </row>
    <row r="138" spans="1:39" s="23" customFormat="1" ht="15" x14ac:dyDescent="0.25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101691</v>
      </c>
      <c r="L138" s="10">
        <v>0</v>
      </c>
      <c r="M138" s="10">
        <v>0</v>
      </c>
      <c r="N138" s="10">
        <v>0</v>
      </c>
      <c r="O138" s="10">
        <v>30000</v>
      </c>
      <c r="P138" s="10">
        <v>0</v>
      </c>
      <c r="Q138" s="10">
        <v>0</v>
      </c>
      <c r="R138" s="10">
        <v>56000</v>
      </c>
      <c r="S138" s="10">
        <v>0</v>
      </c>
      <c r="T138" s="10">
        <v>0</v>
      </c>
      <c r="U138" s="10">
        <v>2192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6848815</v>
      </c>
      <c r="AB138" s="10">
        <v>3837214</v>
      </c>
      <c r="AC138" s="10">
        <v>228384</v>
      </c>
      <c r="AD138" s="10">
        <v>0</v>
      </c>
      <c r="AE138" s="10">
        <v>322260</v>
      </c>
      <c r="AF138" s="10">
        <v>139356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97">
        <v>11565912</v>
      </c>
    </row>
    <row r="139" spans="1:39" s="23" customFormat="1" ht="15" x14ac:dyDescent="0.25">
      <c r="A139" s="62" t="s">
        <v>382</v>
      </c>
      <c r="B139" s="26" t="s">
        <v>146</v>
      </c>
      <c r="C139" s="10">
        <v>117613980</v>
      </c>
      <c r="D139" s="10">
        <v>153865</v>
      </c>
      <c r="E139" s="10">
        <v>0</v>
      </c>
      <c r="F139" s="10">
        <v>0</v>
      </c>
      <c r="G139" s="10">
        <v>5772374</v>
      </c>
      <c r="H139" s="10">
        <v>0</v>
      </c>
      <c r="I139" s="10">
        <v>13431171</v>
      </c>
      <c r="J139" s="10">
        <v>0</v>
      </c>
      <c r="K139" s="10">
        <v>28472146</v>
      </c>
      <c r="L139" s="10">
        <v>0</v>
      </c>
      <c r="M139" s="10">
        <v>0</v>
      </c>
      <c r="N139" s="10">
        <v>0</v>
      </c>
      <c r="O139" s="10">
        <v>41693275</v>
      </c>
      <c r="P139" s="10">
        <v>0</v>
      </c>
      <c r="Q139" s="10">
        <v>0</v>
      </c>
      <c r="R139" s="10">
        <v>25389230</v>
      </c>
      <c r="S139" s="10">
        <v>62000</v>
      </c>
      <c r="T139" s="10">
        <v>0</v>
      </c>
      <c r="U139" s="10">
        <v>12137310</v>
      </c>
      <c r="V139" s="10">
        <v>17931519</v>
      </c>
      <c r="W139" s="10">
        <v>2434882</v>
      </c>
      <c r="X139" s="10">
        <v>24229085</v>
      </c>
      <c r="Y139" s="10">
        <v>1006175</v>
      </c>
      <c r="Z139" s="10">
        <v>325591</v>
      </c>
      <c r="AA139" s="10">
        <v>42251649</v>
      </c>
      <c r="AB139" s="10">
        <v>430015793</v>
      </c>
      <c r="AC139" s="10">
        <v>67054745</v>
      </c>
      <c r="AD139" s="10">
        <v>0</v>
      </c>
      <c r="AE139" s="10">
        <v>24324109</v>
      </c>
      <c r="AF139" s="10">
        <v>18917610</v>
      </c>
      <c r="AG139" s="10">
        <v>0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97">
        <v>873216509</v>
      </c>
    </row>
    <row r="140" spans="1:39" s="23" customFormat="1" ht="15" x14ac:dyDescent="0.25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0">
        <v>0</v>
      </c>
      <c r="AM140" s="197">
        <v>0</v>
      </c>
    </row>
    <row r="141" spans="1:39" s="23" customFormat="1" ht="15" x14ac:dyDescent="0.25">
      <c r="A141" s="62" t="s">
        <v>384</v>
      </c>
      <c r="B141" s="26" t="s">
        <v>148</v>
      </c>
      <c r="C141" s="10">
        <v>0</v>
      </c>
      <c r="D141" s="10">
        <v>164599</v>
      </c>
      <c r="E141" s="10">
        <v>0</v>
      </c>
      <c r="F141" s="10">
        <v>0</v>
      </c>
      <c r="G141" s="10">
        <v>162274</v>
      </c>
      <c r="H141" s="10">
        <v>0</v>
      </c>
      <c r="I141" s="10">
        <v>208816</v>
      </c>
      <c r="J141" s="10">
        <v>0</v>
      </c>
      <c r="K141" s="10">
        <v>76384</v>
      </c>
      <c r="L141" s="10">
        <v>0</v>
      </c>
      <c r="M141" s="10">
        <v>0</v>
      </c>
      <c r="N141" s="10">
        <v>0</v>
      </c>
      <c r="O141" s="10">
        <v>0</v>
      </c>
      <c r="P141" s="10">
        <v>160000</v>
      </c>
      <c r="Q141" s="10">
        <v>0</v>
      </c>
      <c r="R141" s="10">
        <v>0</v>
      </c>
      <c r="S141" s="10">
        <v>0</v>
      </c>
      <c r="T141" s="10">
        <v>0</v>
      </c>
      <c r="U141" s="10">
        <v>217701</v>
      </c>
      <c r="V141" s="10">
        <v>0</v>
      </c>
      <c r="W141" s="10">
        <v>0</v>
      </c>
      <c r="X141" s="10">
        <v>43771</v>
      </c>
      <c r="Y141" s="10">
        <v>0</v>
      </c>
      <c r="Z141" s="10">
        <v>0</v>
      </c>
      <c r="AA141" s="10">
        <v>226959</v>
      </c>
      <c r="AB141" s="10">
        <v>820481</v>
      </c>
      <c r="AC141" s="10">
        <v>342360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0">
        <v>0</v>
      </c>
      <c r="AM141" s="197">
        <v>2423345</v>
      </c>
    </row>
    <row r="142" spans="1:39" s="23" customFormat="1" ht="15" x14ac:dyDescent="0.25">
      <c r="A142" s="62" t="s">
        <v>385</v>
      </c>
      <c r="B142" s="26" t="s">
        <v>149</v>
      </c>
      <c r="C142" s="10">
        <v>0</v>
      </c>
      <c r="D142" s="10">
        <v>2604</v>
      </c>
      <c r="E142" s="10">
        <v>0</v>
      </c>
      <c r="F142" s="10">
        <v>0</v>
      </c>
      <c r="G142" s="10">
        <v>0</v>
      </c>
      <c r="H142" s="10">
        <v>0</v>
      </c>
      <c r="I142" s="10">
        <v>8100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11274</v>
      </c>
      <c r="AB142" s="10">
        <v>173929625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0">
        <v>0</v>
      </c>
      <c r="AM142" s="197">
        <v>173951603</v>
      </c>
    </row>
    <row r="143" spans="1:39" s="23" customFormat="1" ht="15" x14ac:dyDescent="0.25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7591179</v>
      </c>
      <c r="AC143" s="10">
        <v>0</v>
      </c>
      <c r="AD143" s="10">
        <v>0</v>
      </c>
      <c r="AE143" s="10">
        <v>0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0">
        <v>0</v>
      </c>
      <c r="AM143" s="197">
        <v>7591179</v>
      </c>
    </row>
    <row r="144" spans="1:39" s="23" customFormat="1" ht="15" x14ac:dyDescent="0.25">
      <c r="A144" s="62" t="s">
        <v>387</v>
      </c>
      <c r="B144" s="26" t="s">
        <v>151</v>
      </c>
      <c r="C144" s="10">
        <v>71040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160400</v>
      </c>
      <c r="L144" s="10">
        <v>0</v>
      </c>
      <c r="M144" s="10">
        <v>0</v>
      </c>
      <c r="N144" s="10">
        <v>0</v>
      </c>
      <c r="O144" s="10">
        <v>1699509</v>
      </c>
      <c r="P144" s="10">
        <v>0</v>
      </c>
      <c r="Q144" s="10">
        <v>0</v>
      </c>
      <c r="R144" s="10">
        <v>142749</v>
      </c>
      <c r="S144" s="10">
        <v>0</v>
      </c>
      <c r="T144" s="10">
        <v>0</v>
      </c>
      <c r="U144" s="10">
        <v>186161</v>
      </c>
      <c r="V144" s="10">
        <v>5883</v>
      </c>
      <c r="W144" s="10">
        <v>0</v>
      </c>
      <c r="X144" s="10">
        <v>750593</v>
      </c>
      <c r="Y144" s="10">
        <v>0</v>
      </c>
      <c r="Z144" s="10">
        <v>0</v>
      </c>
      <c r="AA144" s="10">
        <v>9507640</v>
      </c>
      <c r="AB144" s="10">
        <v>2275693</v>
      </c>
      <c r="AC144" s="10">
        <v>522278</v>
      </c>
      <c r="AD144" s="10">
        <v>0</v>
      </c>
      <c r="AE144" s="10">
        <v>1264595</v>
      </c>
      <c r="AF144" s="10">
        <v>1269820</v>
      </c>
      <c r="AG144" s="10">
        <v>0</v>
      </c>
      <c r="AH144" s="10">
        <v>0</v>
      </c>
      <c r="AI144" s="10">
        <v>0</v>
      </c>
      <c r="AJ144" s="10">
        <v>237224</v>
      </c>
      <c r="AK144" s="10">
        <v>0</v>
      </c>
      <c r="AL144" s="10">
        <v>0</v>
      </c>
      <c r="AM144" s="197">
        <v>18093585</v>
      </c>
    </row>
    <row r="145" spans="1:39" s="23" customFormat="1" ht="15" x14ac:dyDescent="0.25">
      <c r="A145" s="62" t="s">
        <v>388</v>
      </c>
      <c r="B145" s="26" t="s">
        <v>152</v>
      </c>
      <c r="C145" s="10">
        <v>12949646</v>
      </c>
      <c r="D145" s="10">
        <v>6239</v>
      </c>
      <c r="E145" s="10">
        <v>0</v>
      </c>
      <c r="F145" s="10">
        <v>0</v>
      </c>
      <c r="G145" s="10">
        <v>0</v>
      </c>
      <c r="H145" s="10">
        <v>0</v>
      </c>
      <c r="I145" s="10">
        <v>116100</v>
      </c>
      <c r="J145" s="10">
        <v>0</v>
      </c>
      <c r="K145" s="10">
        <v>0</v>
      </c>
      <c r="L145" s="10">
        <v>0</v>
      </c>
      <c r="M145" s="10">
        <v>0</v>
      </c>
      <c r="N145" s="10">
        <v>63676</v>
      </c>
      <c r="O145" s="10">
        <v>69614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45201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86362</v>
      </c>
      <c r="AB145" s="10">
        <v>812647</v>
      </c>
      <c r="AC145" s="10">
        <v>295217</v>
      </c>
      <c r="AD145" s="10">
        <v>0</v>
      </c>
      <c r="AE145" s="10">
        <v>5315568</v>
      </c>
      <c r="AF145" s="10">
        <v>90051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0">
        <v>0</v>
      </c>
      <c r="AM145" s="197">
        <v>19850321</v>
      </c>
    </row>
    <row r="146" spans="1:39" s="23" customFormat="1" ht="15" x14ac:dyDescent="0.25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52001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97">
        <v>52001</v>
      </c>
    </row>
    <row r="147" spans="1:39" s="23" customFormat="1" ht="15" x14ac:dyDescent="0.25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75000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549933</v>
      </c>
      <c r="P147" s="10">
        <v>0</v>
      </c>
      <c r="Q147" s="10">
        <v>0</v>
      </c>
      <c r="R147" s="10">
        <v>5824995</v>
      </c>
      <c r="S147" s="10">
        <v>0</v>
      </c>
      <c r="T147" s="10">
        <v>0</v>
      </c>
      <c r="U147" s="10">
        <v>139116</v>
      </c>
      <c r="V147" s="10">
        <v>0</v>
      </c>
      <c r="W147" s="10">
        <v>0</v>
      </c>
      <c r="X147" s="10">
        <v>20932</v>
      </c>
      <c r="Y147" s="10">
        <v>0</v>
      </c>
      <c r="Z147" s="10">
        <v>0</v>
      </c>
      <c r="AA147" s="10">
        <v>32462225</v>
      </c>
      <c r="AB147" s="10">
        <v>116830</v>
      </c>
      <c r="AC147" s="10">
        <v>0</v>
      </c>
      <c r="AD147" s="10">
        <v>0</v>
      </c>
      <c r="AE147" s="10">
        <v>0</v>
      </c>
      <c r="AF147" s="10">
        <v>192967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0">
        <v>0</v>
      </c>
      <c r="AM147" s="197">
        <v>39381998</v>
      </c>
    </row>
    <row r="148" spans="1:39" s="23" customFormat="1" ht="15" x14ac:dyDescent="0.25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59939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1351016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217764</v>
      </c>
      <c r="AB148" s="10">
        <v>3111237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0">
        <v>0</v>
      </c>
      <c r="AM148" s="197">
        <v>4739956</v>
      </c>
    </row>
    <row r="149" spans="1:39" s="23" customFormat="1" ht="15" x14ac:dyDescent="0.25">
      <c r="A149" s="62" t="s">
        <v>392</v>
      </c>
      <c r="B149" s="26" t="s">
        <v>70</v>
      </c>
      <c r="C149" s="10">
        <v>0</v>
      </c>
      <c r="D149" s="10">
        <v>20250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220968</v>
      </c>
      <c r="L149" s="10">
        <v>0</v>
      </c>
      <c r="M149" s="10">
        <v>0</v>
      </c>
      <c r="N149" s="10">
        <v>0</v>
      </c>
      <c r="O149" s="10">
        <v>1397525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28554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13643</v>
      </c>
      <c r="AB149" s="10">
        <v>19470264</v>
      </c>
      <c r="AC149" s="10">
        <v>116026</v>
      </c>
      <c r="AD149" s="10">
        <v>0</v>
      </c>
      <c r="AE149" s="10">
        <v>165485</v>
      </c>
      <c r="AF149" s="10">
        <v>46800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0">
        <v>0</v>
      </c>
      <c r="AM149" s="197">
        <v>21479515</v>
      </c>
    </row>
    <row r="150" spans="1:39" s="23" customFormat="1" ht="15" x14ac:dyDescent="0.25">
      <c r="A150" s="98" t="s">
        <v>393</v>
      </c>
      <c r="B150" s="99" t="s">
        <v>163</v>
      </c>
      <c r="C150" s="97">
        <v>144762848</v>
      </c>
      <c r="D150" s="97">
        <v>705714</v>
      </c>
      <c r="E150" s="97">
        <v>0</v>
      </c>
      <c r="F150" s="97">
        <v>0</v>
      </c>
      <c r="G150" s="97">
        <v>5980488</v>
      </c>
      <c r="H150" s="97">
        <v>0</v>
      </c>
      <c r="I150" s="97">
        <v>14091240</v>
      </c>
      <c r="J150" s="97">
        <v>0</v>
      </c>
      <c r="K150" s="97">
        <v>29393907</v>
      </c>
      <c r="L150" s="97">
        <v>0</v>
      </c>
      <c r="M150" s="97">
        <v>0</v>
      </c>
      <c r="N150" s="97">
        <v>826028</v>
      </c>
      <c r="O150" s="97">
        <v>46790872</v>
      </c>
      <c r="P150" s="97">
        <v>160000</v>
      </c>
      <c r="Q150" s="97">
        <v>0</v>
      </c>
      <c r="R150" s="97">
        <v>31412974</v>
      </c>
      <c r="S150" s="97">
        <v>62000</v>
      </c>
      <c r="T150" s="97">
        <v>0</v>
      </c>
      <c r="U150" s="97">
        <v>15366675</v>
      </c>
      <c r="V150" s="97">
        <v>17960285</v>
      </c>
      <c r="W150" s="97">
        <v>2434882</v>
      </c>
      <c r="X150" s="97">
        <v>27383791</v>
      </c>
      <c r="Y150" s="97">
        <v>1006175</v>
      </c>
      <c r="Z150" s="97">
        <v>4013855</v>
      </c>
      <c r="AA150" s="97">
        <v>97162380</v>
      </c>
      <c r="AB150" s="97">
        <v>783023499</v>
      </c>
      <c r="AC150" s="97">
        <v>69844202</v>
      </c>
      <c r="AD150" s="97">
        <v>0</v>
      </c>
      <c r="AE150" s="97">
        <v>31457670</v>
      </c>
      <c r="AF150" s="97">
        <v>20689104</v>
      </c>
      <c r="AG150" s="97">
        <v>577112</v>
      </c>
      <c r="AH150" s="97">
        <v>0</v>
      </c>
      <c r="AI150" s="97">
        <v>0</v>
      </c>
      <c r="AJ150" s="97">
        <v>237224</v>
      </c>
      <c r="AK150" s="97">
        <v>0</v>
      </c>
      <c r="AL150" s="97">
        <v>0</v>
      </c>
      <c r="AM150" s="203">
        <v>1345342925</v>
      </c>
    </row>
    <row r="151" spans="1:39" s="23" customFormat="1" ht="15" collapsed="1" x14ac:dyDescent="0.25">
      <c r="A151" s="63" t="s">
        <v>35</v>
      </c>
      <c r="B151" s="29" t="s">
        <v>115</v>
      </c>
      <c r="C151" s="28">
        <v>1559300433</v>
      </c>
      <c r="D151" s="28">
        <v>590064050</v>
      </c>
      <c r="E151" s="28">
        <v>14564351</v>
      </c>
      <c r="F151" s="28">
        <v>131660208</v>
      </c>
      <c r="G151" s="28">
        <v>1100376870</v>
      </c>
      <c r="H151" s="28">
        <v>3481072439</v>
      </c>
      <c r="I151" s="28">
        <v>14237853</v>
      </c>
      <c r="J151" s="28">
        <v>175658911</v>
      </c>
      <c r="K151" s="28">
        <v>238657385</v>
      </c>
      <c r="L151" s="28">
        <v>3563705800</v>
      </c>
      <c r="M151" s="28">
        <v>2056503246</v>
      </c>
      <c r="N151" s="28">
        <v>618613379</v>
      </c>
      <c r="O151" s="28">
        <v>1388128951</v>
      </c>
      <c r="P151" s="28">
        <v>285724</v>
      </c>
      <c r="Q151" s="28">
        <v>93509952</v>
      </c>
      <c r="R151" s="28">
        <v>1203081871</v>
      </c>
      <c r="S151" s="28">
        <v>27153333</v>
      </c>
      <c r="T151" s="28">
        <v>2003050158</v>
      </c>
      <c r="U151" s="28">
        <v>2642163702</v>
      </c>
      <c r="V151" s="28">
        <v>908138637</v>
      </c>
      <c r="W151" s="28">
        <v>868799567</v>
      </c>
      <c r="X151" s="28">
        <v>1006523505</v>
      </c>
      <c r="Y151" s="28">
        <v>1119155</v>
      </c>
      <c r="Z151" s="28">
        <v>9557146428</v>
      </c>
      <c r="AA151" s="28">
        <v>1917588328</v>
      </c>
      <c r="AB151" s="28">
        <v>4234684789</v>
      </c>
      <c r="AC151" s="28">
        <v>8954781555</v>
      </c>
      <c r="AD151" s="28">
        <v>588225503</v>
      </c>
      <c r="AE151" s="28">
        <v>2890948589</v>
      </c>
      <c r="AF151" s="28">
        <v>1224161543</v>
      </c>
      <c r="AG151" s="28">
        <v>785510050</v>
      </c>
      <c r="AH151" s="28">
        <v>82777</v>
      </c>
      <c r="AI151" s="28">
        <v>452608076</v>
      </c>
      <c r="AJ151" s="28">
        <v>298902938</v>
      </c>
      <c r="AK151" s="28">
        <v>0</v>
      </c>
      <c r="AL151" s="28">
        <v>0</v>
      </c>
      <c r="AM151" s="205">
        <v>54591010056</v>
      </c>
    </row>
    <row r="152" spans="1:39" s="23" customFormat="1" ht="15" x14ac:dyDescent="0.25">
      <c r="A152" s="62" t="s">
        <v>394</v>
      </c>
      <c r="B152" s="26" t="s">
        <v>143</v>
      </c>
      <c r="C152" s="10">
        <v>5268649</v>
      </c>
      <c r="D152" s="10">
        <v>412680591</v>
      </c>
      <c r="E152" s="10">
        <v>227579713</v>
      </c>
      <c r="F152" s="10">
        <v>5635032</v>
      </c>
      <c r="G152" s="10">
        <v>32826466</v>
      </c>
      <c r="H152" s="10">
        <v>941259348</v>
      </c>
      <c r="I152" s="10">
        <v>42015</v>
      </c>
      <c r="J152" s="10">
        <v>3145009</v>
      </c>
      <c r="K152" s="10">
        <v>1952756</v>
      </c>
      <c r="L152" s="10">
        <v>37009621</v>
      </c>
      <c r="M152" s="10">
        <v>105294122</v>
      </c>
      <c r="N152" s="10">
        <v>288643880</v>
      </c>
      <c r="O152" s="10">
        <v>109579664</v>
      </c>
      <c r="P152" s="10">
        <v>499447684</v>
      </c>
      <c r="Q152" s="10">
        <v>17224795</v>
      </c>
      <c r="R152" s="10">
        <v>71058193</v>
      </c>
      <c r="S152" s="10">
        <v>81147</v>
      </c>
      <c r="T152" s="10">
        <v>307506878</v>
      </c>
      <c r="U152" s="10">
        <v>795911742</v>
      </c>
      <c r="V152" s="10">
        <v>96002201</v>
      </c>
      <c r="W152" s="10">
        <v>25895778</v>
      </c>
      <c r="X152" s="10">
        <v>6947533</v>
      </c>
      <c r="Y152" s="10">
        <v>732757</v>
      </c>
      <c r="Z152" s="10">
        <v>302316363</v>
      </c>
      <c r="AA152" s="10">
        <v>6927612</v>
      </c>
      <c r="AB152" s="10">
        <v>771916522</v>
      </c>
      <c r="AC152" s="10">
        <v>70670568</v>
      </c>
      <c r="AD152" s="10">
        <v>421321955</v>
      </c>
      <c r="AE152" s="10">
        <v>53742884</v>
      </c>
      <c r="AF152" s="10">
        <v>39002100</v>
      </c>
      <c r="AG152" s="10">
        <v>5144153</v>
      </c>
      <c r="AH152" s="10">
        <v>0</v>
      </c>
      <c r="AI152" s="10">
        <v>4000000</v>
      </c>
      <c r="AJ152" s="10">
        <v>0</v>
      </c>
      <c r="AK152" s="10">
        <v>0</v>
      </c>
      <c r="AL152" s="10">
        <v>0</v>
      </c>
      <c r="AM152" s="197">
        <v>5666767731</v>
      </c>
    </row>
    <row r="153" spans="1:39" s="23" customFormat="1" ht="15" x14ac:dyDescent="0.25">
      <c r="A153" s="62" t="s">
        <v>395</v>
      </c>
      <c r="B153" s="26" t="s">
        <v>144</v>
      </c>
      <c r="C153" s="10">
        <v>70270030</v>
      </c>
      <c r="D153" s="10">
        <v>117127280</v>
      </c>
      <c r="E153" s="10">
        <v>70271411</v>
      </c>
      <c r="F153" s="10">
        <v>74695408</v>
      </c>
      <c r="G153" s="10">
        <v>15900000</v>
      </c>
      <c r="H153" s="10">
        <v>239543012</v>
      </c>
      <c r="I153" s="10">
        <v>40608949</v>
      </c>
      <c r="J153" s="10">
        <v>0</v>
      </c>
      <c r="K153" s="10">
        <v>13067374</v>
      </c>
      <c r="L153" s="10">
        <v>697395096</v>
      </c>
      <c r="M153" s="10">
        <v>24713556</v>
      </c>
      <c r="N153" s="10">
        <v>40513412</v>
      </c>
      <c r="O153" s="10">
        <v>46100331</v>
      </c>
      <c r="P153" s="10">
        <v>73142651</v>
      </c>
      <c r="Q153" s="10">
        <v>161753597</v>
      </c>
      <c r="R153" s="10">
        <v>611215317</v>
      </c>
      <c r="S153" s="10">
        <v>0</v>
      </c>
      <c r="T153" s="10">
        <v>904964951</v>
      </c>
      <c r="U153" s="10">
        <v>925640868</v>
      </c>
      <c r="V153" s="10">
        <v>13983155</v>
      </c>
      <c r="W153" s="10">
        <v>43865760</v>
      </c>
      <c r="X153" s="10">
        <v>124228459</v>
      </c>
      <c r="Y153" s="10">
        <v>36789</v>
      </c>
      <c r="Z153" s="10">
        <v>75334036</v>
      </c>
      <c r="AA153" s="10">
        <v>83482450</v>
      </c>
      <c r="AB153" s="10">
        <v>209266098</v>
      </c>
      <c r="AC153" s="10">
        <v>89524685</v>
      </c>
      <c r="AD153" s="10">
        <v>8863806</v>
      </c>
      <c r="AE153" s="10">
        <v>320650154</v>
      </c>
      <c r="AF153" s="10">
        <v>475679380</v>
      </c>
      <c r="AG153" s="10">
        <v>14595463</v>
      </c>
      <c r="AH153" s="10">
        <v>0</v>
      </c>
      <c r="AI153" s="10">
        <v>0</v>
      </c>
      <c r="AJ153" s="10">
        <v>0</v>
      </c>
      <c r="AK153" s="10">
        <v>0</v>
      </c>
      <c r="AL153" s="10">
        <v>0</v>
      </c>
      <c r="AM153" s="197">
        <v>5586433478</v>
      </c>
    </row>
    <row r="154" spans="1:39" s="23" customFormat="1" ht="15" x14ac:dyDescent="0.25">
      <c r="A154" s="62" t="s">
        <v>396</v>
      </c>
      <c r="B154" s="26" t="s">
        <v>145</v>
      </c>
      <c r="C154" s="10">
        <v>0</v>
      </c>
      <c r="D154" s="10">
        <v>8600000</v>
      </c>
      <c r="E154" s="10">
        <v>22676495</v>
      </c>
      <c r="F154" s="10">
        <v>0</v>
      </c>
      <c r="G154" s="10">
        <v>3500000</v>
      </c>
      <c r="H154" s="10">
        <v>7265852</v>
      </c>
      <c r="I154" s="10">
        <v>0</v>
      </c>
      <c r="J154" s="10">
        <v>0</v>
      </c>
      <c r="K154" s="10">
        <v>19669202</v>
      </c>
      <c r="L154" s="10">
        <v>105488257</v>
      </c>
      <c r="M154" s="10">
        <v>23148351</v>
      </c>
      <c r="N154" s="10">
        <v>1754894</v>
      </c>
      <c r="O154" s="10">
        <v>16966223</v>
      </c>
      <c r="P154" s="10">
        <v>0</v>
      </c>
      <c r="Q154" s="10">
        <v>0</v>
      </c>
      <c r="R154" s="10">
        <v>97618240</v>
      </c>
      <c r="S154" s="10">
        <v>304874</v>
      </c>
      <c r="T154" s="10">
        <v>40235007</v>
      </c>
      <c r="U154" s="10">
        <v>80258865</v>
      </c>
      <c r="V154" s="10">
        <v>51926489</v>
      </c>
      <c r="W154" s="10">
        <v>54386522</v>
      </c>
      <c r="X154" s="10">
        <v>0</v>
      </c>
      <c r="Y154" s="10">
        <v>0</v>
      </c>
      <c r="Z154" s="10">
        <v>2304992</v>
      </c>
      <c r="AA154" s="10">
        <v>0</v>
      </c>
      <c r="AB154" s="10">
        <v>164217534</v>
      </c>
      <c r="AC154" s="10">
        <v>47872748</v>
      </c>
      <c r="AD154" s="10">
        <v>16000000</v>
      </c>
      <c r="AE154" s="10">
        <v>113667826</v>
      </c>
      <c r="AF154" s="10">
        <v>200576364</v>
      </c>
      <c r="AG154" s="10">
        <v>2619736</v>
      </c>
      <c r="AH154" s="10">
        <v>584997675</v>
      </c>
      <c r="AI154" s="10">
        <v>16200000</v>
      </c>
      <c r="AJ154" s="10">
        <v>26817414</v>
      </c>
      <c r="AK154" s="10">
        <v>0</v>
      </c>
      <c r="AL154" s="10">
        <v>0</v>
      </c>
      <c r="AM154" s="197">
        <v>1709073560</v>
      </c>
    </row>
    <row r="155" spans="1:39" s="23" customFormat="1" ht="15" x14ac:dyDescent="0.25">
      <c r="A155" s="62" t="s">
        <v>397</v>
      </c>
      <c r="B155" s="26" t="s">
        <v>146</v>
      </c>
      <c r="C155" s="10">
        <v>1247933160</v>
      </c>
      <c r="D155" s="10">
        <v>607844355</v>
      </c>
      <c r="E155" s="10">
        <v>203407069</v>
      </c>
      <c r="F155" s="10">
        <v>384458934</v>
      </c>
      <c r="G155" s="10">
        <v>1253317565</v>
      </c>
      <c r="H155" s="10">
        <v>3431096553</v>
      </c>
      <c r="I155" s="10">
        <v>599679040</v>
      </c>
      <c r="J155" s="10">
        <v>274162577</v>
      </c>
      <c r="K155" s="10">
        <v>172823234</v>
      </c>
      <c r="L155" s="10">
        <v>63134162</v>
      </c>
      <c r="M155" s="10">
        <v>104862245</v>
      </c>
      <c r="N155" s="10">
        <v>352968945</v>
      </c>
      <c r="O155" s="10">
        <v>455399416</v>
      </c>
      <c r="P155" s="10">
        <v>555418678</v>
      </c>
      <c r="Q155" s="10">
        <v>273945290</v>
      </c>
      <c r="R155" s="10">
        <v>159829706</v>
      </c>
      <c r="S155" s="10">
        <v>269830086</v>
      </c>
      <c r="T155" s="10">
        <v>602047508</v>
      </c>
      <c r="U155" s="10">
        <v>1339895828</v>
      </c>
      <c r="V155" s="10">
        <v>327443946</v>
      </c>
      <c r="W155" s="10">
        <v>61716755</v>
      </c>
      <c r="X155" s="10">
        <v>1520311836</v>
      </c>
      <c r="Y155" s="10">
        <v>35035806</v>
      </c>
      <c r="Z155" s="10">
        <v>458533408</v>
      </c>
      <c r="AA155" s="10">
        <v>1028010334</v>
      </c>
      <c r="AB155" s="10">
        <v>798459746</v>
      </c>
      <c r="AC155" s="10">
        <v>804105779</v>
      </c>
      <c r="AD155" s="10">
        <v>95294382</v>
      </c>
      <c r="AE155" s="10">
        <v>2595991232</v>
      </c>
      <c r="AF155" s="10">
        <v>94657939</v>
      </c>
      <c r="AG155" s="10">
        <v>841041014</v>
      </c>
      <c r="AH155" s="10">
        <v>0</v>
      </c>
      <c r="AI155" s="10">
        <v>210526735</v>
      </c>
      <c r="AJ155" s="10">
        <v>0</v>
      </c>
      <c r="AK155" s="10">
        <v>0</v>
      </c>
      <c r="AL155" s="10">
        <v>0</v>
      </c>
      <c r="AM155" s="197">
        <v>21223183263</v>
      </c>
    </row>
    <row r="156" spans="1:39" s="23" customFormat="1" ht="15" x14ac:dyDescent="0.25">
      <c r="A156" s="62" t="s">
        <v>398</v>
      </c>
      <c r="B156" s="26" t="s">
        <v>147</v>
      </c>
      <c r="C156" s="10">
        <v>2191953</v>
      </c>
      <c r="D156" s="10">
        <v>0</v>
      </c>
      <c r="E156" s="10">
        <v>0</v>
      </c>
      <c r="F156" s="10">
        <v>1763362</v>
      </c>
      <c r="G156" s="10">
        <v>346150456</v>
      </c>
      <c r="H156" s="10">
        <v>1763362</v>
      </c>
      <c r="I156" s="10">
        <v>1763362</v>
      </c>
      <c r="J156" s="10">
        <v>1763362</v>
      </c>
      <c r="K156" s="10">
        <v>1763362</v>
      </c>
      <c r="L156" s="10">
        <v>619747</v>
      </c>
      <c r="M156" s="10">
        <v>12050052</v>
      </c>
      <c r="N156" s="10">
        <v>0</v>
      </c>
      <c r="O156" s="10">
        <v>0</v>
      </c>
      <c r="P156" s="10">
        <v>2546997</v>
      </c>
      <c r="Q156" s="10">
        <v>0</v>
      </c>
      <c r="R156" s="10">
        <v>1763404</v>
      </c>
      <c r="S156" s="10">
        <v>1763362</v>
      </c>
      <c r="T156" s="10">
        <v>0</v>
      </c>
      <c r="U156" s="10">
        <v>0</v>
      </c>
      <c r="V156" s="10">
        <v>1763362</v>
      </c>
      <c r="W156" s="10">
        <v>0</v>
      </c>
      <c r="X156" s="10">
        <v>1763362</v>
      </c>
      <c r="Y156" s="10">
        <v>1763362</v>
      </c>
      <c r="Z156" s="10">
        <v>1763362</v>
      </c>
      <c r="AA156" s="10">
        <v>0</v>
      </c>
      <c r="AB156" s="10">
        <v>0</v>
      </c>
      <c r="AC156" s="10">
        <v>0</v>
      </c>
      <c r="AD156" s="10">
        <v>619747</v>
      </c>
      <c r="AE156" s="10">
        <v>0</v>
      </c>
      <c r="AF156" s="10">
        <v>0</v>
      </c>
      <c r="AG156" s="10">
        <v>1763361</v>
      </c>
      <c r="AH156" s="10">
        <v>0</v>
      </c>
      <c r="AI156" s="10">
        <v>0</v>
      </c>
      <c r="AJ156" s="10">
        <v>0</v>
      </c>
      <c r="AK156" s="10">
        <v>0</v>
      </c>
      <c r="AL156" s="10">
        <v>0</v>
      </c>
      <c r="AM156" s="197">
        <v>385339337</v>
      </c>
    </row>
    <row r="157" spans="1:39" s="23" customFormat="1" ht="15" x14ac:dyDescent="0.25">
      <c r="A157" s="62" t="s">
        <v>399</v>
      </c>
      <c r="B157" s="26" t="s">
        <v>148</v>
      </c>
      <c r="C157" s="10">
        <v>2264006</v>
      </c>
      <c r="D157" s="10">
        <v>83510322</v>
      </c>
      <c r="E157" s="10">
        <v>131911022</v>
      </c>
      <c r="F157" s="10">
        <v>2513527</v>
      </c>
      <c r="G157" s="10">
        <v>140000000</v>
      </c>
      <c r="H157" s="10">
        <v>52059659</v>
      </c>
      <c r="I157" s="10">
        <v>4515568</v>
      </c>
      <c r="J157" s="10">
        <v>0</v>
      </c>
      <c r="K157" s="10">
        <v>1939996</v>
      </c>
      <c r="L157" s="10">
        <v>296186865</v>
      </c>
      <c r="M157" s="10">
        <v>122740786</v>
      </c>
      <c r="N157" s="10">
        <v>1825154</v>
      </c>
      <c r="O157" s="10">
        <v>1836944</v>
      </c>
      <c r="P157" s="10">
        <v>15637138</v>
      </c>
      <c r="Q157" s="10">
        <v>2200909</v>
      </c>
      <c r="R157" s="10">
        <v>8518310</v>
      </c>
      <c r="S157" s="10">
        <v>88599</v>
      </c>
      <c r="T157" s="10">
        <v>2334850</v>
      </c>
      <c r="U157" s="10">
        <v>81868534</v>
      </c>
      <c r="V157" s="10">
        <v>2321681</v>
      </c>
      <c r="W157" s="10">
        <v>435968723</v>
      </c>
      <c r="X157" s="10">
        <v>37361992</v>
      </c>
      <c r="Y157" s="10">
        <v>0</v>
      </c>
      <c r="Z157" s="10">
        <v>367627223</v>
      </c>
      <c r="AA157" s="10">
        <v>36242164</v>
      </c>
      <c r="AB157" s="10">
        <v>576081879</v>
      </c>
      <c r="AC157" s="10">
        <v>422288537</v>
      </c>
      <c r="AD157" s="10">
        <v>133271377</v>
      </c>
      <c r="AE157" s="10">
        <v>3000000</v>
      </c>
      <c r="AF157" s="10">
        <v>1623273</v>
      </c>
      <c r="AG157" s="10">
        <v>45843576</v>
      </c>
      <c r="AH157" s="10">
        <v>0</v>
      </c>
      <c r="AI157" s="10">
        <v>0</v>
      </c>
      <c r="AJ157" s="10">
        <v>0</v>
      </c>
      <c r="AK157" s="10">
        <v>0</v>
      </c>
      <c r="AL157" s="10">
        <v>0</v>
      </c>
      <c r="AM157" s="197">
        <v>3013582614</v>
      </c>
    </row>
    <row r="158" spans="1:39" s="23" customFormat="1" ht="15" x14ac:dyDescent="0.25">
      <c r="A158" s="62" t="s">
        <v>400</v>
      </c>
      <c r="B158" s="26" t="s">
        <v>149</v>
      </c>
      <c r="C158" s="10">
        <v>0</v>
      </c>
      <c r="D158" s="10">
        <v>5350617</v>
      </c>
      <c r="E158" s="10">
        <v>0</v>
      </c>
      <c r="F158" s="10">
        <v>1633808</v>
      </c>
      <c r="G158" s="10">
        <v>1250000</v>
      </c>
      <c r="H158" s="10">
        <v>4188601</v>
      </c>
      <c r="I158" s="10">
        <v>3685454</v>
      </c>
      <c r="J158" s="10">
        <v>0</v>
      </c>
      <c r="K158" s="10">
        <v>7397697</v>
      </c>
      <c r="L158" s="10">
        <v>6380742</v>
      </c>
      <c r="M158" s="10">
        <v>0</v>
      </c>
      <c r="N158" s="10">
        <v>2004787</v>
      </c>
      <c r="O158" s="10">
        <v>1263411</v>
      </c>
      <c r="P158" s="10">
        <v>6567578</v>
      </c>
      <c r="Q158" s="10">
        <v>0</v>
      </c>
      <c r="R158" s="10">
        <v>0</v>
      </c>
      <c r="S158" s="10">
        <v>1551</v>
      </c>
      <c r="T158" s="10">
        <v>444755</v>
      </c>
      <c r="U158" s="10">
        <v>5023994</v>
      </c>
      <c r="V158" s="10">
        <v>2070103</v>
      </c>
      <c r="W158" s="10">
        <v>58503850</v>
      </c>
      <c r="X158" s="10">
        <v>4000000</v>
      </c>
      <c r="Y158" s="10">
        <v>36000</v>
      </c>
      <c r="Z158" s="10">
        <v>5034330</v>
      </c>
      <c r="AA158" s="10">
        <v>549821</v>
      </c>
      <c r="AB158" s="10">
        <v>20243207</v>
      </c>
      <c r="AC158" s="10">
        <v>6014939</v>
      </c>
      <c r="AD158" s="10">
        <v>0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0">
        <v>0</v>
      </c>
      <c r="AL158" s="10">
        <v>0</v>
      </c>
      <c r="AM158" s="197">
        <v>141645245</v>
      </c>
    </row>
    <row r="159" spans="1:39" s="23" customFormat="1" ht="15" x14ac:dyDescent="0.25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116509447</v>
      </c>
      <c r="AC159" s="10">
        <v>139050504</v>
      </c>
      <c r="AD159" s="10">
        <v>0</v>
      </c>
      <c r="AE159" s="10">
        <v>25630615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197">
        <v>281190566</v>
      </c>
    </row>
    <row r="160" spans="1:39" s="23" customFormat="1" ht="15" x14ac:dyDescent="0.25">
      <c r="A160" s="62" t="s">
        <v>402</v>
      </c>
      <c r="B160" s="26" t="s">
        <v>151</v>
      </c>
      <c r="C160" s="10">
        <v>2587214</v>
      </c>
      <c r="D160" s="10">
        <v>10857316</v>
      </c>
      <c r="E160" s="10">
        <v>419249594</v>
      </c>
      <c r="F160" s="10">
        <v>33890909</v>
      </c>
      <c r="G160" s="10">
        <v>316774106</v>
      </c>
      <c r="H160" s="10">
        <v>42802267</v>
      </c>
      <c r="I160" s="10">
        <v>1757037</v>
      </c>
      <c r="J160" s="10">
        <v>2444507</v>
      </c>
      <c r="K160" s="10">
        <v>3954358</v>
      </c>
      <c r="L160" s="10">
        <v>426119599</v>
      </c>
      <c r="M160" s="10">
        <v>1610588083</v>
      </c>
      <c r="N160" s="10">
        <v>76203093</v>
      </c>
      <c r="O160" s="10">
        <v>550790323</v>
      </c>
      <c r="P160" s="10">
        <v>31702474</v>
      </c>
      <c r="Q160" s="10">
        <v>21658327</v>
      </c>
      <c r="R160" s="10">
        <v>68912784</v>
      </c>
      <c r="S160" s="10">
        <v>0</v>
      </c>
      <c r="T160" s="10">
        <v>536989691</v>
      </c>
      <c r="U160" s="10">
        <v>160010040</v>
      </c>
      <c r="V160" s="10">
        <v>153174866</v>
      </c>
      <c r="W160" s="10">
        <v>18719617</v>
      </c>
      <c r="X160" s="10">
        <v>92468042</v>
      </c>
      <c r="Y160" s="10">
        <v>463636</v>
      </c>
      <c r="Z160" s="10">
        <v>339728979</v>
      </c>
      <c r="AA160" s="10">
        <v>10661565</v>
      </c>
      <c r="AB160" s="10">
        <v>155474174</v>
      </c>
      <c r="AC160" s="10">
        <v>35423201</v>
      </c>
      <c r="AD160" s="10">
        <v>62669137</v>
      </c>
      <c r="AE160" s="10">
        <v>223083555</v>
      </c>
      <c r="AF160" s="10">
        <v>233627937</v>
      </c>
      <c r="AG160" s="10">
        <v>61161930</v>
      </c>
      <c r="AH160" s="10">
        <v>0</v>
      </c>
      <c r="AI160" s="10">
        <v>890863397</v>
      </c>
      <c r="AJ160" s="10">
        <v>38673173</v>
      </c>
      <c r="AK160" s="10">
        <v>33442000</v>
      </c>
      <c r="AL160" s="10">
        <v>0</v>
      </c>
      <c r="AM160" s="197">
        <v>6666926931</v>
      </c>
    </row>
    <row r="161" spans="1:39" s="23" customFormat="1" ht="15" x14ac:dyDescent="0.25">
      <c r="A161" s="62" t="s">
        <v>403</v>
      </c>
      <c r="B161" s="26" t="s">
        <v>152</v>
      </c>
      <c r="C161" s="10">
        <v>63404427</v>
      </c>
      <c r="D161" s="10">
        <v>162122501</v>
      </c>
      <c r="E161" s="10">
        <v>211164940</v>
      </c>
      <c r="F161" s="10">
        <v>128278636</v>
      </c>
      <c r="G161" s="10">
        <v>128273535</v>
      </c>
      <c r="H161" s="10">
        <v>224897148</v>
      </c>
      <c r="I161" s="10">
        <v>135873535</v>
      </c>
      <c r="J161" s="10">
        <v>128273535</v>
      </c>
      <c r="K161" s="10">
        <v>129169874</v>
      </c>
      <c r="L161" s="10">
        <v>155651401</v>
      </c>
      <c r="M161" s="10">
        <v>5341413</v>
      </c>
      <c r="N161" s="10">
        <v>18167550</v>
      </c>
      <c r="O161" s="10">
        <v>135618797</v>
      </c>
      <c r="P161" s="10">
        <v>132305018</v>
      </c>
      <c r="Q161" s="10">
        <v>128273535</v>
      </c>
      <c r="R161" s="10">
        <v>134360142</v>
      </c>
      <c r="S161" s="10">
        <v>132568663</v>
      </c>
      <c r="T161" s="10">
        <v>232423</v>
      </c>
      <c r="U161" s="10">
        <v>103993271</v>
      </c>
      <c r="V161" s="10">
        <v>152273535</v>
      </c>
      <c r="W161" s="10">
        <v>128273535</v>
      </c>
      <c r="X161" s="10">
        <v>133273535</v>
      </c>
      <c r="Y161" s="10">
        <v>128273535</v>
      </c>
      <c r="Z161" s="10">
        <v>16017729</v>
      </c>
      <c r="AA161" s="10">
        <v>134437625</v>
      </c>
      <c r="AB161" s="10">
        <v>130182515</v>
      </c>
      <c r="AC161" s="10">
        <v>39847184</v>
      </c>
      <c r="AD161" s="10">
        <v>130662596</v>
      </c>
      <c r="AE161" s="10">
        <v>1938189</v>
      </c>
      <c r="AF161" s="10">
        <v>156563388</v>
      </c>
      <c r="AG161" s="10">
        <v>129773554</v>
      </c>
      <c r="AH161" s="10">
        <v>89955763</v>
      </c>
      <c r="AI161" s="10">
        <v>128273535</v>
      </c>
      <c r="AJ161" s="10">
        <v>0</v>
      </c>
      <c r="AK161" s="10">
        <v>0</v>
      </c>
      <c r="AL161" s="10">
        <v>0</v>
      </c>
      <c r="AM161" s="197">
        <v>3757716562</v>
      </c>
    </row>
    <row r="162" spans="1:39" s="23" customFormat="1" ht="15" x14ac:dyDescent="0.25">
      <c r="A162" s="62" t="s">
        <v>404</v>
      </c>
      <c r="B162" s="26" t="s">
        <v>153</v>
      </c>
      <c r="C162" s="10">
        <v>1785338</v>
      </c>
      <c r="D162" s="10">
        <v>0</v>
      </c>
      <c r="E162" s="10">
        <v>0</v>
      </c>
      <c r="F162" s="10">
        <v>0</v>
      </c>
      <c r="G162" s="10">
        <v>0</v>
      </c>
      <c r="H162" s="10">
        <v>1421594247</v>
      </c>
      <c r="I162" s="10">
        <v>7817400</v>
      </c>
      <c r="J162" s="10">
        <v>0</v>
      </c>
      <c r="K162" s="10">
        <v>0</v>
      </c>
      <c r="L162" s="10">
        <v>83547965</v>
      </c>
      <c r="M162" s="10">
        <v>0</v>
      </c>
      <c r="N162" s="10">
        <v>962112</v>
      </c>
      <c r="O162" s="10">
        <v>133914267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6355692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690557161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97">
        <v>2346534182</v>
      </c>
    </row>
    <row r="163" spans="1:39" s="23" customFormat="1" ht="15" x14ac:dyDescent="0.25">
      <c r="A163" s="62" t="s">
        <v>405</v>
      </c>
      <c r="B163" s="26" t="s">
        <v>154</v>
      </c>
      <c r="C163" s="10">
        <v>1082862</v>
      </c>
      <c r="D163" s="10">
        <v>1515000</v>
      </c>
      <c r="E163" s="10">
        <v>23666015</v>
      </c>
      <c r="F163" s="10">
        <v>7458</v>
      </c>
      <c r="G163" s="10">
        <v>12641572</v>
      </c>
      <c r="H163" s="10">
        <v>162665645</v>
      </c>
      <c r="I163" s="10">
        <v>4685066</v>
      </c>
      <c r="J163" s="10">
        <v>0</v>
      </c>
      <c r="K163" s="10">
        <v>3092069</v>
      </c>
      <c r="L163" s="10">
        <v>23090153</v>
      </c>
      <c r="M163" s="10">
        <v>28344815</v>
      </c>
      <c r="N163" s="10">
        <v>132933234</v>
      </c>
      <c r="O163" s="10">
        <v>315242404</v>
      </c>
      <c r="P163" s="10">
        <v>44078799</v>
      </c>
      <c r="Q163" s="10">
        <v>105026983</v>
      </c>
      <c r="R163" s="10">
        <v>1078168942</v>
      </c>
      <c r="S163" s="10">
        <v>30723201</v>
      </c>
      <c r="T163" s="10">
        <v>23659172</v>
      </c>
      <c r="U163" s="10">
        <v>268558063</v>
      </c>
      <c r="V163" s="10">
        <v>45089091</v>
      </c>
      <c r="W163" s="10">
        <v>111678948</v>
      </c>
      <c r="X163" s="10">
        <v>86222214</v>
      </c>
      <c r="Y163" s="10">
        <v>13030773</v>
      </c>
      <c r="Z163" s="10">
        <v>54606079</v>
      </c>
      <c r="AA163" s="10">
        <v>1176226654</v>
      </c>
      <c r="AB163" s="10">
        <v>3752507</v>
      </c>
      <c r="AC163" s="10">
        <v>74861753</v>
      </c>
      <c r="AD163" s="10">
        <v>93458569</v>
      </c>
      <c r="AE163" s="10">
        <v>60084449</v>
      </c>
      <c r="AF163" s="10">
        <v>833359999</v>
      </c>
      <c r="AG163" s="10">
        <v>20004855</v>
      </c>
      <c r="AH163" s="10">
        <v>0</v>
      </c>
      <c r="AI163" s="10">
        <v>6730590</v>
      </c>
      <c r="AJ163" s="10">
        <v>316240345</v>
      </c>
      <c r="AK163" s="10">
        <v>0</v>
      </c>
      <c r="AL163" s="10">
        <v>0</v>
      </c>
      <c r="AM163" s="197">
        <v>5154528279</v>
      </c>
    </row>
    <row r="164" spans="1:39" s="23" customFormat="1" ht="15" x14ac:dyDescent="0.25">
      <c r="A164" s="62" t="s">
        <v>406</v>
      </c>
      <c r="B164" s="26" t="s">
        <v>155</v>
      </c>
      <c r="C164" s="10">
        <v>776565835</v>
      </c>
      <c r="D164" s="10">
        <v>0</v>
      </c>
      <c r="E164" s="10">
        <v>0</v>
      </c>
      <c r="F164" s="10">
        <v>2983959</v>
      </c>
      <c r="G164" s="10">
        <v>0</v>
      </c>
      <c r="H164" s="10">
        <v>1683400294</v>
      </c>
      <c r="I164" s="10">
        <v>0</v>
      </c>
      <c r="J164" s="10">
        <v>0</v>
      </c>
      <c r="K164" s="10">
        <v>0</v>
      </c>
      <c r="L164" s="10">
        <v>70094011</v>
      </c>
      <c r="M164" s="10">
        <v>9957201</v>
      </c>
      <c r="N164" s="10">
        <v>333801735</v>
      </c>
      <c r="O164" s="10">
        <v>778697349</v>
      </c>
      <c r="P164" s="10">
        <v>0</v>
      </c>
      <c r="Q164" s="10">
        <v>155432526</v>
      </c>
      <c r="R164" s="10">
        <v>1138759</v>
      </c>
      <c r="S164" s="10">
        <v>2327134</v>
      </c>
      <c r="T164" s="10">
        <v>0</v>
      </c>
      <c r="U164" s="10">
        <v>655475118</v>
      </c>
      <c r="V164" s="10">
        <v>0</v>
      </c>
      <c r="W164" s="10">
        <v>190728718</v>
      </c>
      <c r="X164" s="10">
        <v>0</v>
      </c>
      <c r="Y164" s="10">
        <v>0</v>
      </c>
      <c r="Z164" s="10">
        <v>25302126</v>
      </c>
      <c r="AA164" s="10">
        <v>27831714</v>
      </c>
      <c r="AB164" s="10">
        <v>7070979</v>
      </c>
      <c r="AC164" s="10">
        <v>106767084</v>
      </c>
      <c r="AD164" s="10">
        <v>330000000</v>
      </c>
      <c r="AE164" s="10">
        <v>1748000</v>
      </c>
      <c r="AF164" s="10">
        <v>200217630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0">
        <v>0</v>
      </c>
      <c r="AM164" s="197">
        <v>5359540172</v>
      </c>
    </row>
    <row r="165" spans="1:39" s="23" customFormat="1" ht="15" x14ac:dyDescent="0.25">
      <c r="A165" s="62" t="s">
        <v>407</v>
      </c>
      <c r="B165" s="26" t="s">
        <v>70</v>
      </c>
      <c r="C165" s="10">
        <v>0</v>
      </c>
      <c r="D165" s="10">
        <v>23507631</v>
      </c>
      <c r="E165" s="10">
        <v>5038047</v>
      </c>
      <c r="F165" s="10">
        <v>541962</v>
      </c>
      <c r="G165" s="10">
        <v>891066089</v>
      </c>
      <c r="H165" s="10">
        <v>35130810</v>
      </c>
      <c r="I165" s="10">
        <v>0</v>
      </c>
      <c r="J165" s="10">
        <v>0</v>
      </c>
      <c r="K165" s="10">
        <v>212375937</v>
      </c>
      <c r="L165" s="10">
        <v>183494400</v>
      </c>
      <c r="M165" s="10">
        <v>18209594</v>
      </c>
      <c r="N165" s="10">
        <v>79991</v>
      </c>
      <c r="O165" s="10">
        <v>3004877</v>
      </c>
      <c r="P165" s="10">
        <v>0</v>
      </c>
      <c r="Q165" s="10">
        <v>0</v>
      </c>
      <c r="R165" s="10">
        <v>327796</v>
      </c>
      <c r="S165" s="10">
        <v>0</v>
      </c>
      <c r="T165" s="10">
        <v>3073605435</v>
      </c>
      <c r="U165" s="10">
        <v>648571903</v>
      </c>
      <c r="V165" s="10">
        <v>1519859</v>
      </c>
      <c r="W165" s="10">
        <v>24337123</v>
      </c>
      <c r="X165" s="10">
        <v>2585410804</v>
      </c>
      <c r="Y165" s="10">
        <v>0</v>
      </c>
      <c r="Z165" s="10">
        <v>1028031119</v>
      </c>
      <c r="AA165" s="10">
        <v>444972147</v>
      </c>
      <c r="AB165" s="10">
        <v>517421595</v>
      </c>
      <c r="AC165" s="10">
        <v>720773006</v>
      </c>
      <c r="AD165" s="10">
        <v>184819737</v>
      </c>
      <c r="AE165" s="10">
        <v>273891250</v>
      </c>
      <c r="AF165" s="10">
        <v>359624258</v>
      </c>
      <c r="AG165" s="10">
        <v>148557158</v>
      </c>
      <c r="AH165" s="10">
        <v>4069147147</v>
      </c>
      <c r="AI165" s="10">
        <v>394510646</v>
      </c>
      <c r="AJ165" s="10">
        <v>600568036</v>
      </c>
      <c r="AK165" s="10">
        <v>0</v>
      </c>
      <c r="AL165" s="10">
        <v>0</v>
      </c>
      <c r="AM165" s="197">
        <v>16448538357</v>
      </c>
    </row>
    <row r="166" spans="1:39" s="23" customFormat="1" ht="15" x14ac:dyDescent="0.25">
      <c r="A166" s="98" t="s">
        <v>408</v>
      </c>
      <c r="B166" s="99" t="s">
        <v>98</v>
      </c>
      <c r="C166" s="97">
        <v>2173353474</v>
      </c>
      <c r="D166" s="97">
        <v>1433115613</v>
      </c>
      <c r="E166" s="97">
        <v>1314964306</v>
      </c>
      <c r="F166" s="97">
        <v>636402995</v>
      </c>
      <c r="G166" s="97">
        <v>3141699789</v>
      </c>
      <c r="H166" s="97">
        <v>8247666798</v>
      </c>
      <c r="I166" s="97">
        <v>800427426</v>
      </c>
      <c r="J166" s="97">
        <v>409788990</v>
      </c>
      <c r="K166" s="97">
        <v>567205859</v>
      </c>
      <c r="L166" s="97">
        <v>2148212019</v>
      </c>
      <c r="M166" s="97">
        <v>2065250218</v>
      </c>
      <c r="N166" s="97">
        <v>1249858787</v>
      </c>
      <c r="O166" s="97">
        <v>2548414006</v>
      </c>
      <c r="P166" s="97">
        <v>1360847017</v>
      </c>
      <c r="Q166" s="97">
        <v>865515962</v>
      </c>
      <c r="R166" s="97">
        <v>2232911593</v>
      </c>
      <c r="S166" s="97">
        <v>437688617</v>
      </c>
      <c r="T166" s="97">
        <v>5492020670</v>
      </c>
      <c r="U166" s="97">
        <v>5071563918</v>
      </c>
      <c r="V166" s="97">
        <v>847568288</v>
      </c>
      <c r="W166" s="97">
        <v>1154075329</v>
      </c>
      <c r="X166" s="97">
        <v>4591987777</v>
      </c>
      <c r="Y166" s="97">
        <v>179372658</v>
      </c>
      <c r="Z166" s="97">
        <v>2676599746</v>
      </c>
      <c r="AA166" s="97">
        <v>2949342086</v>
      </c>
      <c r="AB166" s="97">
        <v>3470596203</v>
      </c>
      <c r="AC166" s="97">
        <v>2557199988</v>
      </c>
      <c r="AD166" s="97">
        <v>1476981306</v>
      </c>
      <c r="AE166" s="97">
        <v>4363985315</v>
      </c>
      <c r="AF166" s="97">
        <v>2594932268</v>
      </c>
      <c r="AG166" s="97">
        <v>1270504800</v>
      </c>
      <c r="AH166" s="97">
        <v>4744100585</v>
      </c>
      <c r="AI166" s="97">
        <v>1651104903</v>
      </c>
      <c r="AJ166" s="97">
        <v>982298968</v>
      </c>
      <c r="AK166" s="97">
        <v>33442000</v>
      </c>
      <c r="AL166" s="97">
        <v>0</v>
      </c>
      <c r="AM166" s="203">
        <v>77741000277</v>
      </c>
    </row>
    <row r="167" spans="1:39" s="23" customFormat="1" ht="15" collapsed="1" x14ac:dyDescent="0.25">
      <c r="A167" s="63" t="s">
        <v>36</v>
      </c>
      <c r="B167" s="29" t="s">
        <v>98</v>
      </c>
      <c r="C167" s="28">
        <v>2173353474</v>
      </c>
      <c r="D167" s="28">
        <v>1433115613</v>
      </c>
      <c r="E167" s="28">
        <v>1314964306</v>
      </c>
      <c r="F167" s="28">
        <v>636402995</v>
      </c>
      <c r="G167" s="28">
        <v>3141699789</v>
      </c>
      <c r="H167" s="28">
        <v>8247666798</v>
      </c>
      <c r="I167" s="28">
        <v>800427426</v>
      </c>
      <c r="J167" s="28">
        <v>409788990</v>
      </c>
      <c r="K167" s="28">
        <v>567205859</v>
      </c>
      <c r="L167" s="28">
        <v>2148212019</v>
      </c>
      <c r="M167" s="28">
        <v>2065250218</v>
      </c>
      <c r="N167" s="28">
        <v>1249858787</v>
      </c>
      <c r="O167" s="28">
        <v>2548414006</v>
      </c>
      <c r="P167" s="28">
        <v>1360847017</v>
      </c>
      <c r="Q167" s="28">
        <v>865515962</v>
      </c>
      <c r="R167" s="28">
        <v>2232911593</v>
      </c>
      <c r="S167" s="28">
        <v>437688617</v>
      </c>
      <c r="T167" s="28">
        <v>5492020670</v>
      </c>
      <c r="U167" s="28">
        <v>5071563918</v>
      </c>
      <c r="V167" s="28">
        <v>847568288</v>
      </c>
      <c r="W167" s="28">
        <v>1154075329</v>
      </c>
      <c r="X167" s="28">
        <v>4591987777</v>
      </c>
      <c r="Y167" s="28">
        <v>179372658</v>
      </c>
      <c r="Z167" s="28">
        <v>2676599746</v>
      </c>
      <c r="AA167" s="28">
        <v>2949342086</v>
      </c>
      <c r="AB167" s="28">
        <v>3470596203</v>
      </c>
      <c r="AC167" s="28">
        <v>2557199988</v>
      </c>
      <c r="AD167" s="28">
        <v>1476981306</v>
      </c>
      <c r="AE167" s="28">
        <v>4363985315</v>
      </c>
      <c r="AF167" s="28">
        <v>2594932268</v>
      </c>
      <c r="AG167" s="28">
        <v>1270504800</v>
      </c>
      <c r="AH167" s="28">
        <v>4744100585</v>
      </c>
      <c r="AI167" s="28">
        <v>1651104903</v>
      </c>
      <c r="AJ167" s="28">
        <v>982298968</v>
      </c>
      <c r="AK167" s="28">
        <v>33442000</v>
      </c>
      <c r="AL167" s="28">
        <v>0</v>
      </c>
      <c r="AM167" s="205">
        <v>77741000277</v>
      </c>
    </row>
    <row r="168" spans="1:39" s="23" customFormat="1" ht="15" x14ac:dyDescent="0.25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11039000</v>
      </c>
      <c r="I168" s="10">
        <v>5475455</v>
      </c>
      <c r="J168" s="10">
        <v>0</v>
      </c>
      <c r="K168" s="10">
        <v>0</v>
      </c>
      <c r="L168" s="10">
        <v>0</v>
      </c>
      <c r="M168" s="10">
        <v>0</v>
      </c>
      <c r="N168" s="10">
        <v>5000000</v>
      </c>
      <c r="O168" s="10">
        <v>10050102</v>
      </c>
      <c r="P168" s="10">
        <v>1363636</v>
      </c>
      <c r="Q168" s="10">
        <v>0</v>
      </c>
      <c r="R168" s="10">
        <v>0</v>
      </c>
      <c r="S168" s="10">
        <v>0</v>
      </c>
      <c r="T168" s="10">
        <v>0</v>
      </c>
      <c r="U168" s="10">
        <v>3454545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21704971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97">
        <v>58087709</v>
      </c>
    </row>
    <row r="169" spans="1:39" s="23" customFormat="1" ht="15" x14ac:dyDescent="0.25">
      <c r="A169" s="62" t="s">
        <v>410</v>
      </c>
      <c r="B169" s="26" t="s">
        <v>144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12829091</v>
      </c>
      <c r="M169" s="10">
        <v>0</v>
      </c>
      <c r="N169" s="10">
        <v>0</v>
      </c>
      <c r="O169" s="10">
        <v>0</v>
      </c>
      <c r="P169" s="10">
        <v>0</v>
      </c>
      <c r="Q169" s="10">
        <v>35000000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28201831</v>
      </c>
      <c r="AD169" s="10">
        <v>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0">
        <v>0</v>
      </c>
      <c r="AM169" s="197">
        <v>76030922</v>
      </c>
    </row>
    <row r="170" spans="1:39" s="23" customFormat="1" ht="15" x14ac:dyDescent="0.25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0">
        <v>0</v>
      </c>
      <c r="AM170" s="197">
        <v>0</v>
      </c>
    </row>
    <row r="171" spans="1:39" s="23" customFormat="1" ht="15" x14ac:dyDescent="0.25">
      <c r="A171" s="62" t="s">
        <v>412</v>
      </c>
      <c r="B171" s="26" t="s">
        <v>146</v>
      </c>
      <c r="C171" s="10">
        <v>249243314</v>
      </c>
      <c r="D171" s="10">
        <v>51198607</v>
      </c>
      <c r="E171" s="10">
        <v>2700000</v>
      </c>
      <c r="F171" s="10">
        <v>170871229</v>
      </c>
      <c r="G171" s="10">
        <v>243571325</v>
      </c>
      <c r="H171" s="10">
        <v>1578915999</v>
      </c>
      <c r="I171" s="10">
        <v>525909980</v>
      </c>
      <c r="J171" s="10">
        <v>58081203</v>
      </c>
      <c r="K171" s="10">
        <v>50689525</v>
      </c>
      <c r="L171" s="10">
        <v>36612669</v>
      </c>
      <c r="M171" s="10">
        <v>603428724</v>
      </c>
      <c r="N171" s="10">
        <v>7279750</v>
      </c>
      <c r="O171" s="10">
        <v>141644617</v>
      </c>
      <c r="P171" s="10">
        <v>96974816</v>
      </c>
      <c r="Q171" s="10">
        <v>58196200</v>
      </c>
      <c r="R171" s="10">
        <v>17085634</v>
      </c>
      <c r="S171" s="10">
        <v>562881</v>
      </c>
      <c r="T171" s="10">
        <v>759557068</v>
      </c>
      <c r="U171" s="10">
        <v>106501275</v>
      </c>
      <c r="V171" s="10">
        <v>286904850</v>
      </c>
      <c r="W171" s="10">
        <v>44491907</v>
      </c>
      <c r="X171" s="10">
        <v>451329733</v>
      </c>
      <c r="Y171" s="10">
        <v>0</v>
      </c>
      <c r="Z171" s="10">
        <v>1791220798</v>
      </c>
      <c r="AA171" s="10">
        <v>37909091</v>
      </c>
      <c r="AB171" s="10">
        <v>667031219</v>
      </c>
      <c r="AC171" s="10">
        <v>1142919346</v>
      </c>
      <c r="AD171" s="10">
        <v>176826766</v>
      </c>
      <c r="AE171" s="10">
        <v>585608062</v>
      </c>
      <c r="AF171" s="10">
        <v>323943512</v>
      </c>
      <c r="AG171" s="10">
        <v>75311731</v>
      </c>
      <c r="AH171" s="10">
        <v>0</v>
      </c>
      <c r="AI171" s="10">
        <v>5455000</v>
      </c>
      <c r="AJ171" s="10">
        <v>0</v>
      </c>
      <c r="AK171" s="10">
        <v>0</v>
      </c>
      <c r="AL171" s="10">
        <v>0</v>
      </c>
      <c r="AM171" s="197">
        <v>10347976831</v>
      </c>
    </row>
    <row r="172" spans="1:39" s="23" customFormat="1" ht="15" x14ac:dyDescent="0.25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0">
        <v>0</v>
      </c>
      <c r="AM172" s="197">
        <v>0</v>
      </c>
    </row>
    <row r="173" spans="1:39" s="23" customFormat="1" ht="15" x14ac:dyDescent="0.25">
      <c r="A173" s="62" t="s">
        <v>414</v>
      </c>
      <c r="B173" s="26" t="s">
        <v>148</v>
      </c>
      <c r="C173" s="10">
        <v>0</v>
      </c>
      <c r="D173" s="10">
        <v>0</v>
      </c>
      <c r="E173" s="10">
        <v>98742686</v>
      </c>
      <c r="F173" s="10">
        <v>0</v>
      </c>
      <c r="G173" s="10">
        <v>0</v>
      </c>
      <c r="H173" s="10">
        <v>906500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0">
        <v>0</v>
      </c>
      <c r="AM173" s="197">
        <v>99649186</v>
      </c>
    </row>
    <row r="174" spans="1:39" s="23" customFormat="1" ht="15" x14ac:dyDescent="0.25">
      <c r="A174" s="62" t="s">
        <v>415</v>
      </c>
      <c r="B174" s="26" t="s">
        <v>149</v>
      </c>
      <c r="C174" s="10">
        <v>0</v>
      </c>
      <c r="D174" s="10">
        <v>2005208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1471637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2713634</v>
      </c>
      <c r="AB174" s="10">
        <v>7411880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0">
        <v>0</v>
      </c>
      <c r="AM174" s="197">
        <v>13602359</v>
      </c>
    </row>
    <row r="175" spans="1:39" s="23" customFormat="1" ht="15" x14ac:dyDescent="0.25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0">
        <v>0</v>
      </c>
      <c r="AM175" s="197">
        <v>0</v>
      </c>
    </row>
    <row r="176" spans="1:39" s="23" customFormat="1" ht="15" x14ac:dyDescent="0.25">
      <c r="A176" s="62" t="s">
        <v>417</v>
      </c>
      <c r="B176" s="26" t="s">
        <v>151</v>
      </c>
      <c r="C176" s="10">
        <v>0</v>
      </c>
      <c r="D176" s="10">
        <v>8681818</v>
      </c>
      <c r="E176" s="10">
        <v>0</v>
      </c>
      <c r="F176" s="10">
        <v>0</v>
      </c>
      <c r="G176" s="10">
        <v>21727377</v>
      </c>
      <c r="H176" s="10">
        <v>1050000</v>
      </c>
      <c r="I176" s="10">
        <v>0</v>
      </c>
      <c r="J176" s="10">
        <v>0</v>
      </c>
      <c r="K176" s="10">
        <v>0</v>
      </c>
      <c r="L176" s="10">
        <v>0</v>
      </c>
      <c r="M176" s="10">
        <v>4170454</v>
      </c>
      <c r="N176" s="10">
        <v>1200000</v>
      </c>
      <c r="O176" s="10">
        <v>517000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381818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500000</v>
      </c>
      <c r="AD176" s="10">
        <v>0</v>
      </c>
      <c r="AE176" s="10">
        <v>1409090</v>
      </c>
      <c r="AF176" s="10">
        <v>0</v>
      </c>
      <c r="AG176" s="10">
        <v>0</v>
      </c>
      <c r="AH176" s="10">
        <v>0</v>
      </c>
      <c r="AI176" s="10">
        <v>363636</v>
      </c>
      <c r="AJ176" s="10">
        <v>0</v>
      </c>
      <c r="AK176" s="10">
        <v>0</v>
      </c>
      <c r="AL176" s="10">
        <v>0</v>
      </c>
      <c r="AM176" s="197">
        <v>40001193</v>
      </c>
    </row>
    <row r="177" spans="1:39" s="23" customFormat="1" ht="15" x14ac:dyDescent="0.25">
      <c r="A177" s="62" t="s">
        <v>418</v>
      </c>
      <c r="B177" s="26" t="s">
        <v>152</v>
      </c>
      <c r="C177" s="10">
        <v>3500000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2531818</v>
      </c>
      <c r="N177" s="10">
        <v>0</v>
      </c>
      <c r="O177" s="10">
        <v>0</v>
      </c>
      <c r="P177" s="10">
        <v>1500000</v>
      </c>
      <c r="Q177" s="10">
        <v>0</v>
      </c>
      <c r="R177" s="10">
        <v>0</v>
      </c>
      <c r="S177" s="10">
        <v>0</v>
      </c>
      <c r="T177" s="10">
        <v>0</v>
      </c>
      <c r="U177" s="10">
        <v>7937500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218985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0">
        <v>0</v>
      </c>
      <c r="AM177" s="197">
        <v>15688303</v>
      </c>
    </row>
    <row r="178" spans="1:39" s="23" customFormat="1" ht="15" x14ac:dyDescent="0.25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0">
        <v>0</v>
      </c>
      <c r="AM178" s="197">
        <v>0</v>
      </c>
    </row>
    <row r="179" spans="1:39" s="23" customFormat="1" ht="15" x14ac:dyDescent="0.25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0">
        <v>0</v>
      </c>
      <c r="AM179" s="197">
        <v>0</v>
      </c>
    </row>
    <row r="180" spans="1:39" s="23" customFormat="1" ht="15" x14ac:dyDescent="0.25">
      <c r="A180" s="62" t="s">
        <v>421</v>
      </c>
      <c r="B180" s="26" t="s">
        <v>155</v>
      </c>
      <c r="C180" s="10">
        <v>15661165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109500000</v>
      </c>
      <c r="P180" s="10">
        <v>0</v>
      </c>
      <c r="Q180" s="10">
        <v>0</v>
      </c>
      <c r="R180" s="10">
        <v>183991368</v>
      </c>
      <c r="S180" s="10">
        <v>0</v>
      </c>
      <c r="T180" s="10">
        <v>0</v>
      </c>
      <c r="U180" s="10">
        <v>0</v>
      </c>
      <c r="V180" s="10">
        <v>0</v>
      </c>
      <c r="W180" s="10">
        <v>139821939</v>
      </c>
      <c r="X180" s="10">
        <v>0</v>
      </c>
      <c r="Y180" s="10">
        <v>0</v>
      </c>
      <c r="Z180" s="10">
        <v>65549936</v>
      </c>
      <c r="AA180" s="10">
        <v>55493577</v>
      </c>
      <c r="AB180" s="10">
        <v>0</v>
      </c>
      <c r="AC180" s="10">
        <v>303160000</v>
      </c>
      <c r="AD180" s="10">
        <v>0</v>
      </c>
      <c r="AE180" s="10">
        <v>0</v>
      </c>
      <c r="AF180" s="10">
        <v>63000000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0">
        <v>0</v>
      </c>
      <c r="AM180" s="197">
        <v>936177985</v>
      </c>
    </row>
    <row r="181" spans="1:39" s="23" customFormat="1" ht="15" x14ac:dyDescent="0.25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0">
        <v>0</v>
      </c>
      <c r="AM181" s="197">
        <v>0</v>
      </c>
    </row>
    <row r="182" spans="1:39" s="23" customFormat="1" ht="15" x14ac:dyDescent="0.25">
      <c r="A182" s="98" t="s">
        <v>423</v>
      </c>
      <c r="B182" s="99" t="s">
        <v>164</v>
      </c>
      <c r="C182" s="97">
        <v>268404479</v>
      </c>
      <c r="D182" s="97">
        <v>61885633</v>
      </c>
      <c r="E182" s="97">
        <v>101442686</v>
      </c>
      <c r="F182" s="97">
        <v>170871229</v>
      </c>
      <c r="G182" s="97">
        <v>265298702</v>
      </c>
      <c r="H182" s="97">
        <v>1591911499</v>
      </c>
      <c r="I182" s="97">
        <v>531385435</v>
      </c>
      <c r="J182" s="97">
        <v>58081203</v>
      </c>
      <c r="K182" s="97">
        <v>50689525</v>
      </c>
      <c r="L182" s="97">
        <v>50913397</v>
      </c>
      <c r="M182" s="97">
        <v>610130996</v>
      </c>
      <c r="N182" s="97">
        <v>13479750</v>
      </c>
      <c r="O182" s="97">
        <v>261711719</v>
      </c>
      <c r="P182" s="97">
        <v>99838452</v>
      </c>
      <c r="Q182" s="97">
        <v>93196200</v>
      </c>
      <c r="R182" s="97">
        <v>201077002</v>
      </c>
      <c r="S182" s="97">
        <v>562881</v>
      </c>
      <c r="T182" s="97">
        <v>759557068</v>
      </c>
      <c r="U182" s="97">
        <v>117893320</v>
      </c>
      <c r="V182" s="97">
        <v>286904850</v>
      </c>
      <c r="W182" s="97">
        <v>184695664</v>
      </c>
      <c r="X182" s="97">
        <v>451329733</v>
      </c>
      <c r="Y182" s="97">
        <v>0</v>
      </c>
      <c r="Z182" s="97">
        <v>1856770734</v>
      </c>
      <c r="AA182" s="97">
        <v>96116302</v>
      </c>
      <c r="AB182" s="97">
        <v>696367055</v>
      </c>
      <c r="AC182" s="97">
        <v>1474781177</v>
      </c>
      <c r="AD182" s="97">
        <v>176826766</v>
      </c>
      <c r="AE182" s="97">
        <v>587017152</v>
      </c>
      <c r="AF182" s="97">
        <v>386943512</v>
      </c>
      <c r="AG182" s="97">
        <v>75311731</v>
      </c>
      <c r="AH182" s="97">
        <v>0</v>
      </c>
      <c r="AI182" s="97">
        <v>5818636</v>
      </c>
      <c r="AJ182" s="97">
        <v>0</v>
      </c>
      <c r="AK182" s="97">
        <v>0</v>
      </c>
      <c r="AL182" s="97">
        <v>0</v>
      </c>
      <c r="AM182" s="203">
        <v>11587214488</v>
      </c>
    </row>
    <row r="183" spans="1:39" s="23" customFormat="1" ht="15" collapsed="1" x14ac:dyDescent="0.25">
      <c r="A183" s="63" t="s">
        <v>37</v>
      </c>
      <c r="B183" s="29" t="s">
        <v>1360</v>
      </c>
      <c r="C183" s="28">
        <v>268404479</v>
      </c>
      <c r="D183" s="28">
        <v>61885633</v>
      </c>
      <c r="E183" s="28">
        <v>101442686</v>
      </c>
      <c r="F183" s="28">
        <v>170871229</v>
      </c>
      <c r="G183" s="28">
        <v>265298702</v>
      </c>
      <c r="H183" s="28">
        <v>1591911499</v>
      </c>
      <c r="I183" s="28">
        <v>531385435</v>
      </c>
      <c r="J183" s="28">
        <v>58081203</v>
      </c>
      <c r="K183" s="28">
        <v>50689525</v>
      </c>
      <c r="L183" s="28">
        <v>50913397</v>
      </c>
      <c r="M183" s="28">
        <v>610130996</v>
      </c>
      <c r="N183" s="28">
        <v>13479750</v>
      </c>
      <c r="O183" s="28">
        <v>261711719</v>
      </c>
      <c r="P183" s="28">
        <v>99838452</v>
      </c>
      <c r="Q183" s="28">
        <v>93196200</v>
      </c>
      <c r="R183" s="28">
        <v>201077002</v>
      </c>
      <c r="S183" s="28">
        <v>562881</v>
      </c>
      <c r="T183" s="28">
        <v>759557068</v>
      </c>
      <c r="U183" s="28">
        <v>117893320</v>
      </c>
      <c r="V183" s="28">
        <v>286904850</v>
      </c>
      <c r="W183" s="28">
        <v>184695664</v>
      </c>
      <c r="X183" s="28">
        <v>451329733</v>
      </c>
      <c r="Y183" s="28">
        <v>0</v>
      </c>
      <c r="Z183" s="28">
        <v>1856770734</v>
      </c>
      <c r="AA183" s="28">
        <v>96116302</v>
      </c>
      <c r="AB183" s="28">
        <v>696367055</v>
      </c>
      <c r="AC183" s="28">
        <v>1474781177</v>
      </c>
      <c r="AD183" s="28">
        <v>176826766</v>
      </c>
      <c r="AE183" s="28">
        <v>587017152</v>
      </c>
      <c r="AF183" s="28">
        <v>386943512</v>
      </c>
      <c r="AG183" s="28">
        <v>75311731</v>
      </c>
      <c r="AH183" s="28">
        <v>0</v>
      </c>
      <c r="AI183" s="28">
        <v>5818636</v>
      </c>
      <c r="AJ183" s="28">
        <v>0</v>
      </c>
      <c r="AK183" s="28">
        <v>0</v>
      </c>
      <c r="AL183" s="28">
        <v>0</v>
      </c>
      <c r="AM183" s="205">
        <v>11587214488</v>
      </c>
    </row>
    <row r="184" spans="1:39" s="23" customFormat="1" ht="15" x14ac:dyDescent="0.25">
      <c r="A184" s="62" t="s">
        <v>424</v>
      </c>
      <c r="B184" s="26" t="s">
        <v>143</v>
      </c>
      <c r="C184" s="10">
        <v>0</v>
      </c>
      <c r="D184" s="10">
        <v>0</v>
      </c>
      <c r="E184" s="10">
        <v>0</v>
      </c>
      <c r="F184" s="10">
        <v>0</v>
      </c>
      <c r="G184" s="10">
        <v>21305715</v>
      </c>
      <c r="H184" s="10">
        <v>383285417</v>
      </c>
      <c r="I184" s="10">
        <v>608358</v>
      </c>
      <c r="J184" s="10">
        <v>0</v>
      </c>
      <c r="K184" s="10">
        <v>0</v>
      </c>
      <c r="L184" s="10">
        <v>967766</v>
      </c>
      <c r="M184" s="10">
        <v>0</v>
      </c>
      <c r="N184" s="10">
        <v>563411</v>
      </c>
      <c r="O184" s="10">
        <v>16537621</v>
      </c>
      <c r="P184" s="10">
        <v>0</v>
      </c>
      <c r="Q184" s="10">
        <v>5621192</v>
      </c>
      <c r="R184" s="10">
        <v>0</v>
      </c>
      <c r="S184" s="10">
        <v>0</v>
      </c>
      <c r="T184" s="10">
        <v>0</v>
      </c>
      <c r="U184" s="10">
        <v>0</v>
      </c>
      <c r="V184" s="10">
        <v>5218495</v>
      </c>
      <c r="W184" s="10">
        <v>0</v>
      </c>
      <c r="X184" s="10">
        <v>0</v>
      </c>
      <c r="Y184" s="10">
        <v>0</v>
      </c>
      <c r="Z184" s="10">
        <v>649125</v>
      </c>
      <c r="AA184" s="10">
        <v>0</v>
      </c>
      <c r="AB184" s="10">
        <v>0</v>
      </c>
      <c r="AC184" s="10">
        <v>4406050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0">
        <v>0</v>
      </c>
      <c r="AM184" s="197">
        <v>439163150</v>
      </c>
    </row>
    <row r="185" spans="1:39" s="23" customFormat="1" ht="15" x14ac:dyDescent="0.25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43253651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0">
        <v>0</v>
      </c>
      <c r="AM185" s="197">
        <v>43253651</v>
      </c>
    </row>
    <row r="186" spans="1:39" s="23" customFormat="1" ht="15" x14ac:dyDescent="0.25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1183479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6099721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0">
        <v>0</v>
      </c>
      <c r="AM186" s="197">
        <v>7283200</v>
      </c>
    </row>
    <row r="187" spans="1:39" s="23" customFormat="1" ht="15" x14ac:dyDescent="0.25">
      <c r="A187" s="62" t="s">
        <v>427</v>
      </c>
      <c r="B187" s="26" t="s">
        <v>146</v>
      </c>
      <c r="C187" s="10">
        <v>0</v>
      </c>
      <c r="D187" s="10">
        <v>53644648</v>
      </c>
      <c r="E187" s="10">
        <v>0</v>
      </c>
      <c r="F187" s="10">
        <v>0</v>
      </c>
      <c r="G187" s="10">
        <v>33181766</v>
      </c>
      <c r="H187" s="10">
        <v>69059419</v>
      </c>
      <c r="I187" s="10">
        <v>10504369</v>
      </c>
      <c r="J187" s="10">
        <v>0</v>
      </c>
      <c r="K187" s="10">
        <v>0</v>
      </c>
      <c r="L187" s="10">
        <v>7950772</v>
      </c>
      <c r="M187" s="10">
        <v>0</v>
      </c>
      <c r="N187" s="10">
        <v>0</v>
      </c>
      <c r="O187" s="10">
        <v>325276</v>
      </c>
      <c r="P187" s="10">
        <v>6820941</v>
      </c>
      <c r="Q187" s="10">
        <v>5845716</v>
      </c>
      <c r="R187" s="10">
        <v>4702806</v>
      </c>
      <c r="S187" s="10">
        <v>0</v>
      </c>
      <c r="T187" s="10">
        <v>0</v>
      </c>
      <c r="U187" s="10">
        <v>0</v>
      </c>
      <c r="V187" s="10">
        <v>527005</v>
      </c>
      <c r="W187" s="10">
        <v>0</v>
      </c>
      <c r="X187" s="10">
        <v>0</v>
      </c>
      <c r="Y187" s="10">
        <v>6776668</v>
      </c>
      <c r="Z187" s="10">
        <v>13379479</v>
      </c>
      <c r="AA187" s="10">
        <v>0</v>
      </c>
      <c r="AB187" s="10">
        <v>0</v>
      </c>
      <c r="AC187" s="10">
        <v>55675577</v>
      </c>
      <c r="AD187" s="10">
        <v>0</v>
      </c>
      <c r="AE187" s="10">
        <v>0</v>
      </c>
      <c r="AF187" s="10">
        <v>18811550</v>
      </c>
      <c r="AG187" s="10">
        <v>28215921</v>
      </c>
      <c r="AH187" s="10">
        <v>0</v>
      </c>
      <c r="AI187" s="10">
        <v>0</v>
      </c>
      <c r="AJ187" s="10">
        <v>0</v>
      </c>
      <c r="AK187" s="10">
        <v>0</v>
      </c>
      <c r="AL187" s="10">
        <v>0</v>
      </c>
      <c r="AM187" s="197">
        <v>315421913</v>
      </c>
    </row>
    <row r="188" spans="1:39" s="23" customFormat="1" ht="15" x14ac:dyDescent="0.25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0">
        <v>0</v>
      </c>
      <c r="AM188" s="197">
        <v>0</v>
      </c>
    </row>
    <row r="189" spans="1:39" s="23" customFormat="1" ht="15" x14ac:dyDescent="0.25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0">
        <v>0</v>
      </c>
      <c r="AM189" s="197">
        <v>0</v>
      </c>
    </row>
    <row r="190" spans="1:39" s="23" customFormat="1" ht="15" x14ac:dyDescent="0.25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14075212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0">
        <v>0</v>
      </c>
      <c r="AM190" s="197">
        <v>14075212</v>
      </c>
    </row>
    <row r="191" spans="1:39" s="23" customFormat="1" ht="15" x14ac:dyDescent="0.25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0">
        <v>0</v>
      </c>
      <c r="AM191" s="197">
        <v>0</v>
      </c>
    </row>
    <row r="192" spans="1:39" s="23" customFormat="1" ht="15" x14ac:dyDescent="0.25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19935287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57158985</v>
      </c>
      <c r="O192" s="10">
        <v>79873993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15352388</v>
      </c>
      <c r="AB192" s="10">
        <v>0</v>
      </c>
      <c r="AC192" s="10">
        <v>0</v>
      </c>
      <c r="AD192" s="10">
        <v>0</v>
      </c>
      <c r="AE192" s="10">
        <v>123767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0">
        <v>0</v>
      </c>
      <c r="AM192" s="197">
        <v>172444420</v>
      </c>
    </row>
    <row r="193" spans="1:39" s="23" customFormat="1" ht="15" x14ac:dyDescent="0.25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1600080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2976328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932736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0">
        <v>0</v>
      </c>
      <c r="AM193" s="197">
        <v>5509144</v>
      </c>
    </row>
    <row r="194" spans="1:39" s="23" customFormat="1" ht="15" x14ac:dyDescent="0.25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0">
        <v>0</v>
      </c>
      <c r="AM194" s="197">
        <v>0</v>
      </c>
    </row>
    <row r="195" spans="1:39" s="23" customFormat="1" ht="15" x14ac:dyDescent="0.25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78632542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987841</v>
      </c>
      <c r="O195" s="10">
        <v>0</v>
      </c>
      <c r="P195" s="10">
        <v>0</v>
      </c>
      <c r="Q195" s="10">
        <v>34964001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67964160</v>
      </c>
      <c r="AA195" s="10">
        <v>0</v>
      </c>
      <c r="AB195" s="10">
        <v>0</v>
      </c>
      <c r="AC195" s="10">
        <v>48401820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0">
        <v>0</v>
      </c>
      <c r="AM195" s="197">
        <v>230950364</v>
      </c>
    </row>
    <row r="196" spans="1:39" s="23" customFormat="1" ht="15" x14ac:dyDescent="0.25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0">
        <v>0</v>
      </c>
      <c r="AM196" s="197">
        <v>0</v>
      </c>
    </row>
    <row r="197" spans="1:39" s="23" customFormat="1" ht="15" x14ac:dyDescent="0.25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45282376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754710525</v>
      </c>
      <c r="AA197" s="10">
        <v>0</v>
      </c>
      <c r="AB197" s="10">
        <v>0</v>
      </c>
      <c r="AC197" s="10">
        <v>9740184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0">
        <v>0</v>
      </c>
      <c r="AM197" s="197">
        <v>809733085</v>
      </c>
    </row>
    <row r="198" spans="1:39" s="23" customFormat="1" ht="15" x14ac:dyDescent="0.25">
      <c r="A198" s="98" t="s">
        <v>438</v>
      </c>
      <c r="B198" s="99" t="s">
        <v>156</v>
      </c>
      <c r="C198" s="97">
        <v>0</v>
      </c>
      <c r="D198" s="97">
        <v>53644648</v>
      </c>
      <c r="E198" s="97">
        <v>0</v>
      </c>
      <c r="F198" s="97">
        <v>0</v>
      </c>
      <c r="G198" s="97">
        <v>133120023</v>
      </c>
      <c r="H198" s="97">
        <v>489138894</v>
      </c>
      <c r="I198" s="97">
        <v>11112727</v>
      </c>
      <c r="J198" s="97">
        <v>0</v>
      </c>
      <c r="K198" s="97">
        <v>43253651</v>
      </c>
      <c r="L198" s="97">
        <v>54200914</v>
      </c>
      <c r="M198" s="97">
        <v>0</v>
      </c>
      <c r="N198" s="97">
        <v>61686565</v>
      </c>
      <c r="O198" s="97">
        <v>96736890</v>
      </c>
      <c r="P198" s="97">
        <v>6820941</v>
      </c>
      <c r="Q198" s="97">
        <v>46430909</v>
      </c>
      <c r="R198" s="97">
        <v>4702806</v>
      </c>
      <c r="S198" s="97">
        <v>0</v>
      </c>
      <c r="T198" s="97">
        <v>0</v>
      </c>
      <c r="U198" s="97">
        <v>0</v>
      </c>
      <c r="V198" s="97">
        <v>5745500</v>
      </c>
      <c r="W198" s="97">
        <v>0</v>
      </c>
      <c r="X198" s="97">
        <v>0</v>
      </c>
      <c r="Y198" s="97">
        <v>6776668</v>
      </c>
      <c r="Z198" s="97">
        <v>842803010</v>
      </c>
      <c r="AA198" s="97">
        <v>15352388</v>
      </c>
      <c r="AB198" s="97">
        <v>0</v>
      </c>
      <c r="AC198" s="97">
        <v>119156367</v>
      </c>
      <c r="AD198" s="97">
        <v>0</v>
      </c>
      <c r="AE198" s="97">
        <v>123767</v>
      </c>
      <c r="AF198" s="97">
        <v>18811550</v>
      </c>
      <c r="AG198" s="97">
        <v>28215921</v>
      </c>
      <c r="AH198" s="97">
        <v>0</v>
      </c>
      <c r="AI198" s="97">
        <v>0</v>
      </c>
      <c r="AJ198" s="97">
        <v>0</v>
      </c>
      <c r="AK198" s="97">
        <v>0</v>
      </c>
      <c r="AL198" s="97">
        <v>0</v>
      </c>
      <c r="AM198" s="203">
        <v>2037834139</v>
      </c>
    </row>
    <row r="199" spans="1:39" s="23" customFormat="1" ht="15" x14ac:dyDescent="0.25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0">
        <v>0</v>
      </c>
      <c r="AM199" s="197">
        <v>0</v>
      </c>
    </row>
    <row r="200" spans="1:39" s="23" customFormat="1" ht="15" x14ac:dyDescent="0.25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0">
        <v>0</v>
      </c>
      <c r="AM200" s="197">
        <v>0</v>
      </c>
    </row>
    <row r="201" spans="1:39" s="23" customFormat="1" ht="15" x14ac:dyDescent="0.25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0">
        <v>0</v>
      </c>
      <c r="AM201" s="197">
        <v>0</v>
      </c>
    </row>
    <row r="202" spans="1:39" s="23" customFormat="1" ht="15" x14ac:dyDescent="0.25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0">
        <v>0</v>
      </c>
      <c r="AM202" s="197">
        <v>0</v>
      </c>
    </row>
    <row r="203" spans="1:39" s="23" customFormat="1" ht="15" x14ac:dyDescent="0.25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0">
        <v>0</v>
      </c>
      <c r="AM203" s="197">
        <v>0</v>
      </c>
    </row>
    <row r="204" spans="1:39" s="23" customFormat="1" ht="15" x14ac:dyDescent="0.25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0">
        <v>0</v>
      </c>
      <c r="AM204" s="197">
        <v>0</v>
      </c>
    </row>
    <row r="205" spans="1:39" s="23" customFormat="1" ht="15" x14ac:dyDescent="0.25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0">
        <v>0</v>
      </c>
      <c r="AM205" s="197">
        <v>0</v>
      </c>
    </row>
    <row r="206" spans="1:39" s="23" customFormat="1" ht="15" x14ac:dyDescent="0.25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0">
        <v>0</v>
      </c>
      <c r="AM206" s="197">
        <v>0</v>
      </c>
    </row>
    <row r="207" spans="1:39" s="23" customFormat="1" ht="15" x14ac:dyDescent="0.25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0">
        <v>0</v>
      </c>
      <c r="AM207" s="197">
        <v>0</v>
      </c>
    </row>
    <row r="208" spans="1:39" s="23" customFormat="1" ht="15" x14ac:dyDescent="0.25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0">
        <v>0</v>
      </c>
      <c r="AM208" s="197">
        <v>0</v>
      </c>
    </row>
    <row r="209" spans="1:39" s="23" customFormat="1" ht="15" x14ac:dyDescent="0.25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0">
        <v>0</v>
      </c>
      <c r="AM209" s="197">
        <v>0</v>
      </c>
    </row>
    <row r="210" spans="1:39" s="23" customFormat="1" ht="15" x14ac:dyDescent="0.25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0">
        <v>0</v>
      </c>
      <c r="AM210" s="197">
        <v>0</v>
      </c>
    </row>
    <row r="211" spans="1:39" s="23" customFormat="1" ht="15" x14ac:dyDescent="0.25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0">
        <v>0</v>
      </c>
      <c r="AM211" s="197">
        <v>0</v>
      </c>
    </row>
    <row r="212" spans="1:39" s="23" customFormat="1" ht="15" x14ac:dyDescent="0.25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0">
        <v>0</v>
      </c>
      <c r="AM212" s="197">
        <v>0</v>
      </c>
    </row>
    <row r="213" spans="1:39" s="23" customFormat="1" ht="15" x14ac:dyDescent="0.25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97">
        <v>0</v>
      </c>
      <c r="AM213" s="203">
        <v>0</v>
      </c>
    </row>
    <row r="214" spans="1:39" s="23" customFormat="1" ht="15" collapsed="1" x14ac:dyDescent="0.25">
      <c r="A214" s="63" t="s">
        <v>38</v>
      </c>
      <c r="B214" s="29" t="s">
        <v>99</v>
      </c>
      <c r="C214" s="28">
        <v>0</v>
      </c>
      <c r="D214" s="28">
        <v>53644648</v>
      </c>
      <c r="E214" s="28">
        <v>0</v>
      </c>
      <c r="F214" s="28">
        <v>0</v>
      </c>
      <c r="G214" s="28">
        <v>133120023</v>
      </c>
      <c r="H214" s="28">
        <v>489138894</v>
      </c>
      <c r="I214" s="28">
        <v>11112727</v>
      </c>
      <c r="J214" s="28">
        <v>0</v>
      </c>
      <c r="K214" s="28">
        <v>43253651</v>
      </c>
      <c r="L214" s="28">
        <v>54200914</v>
      </c>
      <c r="M214" s="28">
        <v>0</v>
      </c>
      <c r="N214" s="28">
        <v>61686565</v>
      </c>
      <c r="O214" s="28">
        <v>96736890</v>
      </c>
      <c r="P214" s="28">
        <v>6820941</v>
      </c>
      <c r="Q214" s="28">
        <v>46430909</v>
      </c>
      <c r="R214" s="28">
        <v>4702806</v>
      </c>
      <c r="S214" s="28">
        <v>0</v>
      </c>
      <c r="T214" s="28">
        <v>0</v>
      </c>
      <c r="U214" s="28">
        <v>0</v>
      </c>
      <c r="V214" s="28">
        <v>5745500</v>
      </c>
      <c r="W214" s="28">
        <v>0</v>
      </c>
      <c r="X214" s="28">
        <v>0</v>
      </c>
      <c r="Y214" s="28">
        <v>6776668</v>
      </c>
      <c r="Z214" s="28">
        <v>842803010</v>
      </c>
      <c r="AA214" s="28">
        <v>15352388</v>
      </c>
      <c r="AB214" s="28">
        <v>0</v>
      </c>
      <c r="AC214" s="28">
        <v>119156367</v>
      </c>
      <c r="AD214" s="28">
        <v>0</v>
      </c>
      <c r="AE214" s="28">
        <v>123767</v>
      </c>
      <c r="AF214" s="28">
        <v>18811550</v>
      </c>
      <c r="AG214" s="28">
        <v>28215921</v>
      </c>
      <c r="AH214" s="28">
        <v>0</v>
      </c>
      <c r="AI214" s="28">
        <v>0</v>
      </c>
      <c r="AJ214" s="28">
        <v>0</v>
      </c>
      <c r="AK214" s="28">
        <v>0</v>
      </c>
      <c r="AL214" s="28">
        <v>0</v>
      </c>
      <c r="AM214" s="205">
        <v>2037834139</v>
      </c>
    </row>
    <row r="215" spans="1:39" s="23" customFormat="1" ht="15" x14ac:dyDescent="0.25">
      <c r="A215" s="62" t="s">
        <v>454</v>
      </c>
      <c r="B215" s="26" t="s">
        <v>143</v>
      </c>
      <c r="C215" s="10">
        <v>149082462</v>
      </c>
      <c r="D215" s="10">
        <v>0</v>
      </c>
      <c r="E215" s="10">
        <v>0</v>
      </c>
      <c r="F215" s="10">
        <v>0</v>
      </c>
      <c r="G215" s="10">
        <v>243477617</v>
      </c>
      <c r="H215" s="10">
        <v>1736703818</v>
      </c>
      <c r="I215" s="10">
        <v>0</v>
      </c>
      <c r="J215" s="10">
        <v>0</v>
      </c>
      <c r="K215" s="10">
        <v>1935599</v>
      </c>
      <c r="L215" s="10">
        <v>1447599455</v>
      </c>
      <c r="M215" s="10">
        <v>923351722</v>
      </c>
      <c r="N215" s="10">
        <v>275785086</v>
      </c>
      <c r="O215" s="10">
        <v>673038336</v>
      </c>
      <c r="P215" s="10">
        <v>0</v>
      </c>
      <c r="Q215" s="10">
        <v>0</v>
      </c>
      <c r="R215" s="10">
        <v>0</v>
      </c>
      <c r="S215" s="10">
        <v>0</v>
      </c>
      <c r="T215" s="10">
        <v>5568874236</v>
      </c>
      <c r="U215" s="10">
        <v>2285187741</v>
      </c>
      <c r="V215" s="10">
        <v>0</v>
      </c>
      <c r="W215" s="10">
        <v>0</v>
      </c>
      <c r="X215" s="10">
        <v>0</v>
      </c>
      <c r="Y215" s="10">
        <v>7366923</v>
      </c>
      <c r="Z215" s="10">
        <v>0</v>
      </c>
      <c r="AA215" s="10">
        <v>295061367</v>
      </c>
      <c r="AB215" s="10">
        <v>5962773469</v>
      </c>
      <c r="AC215" s="10">
        <v>49151636</v>
      </c>
      <c r="AD215" s="10">
        <v>0</v>
      </c>
      <c r="AE215" s="10">
        <v>229302429</v>
      </c>
      <c r="AF215" s="10">
        <v>0</v>
      </c>
      <c r="AG215" s="10">
        <v>24854454</v>
      </c>
      <c r="AH215" s="10">
        <v>0</v>
      </c>
      <c r="AI215" s="10">
        <v>11424726</v>
      </c>
      <c r="AJ215" s="10">
        <v>1072320</v>
      </c>
      <c r="AK215" s="10">
        <v>0</v>
      </c>
      <c r="AL215" s="10">
        <v>0</v>
      </c>
      <c r="AM215" s="197">
        <v>19886043396</v>
      </c>
    </row>
    <row r="216" spans="1:39" s="23" customFormat="1" ht="15" x14ac:dyDescent="0.25">
      <c r="A216" s="62" t="s">
        <v>455</v>
      </c>
      <c r="B216" s="26" t="s">
        <v>144</v>
      </c>
      <c r="C216" s="10">
        <v>325658892</v>
      </c>
      <c r="D216" s="10">
        <v>0</v>
      </c>
      <c r="E216" s="10">
        <v>0</v>
      </c>
      <c r="F216" s="10">
        <v>0</v>
      </c>
      <c r="G216" s="10">
        <v>32035934</v>
      </c>
      <c r="H216" s="10">
        <v>528331963</v>
      </c>
      <c r="I216" s="10">
        <v>0</v>
      </c>
      <c r="J216" s="10">
        <v>0</v>
      </c>
      <c r="K216" s="10">
        <v>20092424</v>
      </c>
      <c r="L216" s="10">
        <v>315732595</v>
      </c>
      <c r="M216" s="10">
        <v>975244078</v>
      </c>
      <c r="N216" s="10">
        <v>85538221</v>
      </c>
      <c r="O216" s="10">
        <v>80878205</v>
      </c>
      <c r="P216" s="10">
        <v>0</v>
      </c>
      <c r="Q216" s="10">
        <v>0</v>
      </c>
      <c r="R216" s="10">
        <v>0</v>
      </c>
      <c r="S216" s="10">
        <v>0</v>
      </c>
      <c r="T216" s="10">
        <v>11333780539</v>
      </c>
      <c r="U216" s="10">
        <v>2046066749</v>
      </c>
      <c r="V216" s="10">
        <v>0</v>
      </c>
      <c r="W216" s="10">
        <v>0</v>
      </c>
      <c r="X216" s="10">
        <v>0</v>
      </c>
      <c r="Y216" s="10">
        <v>892493</v>
      </c>
      <c r="Z216" s="10">
        <v>0</v>
      </c>
      <c r="AA216" s="10">
        <v>259469705</v>
      </c>
      <c r="AB216" s="10">
        <v>0</v>
      </c>
      <c r="AC216" s="10">
        <v>0</v>
      </c>
      <c r="AD216" s="10">
        <v>0</v>
      </c>
      <c r="AE216" s="10">
        <v>0</v>
      </c>
      <c r="AF216" s="10">
        <v>0</v>
      </c>
      <c r="AG216" s="10">
        <v>29027720</v>
      </c>
      <c r="AH216" s="10">
        <v>0</v>
      </c>
      <c r="AI216" s="10">
        <v>0</v>
      </c>
      <c r="AJ216" s="10">
        <v>0</v>
      </c>
      <c r="AK216" s="10">
        <v>0</v>
      </c>
      <c r="AL216" s="10">
        <v>0</v>
      </c>
      <c r="AM216" s="197">
        <v>16032749518</v>
      </c>
    </row>
    <row r="217" spans="1:39" s="23" customFormat="1" ht="15" x14ac:dyDescent="0.25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3893628</v>
      </c>
      <c r="H217" s="10">
        <v>17885318</v>
      </c>
      <c r="I217" s="10">
        <v>0</v>
      </c>
      <c r="J217" s="10">
        <v>0</v>
      </c>
      <c r="K217" s="10">
        <v>25667679</v>
      </c>
      <c r="L217" s="10">
        <v>1233341</v>
      </c>
      <c r="M217" s="10">
        <v>86737372</v>
      </c>
      <c r="N217" s="10">
        <v>0</v>
      </c>
      <c r="O217" s="10">
        <v>30747706</v>
      </c>
      <c r="P217" s="10">
        <v>0</v>
      </c>
      <c r="Q217" s="10">
        <v>0</v>
      </c>
      <c r="R217" s="10">
        <v>0</v>
      </c>
      <c r="S217" s="10">
        <v>0</v>
      </c>
      <c r="T217" s="10">
        <v>107417908</v>
      </c>
      <c r="U217" s="10">
        <v>79352820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14612269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2800000</v>
      </c>
      <c r="AH217" s="10">
        <v>159447129</v>
      </c>
      <c r="AI217" s="10">
        <v>25098701</v>
      </c>
      <c r="AJ217" s="10">
        <v>17578504</v>
      </c>
      <c r="AK217" s="10">
        <v>0</v>
      </c>
      <c r="AL217" s="10">
        <v>0</v>
      </c>
      <c r="AM217" s="197">
        <v>572472375</v>
      </c>
    </row>
    <row r="218" spans="1:39" s="23" customFormat="1" ht="15" x14ac:dyDescent="0.25">
      <c r="A218" s="62" t="s">
        <v>457</v>
      </c>
      <c r="B218" s="26" t="s">
        <v>146</v>
      </c>
      <c r="C218" s="10">
        <v>0</v>
      </c>
      <c r="D218" s="10">
        <v>0</v>
      </c>
      <c r="E218" s="10">
        <v>22942768</v>
      </c>
      <c r="F218" s="10">
        <v>0</v>
      </c>
      <c r="G218" s="10">
        <v>0</v>
      </c>
      <c r="H218" s="10">
        <v>303568960</v>
      </c>
      <c r="I218" s="10">
        <v>2587826771</v>
      </c>
      <c r="J218" s="10">
        <v>0</v>
      </c>
      <c r="K218" s="10">
        <v>0</v>
      </c>
      <c r="L218" s="10">
        <v>797458104</v>
      </c>
      <c r="M218" s="10">
        <v>13368981113</v>
      </c>
      <c r="N218" s="10">
        <v>0</v>
      </c>
      <c r="O218" s="10">
        <v>6514603080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1067755965</v>
      </c>
      <c r="AC218" s="10">
        <v>0</v>
      </c>
      <c r="AD218" s="10">
        <v>0</v>
      </c>
      <c r="AE218" s="10">
        <v>0</v>
      </c>
      <c r="AF218" s="10">
        <v>0</v>
      </c>
      <c r="AG218" s="10">
        <v>2119784569</v>
      </c>
      <c r="AH218" s="10">
        <v>0</v>
      </c>
      <c r="AI218" s="10">
        <v>2079130177</v>
      </c>
      <c r="AJ218" s="10">
        <v>0</v>
      </c>
      <c r="AK218" s="10">
        <v>0</v>
      </c>
      <c r="AL218" s="10">
        <v>0</v>
      </c>
      <c r="AM218" s="197">
        <v>28862051507</v>
      </c>
    </row>
    <row r="219" spans="1:39" s="23" customFormat="1" ht="15" x14ac:dyDescent="0.25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417497634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0">
        <v>0</v>
      </c>
      <c r="AM219" s="197">
        <v>417497634</v>
      </c>
    </row>
    <row r="220" spans="1:39" s="23" customFormat="1" ht="15" x14ac:dyDescent="0.25">
      <c r="A220" s="62" t="s">
        <v>459</v>
      </c>
      <c r="B220" s="26" t="s">
        <v>148</v>
      </c>
      <c r="C220" s="10">
        <v>41405040</v>
      </c>
      <c r="D220" s="10">
        <v>0</v>
      </c>
      <c r="E220" s="10">
        <v>0</v>
      </c>
      <c r="F220" s="10">
        <v>0</v>
      </c>
      <c r="G220" s="10">
        <v>8134706</v>
      </c>
      <c r="H220" s="10">
        <v>120425743</v>
      </c>
      <c r="I220" s="10">
        <v>0</v>
      </c>
      <c r="J220" s="10">
        <v>0</v>
      </c>
      <c r="K220" s="10">
        <v>0</v>
      </c>
      <c r="L220" s="10">
        <v>61599243</v>
      </c>
      <c r="M220" s="10">
        <v>473138858</v>
      </c>
      <c r="N220" s="10">
        <v>557429583</v>
      </c>
      <c r="O220" s="10">
        <v>11044004</v>
      </c>
      <c r="P220" s="10">
        <v>0</v>
      </c>
      <c r="Q220" s="10">
        <v>0</v>
      </c>
      <c r="R220" s="10">
        <v>0</v>
      </c>
      <c r="S220" s="10">
        <v>0</v>
      </c>
      <c r="T220" s="10">
        <v>49277631</v>
      </c>
      <c r="U220" s="10">
        <v>100874396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796651306</v>
      </c>
      <c r="AB220" s="10">
        <v>0</v>
      </c>
      <c r="AC220" s="10">
        <v>0</v>
      </c>
      <c r="AD220" s="10">
        <v>0</v>
      </c>
      <c r="AE220" s="10">
        <v>23424980</v>
      </c>
      <c r="AF220" s="10">
        <v>0</v>
      </c>
      <c r="AG220" s="10">
        <v>17321071</v>
      </c>
      <c r="AH220" s="10">
        <v>0</v>
      </c>
      <c r="AI220" s="10">
        <v>0</v>
      </c>
      <c r="AJ220" s="10">
        <v>0</v>
      </c>
      <c r="AK220" s="10">
        <v>0</v>
      </c>
      <c r="AL220" s="10">
        <v>0</v>
      </c>
      <c r="AM220" s="197">
        <v>2260726561</v>
      </c>
    </row>
    <row r="221" spans="1:39" s="23" customFormat="1" ht="15" x14ac:dyDescent="0.25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31830974</v>
      </c>
      <c r="I221" s="10">
        <v>0</v>
      </c>
      <c r="J221" s="10">
        <v>0</v>
      </c>
      <c r="K221" s="10">
        <v>7763182</v>
      </c>
      <c r="L221" s="10">
        <v>1184256</v>
      </c>
      <c r="M221" s="10">
        <v>0</v>
      </c>
      <c r="N221" s="10">
        <v>2421935</v>
      </c>
      <c r="O221" s="10">
        <v>305000</v>
      </c>
      <c r="P221" s="10">
        <v>0</v>
      </c>
      <c r="Q221" s="10">
        <v>0</v>
      </c>
      <c r="R221" s="10">
        <v>0</v>
      </c>
      <c r="S221" s="10">
        <v>0</v>
      </c>
      <c r="T221" s="10">
        <v>1662340</v>
      </c>
      <c r="U221" s="10">
        <v>18861494</v>
      </c>
      <c r="V221" s="10">
        <v>0</v>
      </c>
      <c r="W221" s="10">
        <v>0</v>
      </c>
      <c r="X221" s="10">
        <v>0</v>
      </c>
      <c r="Y221" s="10">
        <v>1215455</v>
      </c>
      <c r="Z221" s="10">
        <v>0</v>
      </c>
      <c r="AA221" s="10">
        <v>1977177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0">
        <v>0</v>
      </c>
      <c r="AL221" s="10">
        <v>0</v>
      </c>
      <c r="AM221" s="197">
        <v>67221813</v>
      </c>
    </row>
    <row r="222" spans="1:39" s="23" customFormat="1" ht="15" x14ac:dyDescent="0.25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237670744</v>
      </c>
      <c r="AC222" s="10">
        <v>929702974</v>
      </c>
      <c r="AD222" s="10">
        <v>0</v>
      </c>
      <c r="AE222" s="10">
        <v>197722560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0">
        <v>0</v>
      </c>
      <c r="AM222" s="197">
        <v>1365096278</v>
      </c>
    </row>
    <row r="223" spans="1:39" s="23" customFormat="1" ht="15" x14ac:dyDescent="0.25">
      <c r="A223" s="62" t="s">
        <v>462</v>
      </c>
      <c r="B223" s="26" t="s">
        <v>151</v>
      </c>
      <c r="C223" s="10">
        <v>57595788</v>
      </c>
      <c r="D223" s="10">
        <v>22171817</v>
      </c>
      <c r="E223" s="10">
        <v>0</v>
      </c>
      <c r="F223" s="10">
        <v>0</v>
      </c>
      <c r="G223" s="10">
        <v>302343228</v>
      </c>
      <c r="H223" s="10">
        <v>426762358</v>
      </c>
      <c r="I223" s="10">
        <v>0</v>
      </c>
      <c r="J223" s="10">
        <v>0</v>
      </c>
      <c r="K223" s="10">
        <v>18386999</v>
      </c>
      <c r="L223" s="10">
        <v>9323826078</v>
      </c>
      <c r="M223" s="10">
        <v>8430676963</v>
      </c>
      <c r="N223" s="10">
        <v>109206136</v>
      </c>
      <c r="O223" s="10">
        <v>2878433495</v>
      </c>
      <c r="P223" s="10">
        <v>0</v>
      </c>
      <c r="Q223" s="10">
        <v>0</v>
      </c>
      <c r="R223" s="10">
        <v>17356585</v>
      </c>
      <c r="S223" s="10">
        <v>0</v>
      </c>
      <c r="T223" s="10">
        <v>9552006724</v>
      </c>
      <c r="U223" s="10">
        <v>3560591976</v>
      </c>
      <c r="V223" s="10">
        <v>0</v>
      </c>
      <c r="W223" s="10">
        <v>6252713967</v>
      </c>
      <c r="X223" s="10">
        <v>0</v>
      </c>
      <c r="Y223" s="10">
        <v>24477269</v>
      </c>
      <c r="Z223" s="10">
        <v>465831238</v>
      </c>
      <c r="AA223" s="10">
        <v>1086444802</v>
      </c>
      <c r="AB223" s="10">
        <v>344578505</v>
      </c>
      <c r="AC223" s="10">
        <v>3406065006</v>
      </c>
      <c r="AD223" s="10">
        <v>0</v>
      </c>
      <c r="AE223" s="10">
        <v>1041059691</v>
      </c>
      <c r="AF223" s="10">
        <v>0</v>
      </c>
      <c r="AG223" s="10">
        <v>346712931</v>
      </c>
      <c r="AH223" s="10">
        <v>0</v>
      </c>
      <c r="AI223" s="10">
        <v>3729961254</v>
      </c>
      <c r="AJ223" s="10">
        <v>314630433</v>
      </c>
      <c r="AK223" s="10">
        <v>0</v>
      </c>
      <c r="AL223" s="10">
        <v>0</v>
      </c>
      <c r="AM223" s="197">
        <v>51711833243</v>
      </c>
    </row>
    <row r="224" spans="1:39" s="23" customFormat="1" ht="15" x14ac:dyDescent="0.25">
      <c r="A224" s="62" t="s">
        <v>463</v>
      </c>
      <c r="B224" s="26" t="s">
        <v>152</v>
      </c>
      <c r="C224" s="10">
        <v>1371367751</v>
      </c>
      <c r="D224" s="10">
        <v>0</v>
      </c>
      <c r="E224" s="10">
        <v>0</v>
      </c>
      <c r="F224" s="10">
        <v>0</v>
      </c>
      <c r="G224" s="10">
        <v>0</v>
      </c>
      <c r="H224" s="10">
        <v>33712752</v>
      </c>
      <c r="I224" s="10">
        <v>0</v>
      </c>
      <c r="J224" s="10">
        <v>0</v>
      </c>
      <c r="K224" s="10">
        <v>0</v>
      </c>
      <c r="L224" s="10">
        <v>49349221</v>
      </c>
      <c r="M224" s="10">
        <v>97891171</v>
      </c>
      <c r="N224" s="10">
        <v>19669351</v>
      </c>
      <c r="O224" s="10">
        <v>11155549</v>
      </c>
      <c r="P224" s="10">
        <v>0</v>
      </c>
      <c r="Q224" s="10">
        <v>0</v>
      </c>
      <c r="R224" s="10">
        <v>0</v>
      </c>
      <c r="S224" s="10">
        <v>0</v>
      </c>
      <c r="T224" s="10">
        <v>15469045</v>
      </c>
      <c r="U224" s="10">
        <v>178611819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9165350</v>
      </c>
      <c r="AB224" s="10">
        <v>0</v>
      </c>
      <c r="AC224" s="10">
        <v>0</v>
      </c>
      <c r="AD224" s="10">
        <v>0</v>
      </c>
      <c r="AE224" s="10">
        <v>9952697</v>
      </c>
      <c r="AF224" s="10">
        <v>0</v>
      </c>
      <c r="AG224" s="10">
        <v>8539991</v>
      </c>
      <c r="AH224" s="10">
        <v>0</v>
      </c>
      <c r="AI224" s="10">
        <v>0</v>
      </c>
      <c r="AJ224" s="10">
        <v>0</v>
      </c>
      <c r="AK224" s="10">
        <v>0</v>
      </c>
      <c r="AL224" s="10">
        <v>0</v>
      </c>
      <c r="AM224" s="197">
        <v>1804884697</v>
      </c>
    </row>
    <row r="225" spans="1:39" s="23" customFormat="1" ht="15" x14ac:dyDescent="0.25">
      <c r="A225" s="62" t="s">
        <v>464</v>
      </c>
      <c r="B225" s="26" t="s">
        <v>153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9101636643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10367791036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0">
        <v>0</v>
      </c>
      <c r="AM225" s="197">
        <v>19469427679</v>
      </c>
    </row>
    <row r="226" spans="1:39" s="23" customFormat="1" ht="15" x14ac:dyDescent="0.25">
      <c r="A226" s="62" t="s">
        <v>465</v>
      </c>
      <c r="B226" s="26" t="s">
        <v>154</v>
      </c>
      <c r="C226" s="10">
        <v>70654422</v>
      </c>
      <c r="D226" s="10">
        <v>0</v>
      </c>
      <c r="E226" s="10">
        <v>0</v>
      </c>
      <c r="F226" s="10">
        <v>0</v>
      </c>
      <c r="G226" s="10">
        <v>32022569</v>
      </c>
      <c r="H226" s="10">
        <v>307380151</v>
      </c>
      <c r="I226" s="10">
        <v>0</v>
      </c>
      <c r="J226" s="10">
        <v>0</v>
      </c>
      <c r="K226" s="10">
        <v>4859610</v>
      </c>
      <c r="L226" s="10">
        <v>36013439</v>
      </c>
      <c r="M226" s="10">
        <v>1373343541</v>
      </c>
      <c r="N226" s="10">
        <v>85923907</v>
      </c>
      <c r="O226" s="10">
        <v>801698414</v>
      </c>
      <c r="P226" s="10">
        <v>0</v>
      </c>
      <c r="Q226" s="10">
        <v>0</v>
      </c>
      <c r="R226" s="10">
        <v>400266387</v>
      </c>
      <c r="S226" s="10">
        <v>0</v>
      </c>
      <c r="T226" s="10">
        <v>501960601</v>
      </c>
      <c r="U226" s="10">
        <v>1043433624</v>
      </c>
      <c r="V226" s="10">
        <v>0</v>
      </c>
      <c r="W226" s="10">
        <v>0</v>
      </c>
      <c r="X226" s="10">
        <v>0</v>
      </c>
      <c r="Y226" s="10">
        <v>1044913</v>
      </c>
      <c r="Z226" s="10">
        <v>197287</v>
      </c>
      <c r="AA226" s="10">
        <v>4542839324</v>
      </c>
      <c r="AB226" s="10">
        <v>168064775</v>
      </c>
      <c r="AC226" s="10">
        <v>18780079</v>
      </c>
      <c r="AD226" s="10">
        <v>0</v>
      </c>
      <c r="AE226" s="10">
        <v>53167129</v>
      </c>
      <c r="AF226" s="10">
        <v>0</v>
      </c>
      <c r="AG226" s="10">
        <v>26540991</v>
      </c>
      <c r="AH226" s="10">
        <v>0</v>
      </c>
      <c r="AI226" s="10">
        <v>26841605</v>
      </c>
      <c r="AJ226" s="10">
        <v>0</v>
      </c>
      <c r="AK226" s="10">
        <v>0</v>
      </c>
      <c r="AL226" s="10">
        <v>0</v>
      </c>
      <c r="AM226" s="197">
        <v>9495032768</v>
      </c>
    </row>
    <row r="227" spans="1:39" s="23" customFormat="1" ht="15" x14ac:dyDescent="0.25">
      <c r="A227" s="62" t="s">
        <v>466</v>
      </c>
      <c r="B227" s="26" t="s">
        <v>155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4506939930</v>
      </c>
      <c r="I227" s="10">
        <v>0</v>
      </c>
      <c r="J227" s="10">
        <v>0</v>
      </c>
      <c r="K227" s="10">
        <v>0</v>
      </c>
      <c r="L227" s="10">
        <v>67045932</v>
      </c>
      <c r="M227" s="10">
        <v>0</v>
      </c>
      <c r="N227" s="10">
        <v>1353612374</v>
      </c>
      <c r="O227" s="10">
        <v>9513623413</v>
      </c>
      <c r="P227" s="10">
        <v>0</v>
      </c>
      <c r="Q227" s="10">
        <v>0</v>
      </c>
      <c r="R227" s="10">
        <v>883398104</v>
      </c>
      <c r="S227" s="10">
        <v>0</v>
      </c>
      <c r="T227" s="10">
        <v>0</v>
      </c>
      <c r="U227" s="10">
        <v>928643585</v>
      </c>
      <c r="V227" s="10">
        <v>0</v>
      </c>
      <c r="W227" s="10">
        <v>35541178</v>
      </c>
      <c r="X227" s="10">
        <v>3150000</v>
      </c>
      <c r="Y227" s="10">
        <v>0</v>
      </c>
      <c r="Z227" s="10">
        <v>0</v>
      </c>
      <c r="AA227" s="10">
        <v>74180610</v>
      </c>
      <c r="AB227" s="10">
        <v>0</v>
      </c>
      <c r="AC227" s="10">
        <v>357373095</v>
      </c>
      <c r="AD227" s="10">
        <v>0</v>
      </c>
      <c r="AE227" s="10">
        <v>780000</v>
      </c>
      <c r="AF227" s="10">
        <v>90452600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0">
        <v>0</v>
      </c>
      <c r="AM227" s="197">
        <v>17814740821</v>
      </c>
    </row>
    <row r="228" spans="1:39" s="23" customFormat="1" ht="15" x14ac:dyDescent="0.25">
      <c r="A228" s="62" t="s">
        <v>467</v>
      </c>
      <c r="B228" s="26" t="s">
        <v>70</v>
      </c>
      <c r="C228" s="10">
        <v>0</v>
      </c>
      <c r="D228" s="10">
        <v>142930104</v>
      </c>
      <c r="E228" s="10">
        <v>36000000</v>
      </c>
      <c r="F228" s="10">
        <v>0</v>
      </c>
      <c r="G228" s="10">
        <v>5256998371</v>
      </c>
      <c r="H228" s="10">
        <v>42226279</v>
      </c>
      <c r="I228" s="10">
        <v>0</v>
      </c>
      <c r="J228" s="10">
        <v>0</v>
      </c>
      <c r="K228" s="10">
        <v>2050207533</v>
      </c>
      <c r="L228" s="10">
        <v>992111097</v>
      </c>
      <c r="M228" s="10">
        <v>7720991815</v>
      </c>
      <c r="N228" s="10">
        <v>103195029</v>
      </c>
      <c r="O228" s="10">
        <v>3250000</v>
      </c>
      <c r="P228" s="10">
        <v>0</v>
      </c>
      <c r="Q228" s="10">
        <v>0</v>
      </c>
      <c r="R228" s="10">
        <v>327795</v>
      </c>
      <c r="S228" s="10">
        <v>0</v>
      </c>
      <c r="T228" s="10">
        <v>770827649</v>
      </c>
      <c r="U228" s="10">
        <v>678481315</v>
      </c>
      <c r="V228" s="10">
        <v>0</v>
      </c>
      <c r="W228" s="10">
        <v>27144672</v>
      </c>
      <c r="X228" s="10">
        <v>0</v>
      </c>
      <c r="Y228" s="10">
        <v>0</v>
      </c>
      <c r="Z228" s="10">
        <v>0</v>
      </c>
      <c r="AA228" s="10">
        <v>671596643</v>
      </c>
      <c r="AB228" s="10">
        <v>1228096468</v>
      </c>
      <c r="AC228" s="10">
        <v>476426530</v>
      </c>
      <c r="AD228" s="10">
        <v>2138054846</v>
      </c>
      <c r="AE228" s="10">
        <v>0</v>
      </c>
      <c r="AF228" s="10">
        <v>0</v>
      </c>
      <c r="AG228" s="10">
        <v>965848131</v>
      </c>
      <c r="AH228" s="10">
        <v>1473086456</v>
      </c>
      <c r="AI228" s="10">
        <v>984298719</v>
      </c>
      <c r="AJ228" s="10">
        <v>508343522</v>
      </c>
      <c r="AK228" s="10">
        <v>0</v>
      </c>
      <c r="AL228" s="10">
        <v>0</v>
      </c>
      <c r="AM228" s="197">
        <v>26270442974</v>
      </c>
    </row>
    <row r="229" spans="1:39" s="23" customFormat="1" ht="15" x14ac:dyDescent="0.25">
      <c r="A229" s="98" t="s">
        <v>468</v>
      </c>
      <c r="B229" s="99" t="s">
        <v>156</v>
      </c>
      <c r="C229" s="97">
        <v>2015764355</v>
      </c>
      <c r="D229" s="97">
        <v>165101921</v>
      </c>
      <c r="E229" s="97">
        <v>58942768</v>
      </c>
      <c r="F229" s="97">
        <v>0</v>
      </c>
      <c r="G229" s="97">
        <v>5878906053</v>
      </c>
      <c r="H229" s="97">
        <v>17157404889</v>
      </c>
      <c r="I229" s="97">
        <v>2587826771</v>
      </c>
      <c r="J229" s="97">
        <v>0</v>
      </c>
      <c r="K229" s="97">
        <v>2128913026</v>
      </c>
      <c r="L229" s="97">
        <v>13093152761</v>
      </c>
      <c r="M229" s="97">
        <v>33867854267</v>
      </c>
      <c r="N229" s="97">
        <v>2592781622</v>
      </c>
      <c r="O229" s="97">
        <v>30886568238</v>
      </c>
      <c r="P229" s="97">
        <v>0</v>
      </c>
      <c r="Q229" s="97">
        <v>0</v>
      </c>
      <c r="R229" s="97">
        <v>1301348871</v>
      </c>
      <c r="S229" s="97">
        <v>0</v>
      </c>
      <c r="T229" s="97">
        <v>27901276673</v>
      </c>
      <c r="U229" s="97">
        <v>10920105519</v>
      </c>
      <c r="V229" s="97">
        <v>0</v>
      </c>
      <c r="W229" s="97">
        <v>6315399817</v>
      </c>
      <c r="X229" s="97">
        <v>3150000</v>
      </c>
      <c r="Y229" s="97">
        <v>34997053</v>
      </c>
      <c r="Z229" s="97">
        <v>466028525</v>
      </c>
      <c r="AA229" s="97">
        <v>7751998553</v>
      </c>
      <c r="AB229" s="97">
        <v>9008939926</v>
      </c>
      <c r="AC229" s="97">
        <v>5237499320</v>
      </c>
      <c r="AD229" s="97">
        <v>2138054846</v>
      </c>
      <c r="AE229" s="97">
        <v>1555409486</v>
      </c>
      <c r="AF229" s="97">
        <v>90452600</v>
      </c>
      <c r="AG229" s="97">
        <v>3541429858</v>
      </c>
      <c r="AH229" s="97">
        <v>1632533585</v>
      </c>
      <c r="AI229" s="97">
        <v>6856755182</v>
      </c>
      <c r="AJ229" s="97">
        <v>841624779</v>
      </c>
      <c r="AK229" s="97">
        <v>0</v>
      </c>
      <c r="AL229" s="97">
        <v>0</v>
      </c>
      <c r="AM229" s="203">
        <v>196030221264</v>
      </c>
    </row>
    <row r="230" spans="1:39" s="23" customFormat="1" ht="15" x14ac:dyDescent="0.25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412852785</v>
      </c>
      <c r="Q230" s="10">
        <v>3050000000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1185683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0">
        <v>0</v>
      </c>
      <c r="AM230" s="197">
        <v>3464038468</v>
      </c>
    </row>
    <row r="231" spans="1:39" s="23" customFormat="1" ht="15" x14ac:dyDescent="0.25">
      <c r="A231" s="62" t="s">
        <v>470</v>
      </c>
      <c r="B231" s="26" t="s">
        <v>144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7508543524</v>
      </c>
      <c r="AC231" s="10">
        <v>0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0">
        <v>0</v>
      </c>
      <c r="AM231" s="197">
        <v>7508543524</v>
      </c>
    </row>
    <row r="232" spans="1:39" s="23" customFormat="1" ht="15" x14ac:dyDescent="0.25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0">
        <v>0</v>
      </c>
      <c r="AM232" s="197">
        <v>0</v>
      </c>
    </row>
    <row r="233" spans="1:39" s="23" customFormat="1" ht="15" x14ac:dyDescent="0.25">
      <c r="A233" s="62" t="s">
        <v>472</v>
      </c>
      <c r="B233" s="26" t="s">
        <v>146</v>
      </c>
      <c r="C233" s="10">
        <v>567272727</v>
      </c>
      <c r="D233" s="10">
        <v>38553637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298802367</v>
      </c>
      <c r="AD233" s="10">
        <v>0</v>
      </c>
      <c r="AE233" s="10">
        <v>0</v>
      </c>
      <c r="AF233" s="10">
        <v>4181818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0">
        <v>0</v>
      </c>
      <c r="AM233" s="197">
        <v>908810549</v>
      </c>
    </row>
    <row r="234" spans="1:39" s="23" customFormat="1" ht="15" x14ac:dyDescent="0.25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0">
        <v>0</v>
      </c>
      <c r="AM234" s="197">
        <v>0</v>
      </c>
    </row>
    <row r="235" spans="1:39" s="23" customFormat="1" ht="15" x14ac:dyDescent="0.25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0">
        <v>0</v>
      </c>
      <c r="AM235" s="197">
        <v>0</v>
      </c>
    </row>
    <row r="236" spans="1:39" s="23" customFormat="1" ht="15" x14ac:dyDescent="0.25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0">
        <v>0</v>
      </c>
      <c r="AM236" s="197">
        <v>0</v>
      </c>
    </row>
    <row r="237" spans="1:39" s="23" customFormat="1" ht="15" x14ac:dyDescent="0.25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0">
        <v>0</v>
      </c>
      <c r="AM237" s="197">
        <v>0</v>
      </c>
    </row>
    <row r="238" spans="1:39" s="23" customFormat="1" ht="15" x14ac:dyDescent="0.25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537213782</v>
      </c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0">
        <v>0</v>
      </c>
      <c r="AM238" s="197">
        <v>537213782</v>
      </c>
    </row>
    <row r="239" spans="1:39" s="23" customFormat="1" ht="15" x14ac:dyDescent="0.25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0">
        <v>0</v>
      </c>
      <c r="AM239" s="197">
        <v>0</v>
      </c>
    </row>
    <row r="240" spans="1:39" s="23" customFormat="1" ht="15" x14ac:dyDescent="0.25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0">
        <v>0</v>
      </c>
      <c r="AM240" s="197">
        <v>0</v>
      </c>
    </row>
    <row r="241" spans="1:39" s="23" customFormat="1" ht="15" x14ac:dyDescent="0.25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1810491927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50346613</v>
      </c>
      <c r="AG241" s="10">
        <v>0</v>
      </c>
      <c r="AH241" s="10">
        <v>0</v>
      </c>
      <c r="AI241" s="10">
        <v>0</v>
      </c>
      <c r="AJ241" s="10">
        <v>110903799</v>
      </c>
      <c r="AK241" s="10">
        <v>0</v>
      </c>
      <c r="AL241" s="10">
        <v>0</v>
      </c>
      <c r="AM241" s="197">
        <v>1971742339</v>
      </c>
    </row>
    <row r="242" spans="1:39" s="23" customFormat="1" ht="15" x14ac:dyDescent="0.25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8456874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0">
        <v>0</v>
      </c>
      <c r="AM242" s="197">
        <v>8456874</v>
      </c>
    </row>
    <row r="243" spans="1:39" s="23" customFormat="1" ht="15" x14ac:dyDescent="0.25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1047682930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0">
        <v>0</v>
      </c>
      <c r="AM243" s="197">
        <v>1047682930</v>
      </c>
    </row>
    <row r="244" spans="1:39" s="23" customFormat="1" ht="15" x14ac:dyDescent="0.25">
      <c r="A244" s="98" t="s">
        <v>483</v>
      </c>
      <c r="B244" s="99" t="s">
        <v>157</v>
      </c>
      <c r="C244" s="97">
        <v>567272727</v>
      </c>
      <c r="D244" s="97">
        <v>38553637</v>
      </c>
      <c r="E244" s="97">
        <v>0</v>
      </c>
      <c r="F244" s="97">
        <v>0</v>
      </c>
      <c r="G244" s="97">
        <v>0</v>
      </c>
      <c r="H244" s="97">
        <v>0</v>
      </c>
      <c r="I244" s="97">
        <v>0</v>
      </c>
      <c r="J244" s="97">
        <v>0</v>
      </c>
      <c r="K244" s="97">
        <v>0</v>
      </c>
      <c r="L244" s="97">
        <v>0</v>
      </c>
      <c r="M244" s="97">
        <v>0</v>
      </c>
      <c r="N244" s="97">
        <v>0</v>
      </c>
      <c r="O244" s="97">
        <v>0</v>
      </c>
      <c r="P244" s="97">
        <v>412852785</v>
      </c>
      <c r="Q244" s="97">
        <v>3050000000</v>
      </c>
      <c r="R244" s="97">
        <v>1810491927</v>
      </c>
      <c r="S244" s="97">
        <v>0</v>
      </c>
      <c r="T244" s="97">
        <v>0</v>
      </c>
      <c r="U244" s="97">
        <v>0</v>
      </c>
      <c r="V244" s="97">
        <v>0</v>
      </c>
      <c r="W244" s="97">
        <v>0</v>
      </c>
      <c r="X244" s="97">
        <v>0</v>
      </c>
      <c r="Y244" s="97">
        <v>0</v>
      </c>
      <c r="Z244" s="97">
        <v>1584896712</v>
      </c>
      <c r="AA244" s="97">
        <v>0</v>
      </c>
      <c r="AB244" s="97">
        <v>7509729207</v>
      </c>
      <c r="AC244" s="97">
        <v>298802367</v>
      </c>
      <c r="AD244" s="97">
        <v>0</v>
      </c>
      <c r="AE244" s="97">
        <v>0</v>
      </c>
      <c r="AF244" s="97">
        <v>62985305</v>
      </c>
      <c r="AG244" s="97">
        <v>0</v>
      </c>
      <c r="AH244" s="97">
        <v>0</v>
      </c>
      <c r="AI244" s="97">
        <v>0</v>
      </c>
      <c r="AJ244" s="97">
        <v>110903799</v>
      </c>
      <c r="AK244" s="97">
        <v>0</v>
      </c>
      <c r="AL244" s="97">
        <v>0</v>
      </c>
      <c r="AM244" s="203">
        <v>15446488466</v>
      </c>
    </row>
    <row r="245" spans="1:39" s="23" customFormat="1" ht="15" collapsed="1" x14ac:dyDescent="0.25">
      <c r="A245" s="63" t="s">
        <v>39</v>
      </c>
      <c r="B245" s="29" t="s">
        <v>100</v>
      </c>
      <c r="C245" s="28">
        <v>2583037082</v>
      </c>
      <c r="D245" s="28">
        <v>203655558</v>
      </c>
      <c r="E245" s="28">
        <v>58942768</v>
      </c>
      <c r="F245" s="28">
        <v>0</v>
      </c>
      <c r="G245" s="28">
        <v>5878906053</v>
      </c>
      <c r="H245" s="28">
        <v>17157404889</v>
      </c>
      <c r="I245" s="28">
        <v>2587826771</v>
      </c>
      <c r="J245" s="28">
        <v>0</v>
      </c>
      <c r="K245" s="28">
        <v>2128913026</v>
      </c>
      <c r="L245" s="28">
        <v>13093152761</v>
      </c>
      <c r="M245" s="28">
        <v>33867854267</v>
      </c>
      <c r="N245" s="28">
        <v>2592781622</v>
      </c>
      <c r="O245" s="28">
        <v>30886568238</v>
      </c>
      <c r="P245" s="28">
        <v>412852785</v>
      </c>
      <c r="Q245" s="28">
        <v>3050000000</v>
      </c>
      <c r="R245" s="28">
        <v>3111840798</v>
      </c>
      <c r="S245" s="28">
        <v>0</v>
      </c>
      <c r="T245" s="28">
        <v>27901276673</v>
      </c>
      <c r="U245" s="28">
        <v>10920105519</v>
      </c>
      <c r="V245" s="28">
        <v>0</v>
      </c>
      <c r="W245" s="28">
        <v>6315399817</v>
      </c>
      <c r="X245" s="28">
        <v>3150000</v>
      </c>
      <c r="Y245" s="28">
        <v>34997053</v>
      </c>
      <c r="Z245" s="28">
        <v>2050925237</v>
      </c>
      <c r="AA245" s="28">
        <v>7751998553</v>
      </c>
      <c r="AB245" s="28">
        <v>16518669133</v>
      </c>
      <c r="AC245" s="28">
        <v>5536301687</v>
      </c>
      <c r="AD245" s="28">
        <v>2138054846</v>
      </c>
      <c r="AE245" s="28">
        <v>1555409486</v>
      </c>
      <c r="AF245" s="28">
        <v>153437905</v>
      </c>
      <c r="AG245" s="28">
        <v>3541429858</v>
      </c>
      <c r="AH245" s="28">
        <v>1632533585</v>
      </c>
      <c r="AI245" s="28">
        <v>6856755182</v>
      </c>
      <c r="AJ245" s="28">
        <v>952528578</v>
      </c>
      <c r="AK245" s="28">
        <v>0</v>
      </c>
      <c r="AL245" s="28">
        <v>0</v>
      </c>
      <c r="AM245" s="205">
        <v>211476709730</v>
      </c>
    </row>
    <row r="246" spans="1:39" s="23" customFormat="1" ht="15" x14ac:dyDescent="0.25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0">
        <v>0</v>
      </c>
      <c r="AM246" s="197">
        <v>0</v>
      </c>
    </row>
    <row r="247" spans="1:39" s="23" customFormat="1" ht="15" x14ac:dyDescent="0.25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0">
        <v>0</v>
      </c>
      <c r="AM247" s="197">
        <v>0</v>
      </c>
    </row>
    <row r="248" spans="1:39" s="23" customFormat="1" ht="15" x14ac:dyDescent="0.25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72608146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0">
        <v>0</v>
      </c>
      <c r="AM248" s="197">
        <v>72608146</v>
      </c>
    </row>
    <row r="249" spans="1:39" s="23" customFormat="1" ht="15" x14ac:dyDescent="0.25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0">
        <v>0</v>
      </c>
      <c r="AM249" s="197">
        <v>0</v>
      </c>
    </row>
    <row r="250" spans="1:39" s="23" customFormat="1" ht="15" x14ac:dyDescent="0.25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0">
        <v>0</v>
      </c>
      <c r="AM250" s="197">
        <v>0</v>
      </c>
    </row>
    <row r="251" spans="1:39" s="23" customFormat="1" ht="15" x14ac:dyDescent="0.25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0">
        <v>0</v>
      </c>
      <c r="AM251" s="197">
        <v>0</v>
      </c>
    </row>
    <row r="252" spans="1:39" s="23" customFormat="1" ht="15" x14ac:dyDescent="0.25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0">
        <v>0</v>
      </c>
      <c r="AM252" s="197">
        <v>0</v>
      </c>
    </row>
    <row r="253" spans="1:39" s="23" customFormat="1" ht="15" x14ac:dyDescent="0.25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0">
        <v>0</v>
      </c>
      <c r="AM253" s="197">
        <v>0</v>
      </c>
    </row>
    <row r="254" spans="1:39" s="23" customFormat="1" ht="15" x14ac:dyDescent="0.25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71369225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0">
        <v>0</v>
      </c>
      <c r="AM254" s="197">
        <v>71369225</v>
      </c>
    </row>
    <row r="255" spans="1:39" s="23" customFormat="1" ht="15" x14ac:dyDescent="0.25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0">
        <v>0</v>
      </c>
      <c r="AM255" s="197">
        <v>0</v>
      </c>
    </row>
    <row r="256" spans="1:39" s="23" customFormat="1" ht="15" x14ac:dyDescent="0.25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0">
        <v>0</v>
      </c>
      <c r="AM256" s="197">
        <v>0</v>
      </c>
    </row>
    <row r="257" spans="1:39" s="23" customFormat="1" ht="15" x14ac:dyDescent="0.25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0">
        <v>0</v>
      </c>
      <c r="AM257" s="197">
        <v>0</v>
      </c>
    </row>
    <row r="258" spans="1:39" s="23" customFormat="1" ht="15" x14ac:dyDescent="0.25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0">
        <v>0</v>
      </c>
      <c r="AM258" s="197">
        <v>0</v>
      </c>
    </row>
    <row r="259" spans="1:39" s="23" customFormat="1" ht="15" x14ac:dyDescent="0.25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108385103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0">
        <v>0</v>
      </c>
      <c r="AM259" s="197">
        <v>108385103</v>
      </c>
    </row>
    <row r="260" spans="1:39" s="23" customFormat="1" ht="15" x14ac:dyDescent="0.25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71369225</v>
      </c>
      <c r="Z260" s="97">
        <v>180993249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97">
        <v>0</v>
      </c>
      <c r="AM260" s="203">
        <v>252362474</v>
      </c>
    </row>
    <row r="261" spans="1:39" s="23" customFormat="1" ht="15" x14ac:dyDescent="0.25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0">
        <v>0</v>
      </c>
      <c r="AM261" s="197">
        <v>0</v>
      </c>
    </row>
    <row r="262" spans="1:39" s="23" customFormat="1" ht="15" x14ac:dyDescent="0.25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0">
        <v>0</v>
      </c>
      <c r="AM262" s="197">
        <v>0</v>
      </c>
    </row>
    <row r="263" spans="1:39" s="23" customFormat="1" ht="15" x14ac:dyDescent="0.25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0">
        <v>0</v>
      </c>
      <c r="AM263" s="197">
        <v>0</v>
      </c>
    </row>
    <row r="264" spans="1:39" s="23" customFormat="1" ht="15" x14ac:dyDescent="0.25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0">
        <v>0</v>
      </c>
      <c r="AM264" s="197">
        <v>0</v>
      </c>
    </row>
    <row r="265" spans="1:39" s="23" customFormat="1" ht="15" x14ac:dyDescent="0.25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0">
        <v>0</v>
      </c>
      <c r="AM265" s="197">
        <v>0</v>
      </c>
    </row>
    <row r="266" spans="1:39" s="23" customFormat="1" ht="15" x14ac:dyDescent="0.25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0">
        <v>0</v>
      </c>
      <c r="AM266" s="197">
        <v>0</v>
      </c>
    </row>
    <row r="267" spans="1:39" s="23" customFormat="1" ht="15" x14ac:dyDescent="0.25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0">
        <v>0</v>
      </c>
      <c r="AM267" s="197">
        <v>0</v>
      </c>
    </row>
    <row r="268" spans="1:39" s="23" customFormat="1" ht="15" x14ac:dyDescent="0.25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0">
        <v>0</v>
      </c>
      <c r="AM268" s="197">
        <v>0</v>
      </c>
    </row>
    <row r="269" spans="1:39" s="23" customFormat="1" ht="15" x14ac:dyDescent="0.25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0">
        <v>0</v>
      </c>
      <c r="AM269" s="197">
        <v>0</v>
      </c>
    </row>
    <row r="270" spans="1:39" s="23" customFormat="1" ht="15" x14ac:dyDescent="0.25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0">
        <v>0</v>
      </c>
      <c r="AM270" s="197">
        <v>0</v>
      </c>
    </row>
    <row r="271" spans="1:39" s="23" customFormat="1" ht="15" x14ac:dyDescent="0.25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0">
        <v>0</v>
      </c>
      <c r="AM271" s="197">
        <v>0</v>
      </c>
    </row>
    <row r="272" spans="1:39" s="23" customFormat="1" ht="15" x14ac:dyDescent="0.25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0">
        <v>0</v>
      </c>
      <c r="AM272" s="197">
        <v>0</v>
      </c>
    </row>
    <row r="273" spans="1:39" s="23" customFormat="1" ht="15" x14ac:dyDescent="0.25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0">
        <v>0</v>
      </c>
      <c r="AM273" s="197">
        <v>0</v>
      </c>
    </row>
    <row r="274" spans="1:39" s="23" customFormat="1" ht="15" x14ac:dyDescent="0.25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0">
        <v>0</v>
      </c>
      <c r="AM274" s="197">
        <v>0</v>
      </c>
    </row>
    <row r="275" spans="1:39" s="23" customFormat="1" ht="15" x14ac:dyDescent="0.25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97">
        <v>0</v>
      </c>
      <c r="AM275" s="203">
        <v>0</v>
      </c>
    </row>
    <row r="276" spans="1:39" s="23" customFormat="1" ht="15" x14ac:dyDescent="0.25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0">
        <v>0</v>
      </c>
      <c r="AM276" s="197">
        <v>0</v>
      </c>
    </row>
    <row r="277" spans="1:39" s="23" customFormat="1" ht="15" x14ac:dyDescent="0.25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0">
        <v>0</v>
      </c>
      <c r="AM277" s="197">
        <v>0</v>
      </c>
    </row>
    <row r="278" spans="1:39" s="23" customFormat="1" ht="15" x14ac:dyDescent="0.25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0">
        <v>0</v>
      </c>
      <c r="AM278" s="197">
        <v>0</v>
      </c>
    </row>
    <row r="279" spans="1:39" s="23" customFormat="1" ht="15" x14ac:dyDescent="0.25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0">
        <v>0</v>
      </c>
      <c r="AM279" s="197">
        <v>0</v>
      </c>
    </row>
    <row r="280" spans="1:39" s="23" customFormat="1" ht="15" x14ac:dyDescent="0.25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0">
        <v>0</v>
      </c>
      <c r="AM280" s="197">
        <v>0</v>
      </c>
    </row>
    <row r="281" spans="1:39" s="23" customFormat="1" ht="15" x14ac:dyDescent="0.25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0">
        <v>0</v>
      </c>
      <c r="AM281" s="197">
        <v>0</v>
      </c>
    </row>
    <row r="282" spans="1:39" s="23" customFormat="1" ht="15" x14ac:dyDescent="0.25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0">
        <v>0</v>
      </c>
      <c r="AM282" s="197">
        <v>0</v>
      </c>
    </row>
    <row r="283" spans="1:39" s="23" customFormat="1" ht="15" x14ac:dyDescent="0.25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0">
        <v>0</v>
      </c>
      <c r="AM283" s="197">
        <v>0</v>
      </c>
    </row>
    <row r="284" spans="1:39" s="23" customFormat="1" ht="15" x14ac:dyDescent="0.25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0">
        <v>0</v>
      </c>
      <c r="AM284" s="197">
        <v>0</v>
      </c>
    </row>
    <row r="285" spans="1:39" s="23" customFormat="1" ht="15" x14ac:dyDescent="0.25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0">
        <v>0</v>
      </c>
      <c r="AM285" s="197">
        <v>0</v>
      </c>
    </row>
    <row r="286" spans="1:39" s="23" customFormat="1" ht="15" x14ac:dyDescent="0.25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0">
        <v>0</v>
      </c>
      <c r="AM286" s="197">
        <v>0</v>
      </c>
    </row>
    <row r="287" spans="1:39" s="23" customFormat="1" ht="15" x14ac:dyDescent="0.25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0">
        <v>0</v>
      </c>
      <c r="AM287" s="197">
        <v>0</v>
      </c>
    </row>
    <row r="288" spans="1:39" s="23" customFormat="1" ht="15" x14ac:dyDescent="0.25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0">
        <v>0</v>
      </c>
      <c r="AM288" s="197">
        <v>0</v>
      </c>
    </row>
    <row r="289" spans="1:39" s="23" customFormat="1" ht="15" x14ac:dyDescent="0.25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0">
        <v>0</v>
      </c>
      <c r="AM289" s="197">
        <v>0</v>
      </c>
    </row>
    <row r="290" spans="1:39" s="23" customFormat="1" ht="15" x14ac:dyDescent="0.25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97">
        <v>0</v>
      </c>
      <c r="AM290" s="203">
        <v>0</v>
      </c>
    </row>
    <row r="291" spans="1:39" s="23" customFormat="1" ht="15" collapsed="1" x14ac:dyDescent="0.25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71369225</v>
      </c>
      <c r="Z291" s="28">
        <v>180993249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8">
        <v>0</v>
      </c>
      <c r="AM291" s="205">
        <v>252362474</v>
      </c>
    </row>
    <row r="292" spans="1:39" s="23" customFormat="1" ht="15" x14ac:dyDescent="0.25">
      <c r="A292" s="62" t="s">
        <v>529</v>
      </c>
      <c r="B292" s="26" t="s">
        <v>143</v>
      </c>
      <c r="C292" s="10">
        <v>174221268</v>
      </c>
      <c r="D292" s="10">
        <v>6898894</v>
      </c>
      <c r="E292" s="10">
        <v>0</v>
      </c>
      <c r="F292" s="10">
        <v>105974894</v>
      </c>
      <c r="G292" s="10">
        <v>106824800</v>
      </c>
      <c r="H292" s="10">
        <v>476065796</v>
      </c>
      <c r="I292" s="10">
        <v>0</v>
      </c>
      <c r="J292" s="10">
        <v>0</v>
      </c>
      <c r="K292" s="10">
        <v>49031664</v>
      </c>
      <c r="L292" s="10">
        <v>1801954678</v>
      </c>
      <c r="M292" s="10">
        <v>573093544</v>
      </c>
      <c r="N292" s="10">
        <v>113561800</v>
      </c>
      <c r="O292" s="10">
        <v>204348677</v>
      </c>
      <c r="P292" s="10">
        <v>0</v>
      </c>
      <c r="Q292" s="10">
        <v>0</v>
      </c>
      <c r="R292" s="10">
        <v>0</v>
      </c>
      <c r="S292" s="10">
        <v>0</v>
      </c>
      <c r="T292" s="10">
        <v>2271190198</v>
      </c>
      <c r="U292" s="10">
        <v>1566320099</v>
      </c>
      <c r="V292" s="10">
        <v>0</v>
      </c>
      <c r="W292" s="10">
        <v>0</v>
      </c>
      <c r="X292" s="10">
        <v>0</v>
      </c>
      <c r="Y292" s="10">
        <v>68489462</v>
      </c>
      <c r="Z292" s="10">
        <v>15520435</v>
      </c>
      <c r="AA292" s="10">
        <v>748300977</v>
      </c>
      <c r="AB292" s="10">
        <v>6178243209</v>
      </c>
      <c r="AC292" s="10">
        <v>26188140</v>
      </c>
      <c r="AD292" s="10">
        <v>0</v>
      </c>
      <c r="AE292" s="10">
        <v>215715536</v>
      </c>
      <c r="AF292" s="10">
        <v>690379</v>
      </c>
      <c r="AG292" s="10">
        <v>79843118</v>
      </c>
      <c r="AH292" s="10">
        <v>0</v>
      </c>
      <c r="AI292" s="10">
        <v>13636514</v>
      </c>
      <c r="AJ292" s="10">
        <v>59243997</v>
      </c>
      <c r="AK292" s="10">
        <v>0</v>
      </c>
      <c r="AL292" s="10">
        <v>0</v>
      </c>
      <c r="AM292" s="197">
        <v>14855358079</v>
      </c>
    </row>
    <row r="293" spans="1:39" s="23" customFormat="1" ht="15" x14ac:dyDescent="0.25">
      <c r="A293" s="62" t="s">
        <v>530</v>
      </c>
      <c r="B293" s="26" t="s">
        <v>144</v>
      </c>
      <c r="C293" s="10">
        <v>342048220</v>
      </c>
      <c r="D293" s="10">
        <v>14754400</v>
      </c>
      <c r="E293" s="10">
        <v>0</v>
      </c>
      <c r="F293" s="10">
        <v>30387076</v>
      </c>
      <c r="G293" s="10">
        <v>65179734</v>
      </c>
      <c r="H293" s="10">
        <v>527904340</v>
      </c>
      <c r="I293" s="10">
        <v>0</v>
      </c>
      <c r="J293" s="10">
        <v>0</v>
      </c>
      <c r="K293" s="10">
        <v>13010341</v>
      </c>
      <c r="L293" s="10">
        <v>560211892</v>
      </c>
      <c r="M293" s="10">
        <v>542875259</v>
      </c>
      <c r="N293" s="10">
        <v>30430609</v>
      </c>
      <c r="O293" s="10">
        <v>73643453</v>
      </c>
      <c r="P293" s="10">
        <v>0</v>
      </c>
      <c r="Q293" s="10">
        <v>0</v>
      </c>
      <c r="R293" s="10">
        <v>0</v>
      </c>
      <c r="S293" s="10">
        <v>0</v>
      </c>
      <c r="T293" s="10">
        <v>942384963</v>
      </c>
      <c r="U293" s="10">
        <v>1505830554</v>
      </c>
      <c r="V293" s="10">
        <v>0</v>
      </c>
      <c r="W293" s="10">
        <v>0</v>
      </c>
      <c r="X293" s="10">
        <v>0</v>
      </c>
      <c r="Y293" s="10">
        <v>19044814</v>
      </c>
      <c r="Z293" s="10">
        <v>14482758</v>
      </c>
      <c r="AA293" s="10">
        <v>228592111</v>
      </c>
      <c r="AB293" s="10">
        <v>1070963027</v>
      </c>
      <c r="AC293" s="10">
        <v>0</v>
      </c>
      <c r="AD293" s="10">
        <v>0</v>
      </c>
      <c r="AE293" s="10">
        <v>0</v>
      </c>
      <c r="AF293" s="10">
        <v>0</v>
      </c>
      <c r="AG293" s="10">
        <v>52274923</v>
      </c>
      <c r="AH293" s="10">
        <v>0</v>
      </c>
      <c r="AI293" s="10">
        <v>35757709</v>
      </c>
      <c r="AJ293" s="10">
        <v>0</v>
      </c>
      <c r="AK293" s="10">
        <v>0</v>
      </c>
      <c r="AL293" s="10">
        <v>0</v>
      </c>
      <c r="AM293" s="197">
        <v>6069776183</v>
      </c>
    </row>
    <row r="294" spans="1:39" s="23" customFormat="1" ht="15" x14ac:dyDescent="0.25">
      <c r="A294" s="62" t="s">
        <v>531</v>
      </c>
      <c r="B294" s="26" t="s">
        <v>145</v>
      </c>
      <c r="C294" s="10">
        <v>19953641</v>
      </c>
      <c r="D294" s="10">
        <v>0</v>
      </c>
      <c r="E294" s="10">
        <v>0</v>
      </c>
      <c r="F294" s="10">
        <v>72314</v>
      </c>
      <c r="G294" s="10">
        <v>17106368</v>
      </c>
      <c r="H294" s="10">
        <v>66152353</v>
      </c>
      <c r="I294" s="10">
        <v>0</v>
      </c>
      <c r="J294" s="10">
        <v>0</v>
      </c>
      <c r="K294" s="10">
        <v>6839525</v>
      </c>
      <c r="L294" s="10">
        <v>5126658</v>
      </c>
      <c r="M294" s="10">
        <v>130242458</v>
      </c>
      <c r="N294" s="10">
        <v>5873387</v>
      </c>
      <c r="O294" s="10">
        <v>66354005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6814783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586</v>
      </c>
      <c r="AF294" s="10">
        <v>0</v>
      </c>
      <c r="AG294" s="10">
        <v>44822787</v>
      </c>
      <c r="AH294" s="10">
        <v>0</v>
      </c>
      <c r="AI294" s="10">
        <v>0</v>
      </c>
      <c r="AJ294" s="10">
        <v>158605602</v>
      </c>
      <c r="AK294" s="10">
        <v>0</v>
      </c>
      <c r="AL294" s="10">
        <v>0</v>
      </c>
      <c r="AM294" s="197">
        <v>527964467</v>
      </c>
    </row>
    <row r="295" spans="1:39" s="23" customFormat="1" ht="15" x14ac:dyDescent="0.25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72884586</v>
      </c>
      <c r="I295" s="10">
        <v>1786987863</v>
      </c>
      <c r="J295" s="10">
        <v>0</v>
      </c>
      <c r="K295" s="10">
        <v>0</v>
      </c>
      <c r="L295" s="10">
        <v>859763190</v>
      </c>
      <c r="M295" s="10">
        <v>5294422848</v>
      </c>
      <c r="N295" s="10">
        <v>0</v>
      </c>
      <c r="O295" s="10">
        <v>2752019158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2305188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825422080</v>
      </c>
      <c r="AH295" s="10">
        <v>0</v>
      </c>
      <c r="AI295" s="10">
        <v>1471058214</v>
      </c>
      <c r="AJ295" s="10">
        <v>0</v>
      </c>
      <c r="AK295" s="10">
        <v>0</v>
      </c>
      <c r="AL295" s="10">
        <v>0</v>
      </c>
      <c r="AM295" s="197">
        <v>13064863127</v>
      </c>
    </row>
    <row r="296" spans="1:39" s="23" customFormat="1" ht="15" x14ac:dyDescent="0.25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73414214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0">
        <v>0</v>
      </c>
      <c r="AM296" s="197">
        <v>73414214</v>
      </c>
    </row>
    <row r="297" spans="1:39" s="23" customFormat="1" ht="15" x14ac:dyDescent="0.25">
      <c r="A297" s="62" t="s">
        <v>534</v>
      </c>
      <c r="B297" s="26" t="s">
        <v>148</v>
      </c>
      <c r="C297" s="10">
        <v>10063953</v>
      </c>
      <c r="D297" s="10">
        <v>726012</v>
      </c>
      <c r="E297" s="10">
        <v>0</v>
      </c>
      <c r="F297" s="10">
        <v>486043</v>
      </c>
      <c r="G297" s="10">
        <v>64127263</v>
      </c>
      <c r="H297" s="10">
        <v>61996009</v>
      </c>
      <c r="I297" s="10">
        <v>0</v>
      </c>
      <c r="J297" s="10">
        <v>0</v>
      </c>
      <c r="K297" s="10">
        <v>4266264</v>
      </c>
      <c r="L297" s="10">
        <v>104732000</v>
      </c>
      <c r="M297" s="10">
        <v>103246871</v>
      </c>
      <c r="N297" s="10">
        <v>34777327</v>
      </c>
      <c r="O297" s="10">
        <v>44074084</v>
      </c>
      <c r="P297" s="10">
        <v>0</v>
      </c>
      <c r="Q297" s="10">
        <v>0</v>
      </c>
      <c r="R297" s="10">
        <v>0</v>
      </c>
      <c r="S297" s="10">
        <v>0</v>
      </c>
      <c r="T297" s="10">
        <v>95290932</v>
      </c>
      <c r="U297" s="10">
        <v>304574273</v>
      </c>
      <c r="V297" s="10">
        <v>0</v>
      </c>
      <c r="W297" s="10">
        <v>0</v>
      </c>
      <c r="X297" s="10">
        <v>0</v>
      </c>
      <c r="Y297" s="10">
        <v>17915585</v>
      </c>
      <c r="Z297" s="10">
        <v>0</v>
      </c>
      <c r="AA297" s="10">
        <v>223463613</v>
      </c>
      <c r="AB297" s="10">
        <v>497091756</v>
      </c>
      <c r="AC297" s="10">
        <v>0</v>
      </c>
      <c r="AD297" s="10">
        <v>0</v>
      </c>
      <c r="AE297" s="10">
        <v>35584006</v>
      </c>
      <c r="AF297" s="10">
        <v>0</v>
      </c>
      <c r="AG297" s="10">
        <v>32423754</v>
      </c>
      <c r="AH297" s="10">
        <v>0</v>
      </c>
      <c r="AI297" s="10">
        <v>4117608</v>
      </c>
      <c r="AJ297" s="10">
        <v>0</v>
      </c>
      <c r="AK297" s="10">
        <v>0</v>
      </c>
      <c r="AL297" s="10">
        <v>0</v>
      </c>
      <c r="AM297" s="197">
        <v>1638957353</v>
      </c>
    </row>
    <row r="298" spans="1:39" s="23" customFormat="1" ht="15" x14ac:dyDescent="0.25">
      <c r="A298" s="62" t="s">
        <v>535</v>
      </c>
      <c r="B298" s="26" t="s">
        <v>149</v>
      </c>
      <c r="C298" s="10">
        <v>723785</v>
      </c>
      <c r="D298" s="10">
        <v>0</v>
      </c>
      <c r="E298" s="10">
        <v>0</v>
      </c>
      <c r="F298" s="10">
        <v>0</v>
      </c>
      <c r="G298" s="10">
        <v>1786113</v>
      </c>
      <c r="H298" s="10">
        <v>10232581</v>
      </c>
      <c r="I298" s="10">
        <v>0</v>
      </c>
      <c r="J298" s="10">
        <v>0</v>
      </c>
      <c r="K298" s="10">
        <v>782846</v>
      </c>
      <c r="L298" s="10">
        <v>2138292</v>
      </c>
      <c r="M298" s="10">
        <v>3030347</v>
      </c>
      <c r="N298" s="10">
        <v>4030668</v>
      </c>
      <c r="O298" s="10">
        <v>2121950</v>
      </c>
      <c r="P298" s="10">
        <v>0</v>
      </c>
      <c r="Q298" s="10">
        <v>0</v>
      </c>
      <c r="R298" s="10">
        <v>0</v>
      </c>
      <c r="S298" s="10">
        <v>0</v>
      </c>
      <c r="T298" s="10">
        <v>4325119</v>
      </c>
      <c r="U298" s="10">
        <v>30092520</v>
      </c>
      <c r="V298" s="10">
        <v>0</v>
      </c>
      <c r="W298" s="10">
        <v>0</v>
      </c>
      <c r="X298" s="10">
        <v>0</v>
      </c>
      <c r="Y298" s="10">
        <v>2730081</v>
      </c>
      <c r="Z298" s="10">
        <v>0</v>
      </c>
      <c r="AA298" s="10">
        <v>9234550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1300971</v>
      </c>
      <c r="AH298" s="10">
        <v>0</v>
      </c>
      <c r="AI298" s="10">
        <v>267415</v>
      </c>
      <c r="AJ298" s="10">
        <v>0</v>
      </c>
      <c r="AK298" s="10">
        <v>0</v>
      </c>
      <c r="AL298" s="10">
        <v>0</v>
      </c>
      <c r="AM298" s="197">
        <v>72797238</v>
      </c>
    </row>
    <row r="299" spans="1:39" s="23" customFormat="1" ht="15" x14ac:dyDescent="0.25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37674459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22875645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471513256</v>
      </c>
      <c r="AC299" s="10">
        <v>595966568</v>
      </c>
      <c r="AD299" s="10">
        <v>0</v>
      </c>
      <c r="AE299" s="10">
        <v>535525403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0">
        <v>0</v>
      </c>
      <c r="AM299" s="197">
        <v>1663555331</v>
      </c>
    </row>
    <row r="300" spans="1:39" s="23" customFormat="1" ht="15" x14ac:dyDescent="0.25">
      <c r="A300" s="62" t="s">
        <v>537</v>
      </c>
      <c r="B300" s="26" t="s">
        <v>151</v>
      </c>
      <c r="C300" s="10">
        <v>98769516</v>
      </c>
      <c r="D300" s="10">
        <v>392246109</v>
      </c>
      <c r="E300" s="10">
        <v>0</v>
      </c>
      <c r="F300" s="10">
        <v>3606881</v>
      </c>
      <c r="G300" s="10">
        <v>127354144</v>
      </c>
      <c r="H300" s="10">
        <v>246850389</v>
      </c>
      <c r="I300" s="10">
        <v>0</v>
      </c>
      <c r="J300" s="10">
        <v>0</v>
      </c>
      <c r="K300" s="10">
        <v>38165054</v>
      </c>
      <c r="L300" s="10">
        <v>2238210103</v>
      </c>
      <c r="M300" s="10">
        <v>897324651</v>
      </c>
      <c r="N300" s="10">
        <v>28342622</v>
      </c>
      <c r="O300" s="10">
        <v>165726568</v>
      </c>
      <c r="P300" s="10">
        <v>0</v>
      </c>
      <c r="Q300" s="10">
        <v>0</v>
      </c>
      <c r="R300" s="10">
        <v>117832024</v>
      </c>
      <c r="S300" s="10">
        <v>0</v>
      </c>
      <c r="T300" s="10">
        <v>1187009490</v>
      </c>
      <c r="U300" s="10">
        <v>638124119</v>
      </c>
      <c r="V300" s="10">
        <v>0</v>
      </c>
      <c r="W300" s="10">
        <v>0</v>
      </c>
      <c r="X300" s="10">
        <v>0</v>
      </c>
      <c r="Y300" s="10">
        <v>92182417</v>
      </c>
      <c r="Z300" s="10">
        <v>26421409003</v>
      </c>
      <c r="AA300" s="10">
        <v>862916688</v>
      </c>
      <c r="AB300" s="10">
        <v>201733907</v>
      </c>
      <c r="AC300" s="10">
        <v>39695969</v>
      </c>
      <c r="AD300" s="10">
        <v>0</v>
      </c>
      <c r="AE300" s="10">
        <v>1316480361</v>
      </c>
      <c r="AF300" s="10">
        <v>1141015</v>
      </c>
      <c r="AG300" s="10">
        <v>324405280</v>
      </c>
      <c r="AH300" s="10">
        <v>0</v>
      </c>
      <c r="AI300" s="10">
        <v>1304890714</v>
      </c>
      <c r="AJ300" s="10">
        <v>307239406</v>
      </c>
      <c r="AK300" s="10">
        <v>0</v>
      </c>
      <c r="AL300" s="10">
        <v>0</v>
      </c>
      <c r="AM300" s="197">
        <v>37051656430</v>
      </c>
    </row>
    <row r="301" spans="1:39" s="23" customFormat="1" ht="15" x14ac:dyDescent="0.25">
      <c r="A301" s="62" t="s">
        <v>538</v>
      </c>
      <c r="B301" s="26" t="s">
        <v>152</v>
      </c>
      <c r="C301" s="10">
        <v>772389028</v>
      </c>
      <c r="D301" s="10">
        <v>4792325</v>
      </c>
      <c r="E301" s="10">
        <v>0</v>
      </c>
      <c r="F301" s="10">
        <v>576311</v>
      </c>
      <c r="G301" s="10">
        <v>25420360</v>
      </c>
      <c r="H301" s="10">
        <v>196464095</v>
      </c>
      <c r="I301" s="10">
        <v>0</v>
      </c>
      <c r="J301" s="10">
        <v>0</v>
      </c>
      <c r="K301" s="10">
        <v>4803850</v>
      </c>
      <c r="L301" s="10">
        <v>44137545</v>
      </c>
      <c r="M301" s="10">
        <v>278261865</v>
      </c>
      <c r="N301" s="10">
        <v>36352153</v>
      </c>
      <c r="O301" s="10">
        <v>30483665</v>
      </c>
      <c r="P301" s="10">
        <v>0</v>
      </c>
      <c r="Q301" s="10">
        <v>0</v>
      </c>
      <c r="R301" s="10">
        <v>0</v>
      </c>
      <c r="S301" s="10">
        <v>0</v>
      </c>
      <c r="T301" s="10">
        <v>311659257</v>
      </c>
      <c r="U301" s="10">
        <v>376063818</v>
      </c>
      <c r="V301" s="10">
        <v>0</v>
      </c>
      <c r="W301" s="10">
        <v>0</v>
      </c>
      <c r="X301" s="10">
        <v>0</v>
      </c>
      <c r="Y301" s="10">
        <v>6150629</v>
      </c>
      <c r="Z301" s="10">
        <v>2183828</v>
      </c>
      <c r="AA301" s="10">
        <v>45314181</v>
      </c>
      <c r="AB301" s="10">
        <v>330958566</v>
      </c>
      <c r="AC301" s="10">
        <v>0</v>
      </c>
      <c r="AD301" s="10">
        <v>0</v>
      </c>
      <c r="AE301" s="10">
        <v>35300186</v>
      </c>
      <c r="AF301" s="10">
        <v>0</v>
      </c>
      <c r="AG301" s="10">
        <v>12039422</v>
      </c>
      <c r="AH301" s="10">
        <v>0</v>
      </c>
      <c r="AI301" s="10">
        <v>1493545</v>
      </c>
      <c r="AJ301" s="10">
        <v>0</v>
      </c>
      <c r="AK301" s="10">
        <v>0</v>
      </c>
      <c r="AL301" s="10">
        <v>0</v>
      </c>
      <c r="AM301" s="197">
        <v>2514844629</v>
      </c>
    </row>
    <row r="302" spans="1:39" s="23" customFormat="1" ht="15" x14ac:dyDescent="0.25">
      <c r="A302" s="62" t="s">
        <v>539</v>
      </c>
      <c r="B302" s="26" t="s">
        <v>153</v>
      </c>
      <c r="C302" s="10">
        <v>0</v>
      </c>
      <c r="D302" s="10">
        <v>0</v>
      </c>
      <c r="E302" s="10">
        <v>0</v>
      </c>
      <c r="F302" s="10">
        <v>0</v>
      </c>
      <c r="G302" s="10">
        <v>8124679</v>
      </c>
      <c r="H302" s="10">
        <v>0</v>
      </c>
      <c r="I302" s="10">
        <v>0</v>
      </c>
      <c r="J302" s="10">
        <v>0</v>
      </c>
      <c r="K302" s="10">
        <v>0</v>
      </c>
      <c r="L302" s="10">
        <v>94021474</v>
      </c>
      <c r="M302" s="10">
        <v>0</v>
      </c>
      <c r="N302" s="10">
        <v>261958</v>
      </c>
      <c r="O302" s="10">
        <v>4211766</v>
      </c>
      <c r="P302" s="10">
        <v>0</v>
      </c>
      <c r="Q302" s="10">
        <v>0</v>
      </c>
      <c r="R302" s="10">
        <v>0</v>
      </c>
      <c r="S302" s="10">
        <v>0</v>
      </c>
      <c r="T302" s="10">
        <v>27345102</v>
      </c>
      <c r="U302" s="10">
        <v>39882438</v>
      </c>
      <c r="V302" s="10">
        <v>0</v>
      </c>
      <c r="W302" s="10">
        <v>926618</v>
      </c>
      <c r="X302" s="10">
        <v>0</v>
      </c>
      <c r="Y302" s="10">
        <v>0</v>
      </c>
      <c r="Z302" s="10">
        <v>0</v>
      </c>
      <c r="AA302" s="10">
        <v>11656328</v>
      </c>
      <c r="AB302" s="10">
        <v>255354887</v>
      </c>
      <c r="AC302" s="10">
        <v>0</v>
      </c>
      <c r="AD302" s="10">
        <v>0</v>
      </c>
      <c r="AE302" s="10">
        <v>0</v>
      </c>
      <c r="AF302" s="10">
        <v>0</v>
      </c>
      <c r="AG302" s="10">
        <v>8549354</v>
      </c>
      <c r="AH302" s="10">
        <v>0</v>
      </c>
      <c r="AI302" s="10">
        <v>0</v>
      </c>
      <c r="AJ302" s="10">
        <v>0</v>
      </c>
      <c r="AK302" s="10">
        <v>0</v>
      </c>
      <c r="AL302" s="10">
        <v>0</v>
      </c>
      <c r="AM302" s="197">
        <v>450334604</v>
      </c>
    </row>
    <row r="303" spans="1:39" s="23" customFormat="1" ht="15" x14ac:dyDescent="0.25">
      <c r="A303" s="62" t="s">
        <v>540</v>
      </c>
      <c r="B303" s="26" t="s">
        <v>154</v>
      </c>
      <c r="C303" s="10">
        <v>106664799</v>
      </c>
      <c r="D303" s="10">
        <v>5901841</v>
      </c>
      <c r="E303" s="10">
        <v>0</v>
      </c>
      <c r="F303" s="10">
        <v>667687</v>
      </c>
      <c r="G303" s="10">
        <v>236709228</v>
      </c>
      <c r="H303" s="10">
        <v>225146879</v>
      </c>
      <c r="I303" s="10">
        <v>0</v>
      </c>
      <c r="J303" s="10">
        <v>0</v>
      </c>
      <c r="K303" s="10">
        <v>22634652</v>
      </c>
      <c r="L303" s="10">
        <v>269218624</v>
      </c>
      <c r="M303" s="10">
        <v>1268713115</v>
      </c>
      <c r="N303" s="10">
        <v>141952228</v>
      </c>
      <c r="O303" s="10">
        <v>416121112</v>
      </c>
      <c r="P303" s="10">
        <v>0</v>
      </c>
      <c r="Q303" s="10">
        <v>0</v>
      </c>
      <c r="R303" s="10">
        <v>0</v>
      </c>
      <c r="S303" s="10">
        <v>0</v>
      </c>
      <c r="T303" s="10">
        <v>372240405</v>
      </c>
      <c r="U303" s="10">
        <v>1120230909</v>
      </c>
      <c r="V303" s="10">
        <v>0</v>
      </c>
      <c r="W303" s="10">
        <v>0</v>
      </c>
      <c r="X303" s="10">
        <v>0</v>
      </c>
      <c r="Y303" s="10">
        <v>1798664</v>
      </c>
      <c r="Z303" s="10">
        <v>2765235</v>
      </c>
      <c r="AA303" s="10">
        <v>2021092075</v>
      </c>
      <c r="AB303" s="10">
        <v>429320776</v>
      </c>
      <c r="AC303" s="10">
        <v>20065017</v>
      </c>
      <c r="AD303" s="10">
        <v>0</v>
      </c>
      <c r="AE303" s="10">
        <v>164642872</v>
      </c>
      <c r="AF303" s="10">
        <v>3105775</v>
      </c>
      <c r="AG303" s="10">
        <v>30504592</v>
      </c>
      <c r="AH303" s="10">
        <v>0</v>
      </c>
      <c r="AI303" s="10">
        <v>921433</v>
      </c>
      <c r="AJ303" s="10">
        <v>0</v>
      </c>
      <c r="AK303" s="10">
        <v>0</v>
      </c>
      <c r="AL303" s="10">
        <v>0</v>
      </c>
      <c r="AM303" s="197">
        <v>6860417918</v>
      </c>
    </row>
    <row r="304" spans="1:39" s="23" customFormat="1" ht="15" x14ac:dyDescent="0.25">
      <c r="A304" s="62" t="s">
        <v>541</v>
      </c>
      <c r="B304" s="26" t="s">
        <v>155</v>
      </c>
      <c r="C304" s="10">
        <v>219407629</v>
      </c>
      <c r="D304" s="10">
        <v>19455342</v>
      </c>
      <c r="E304" s="10">
        <v>0</v>
      </c>
      <c r="F304" s="10">
        <v>54544561</v>
      </c>
      <c r="G304" s="10">
        <v>25329942</v>
      </c>
      <c r="H304" s="10">
        <v>2413189676</v>
      </c>
      <c r="I304" s="10">
        <v>33458955</v>
      </c>
      <c r="J304" s="10">
        <v>0</v>
      </c>
      <c r="K304" s="10">
        <v>10730639</v>
      </c>
      <c r="L304" s="10">
        <v>1452240524</v>
      </c>
      <c r="M304" s="10">
        <v>615324436</v>
      </c>
      <c r="N304" s="10">
        <v>279804580</v>
      </c>
      <c r="O304" s="10">
        <v>237708516</v>
      </c>
      <c r="P304" s="10">
        <v>122091777</v>
      </c>
      <c r="Q304" s="10">
        <v>0</v>
      </c>
      <c r="R304" s="10">
        <v>541045434</v>
      </c>
      <c r="S304" s="10">
        <v>0</v>
      </c>
      <c r="T304" s="10">
        <v>260172217</v>
      </c>
      <c r="U304" s="10">
        <v>1054646285</v>
      </c>
      <c r="V304" s="10">
        <v>6849537</v>
      </c>
      <c r="W304" s="10">
        <v>38417208</v>
      </c>
      <c r="X304" s="10">
        <v>133855863</v>
      </c>
      <c r="Y304" s="10">
        <v>34725370</v>
      </c>
      <c r="Z304" s="10">
        <v>197093624</v>
      </c>
      <c r="AA304" s="10">
        <v>161061561</v>
      </c>
      <c r="AB304" s="10">
        <v>431645003</v>
      </c>
      <c r="AC304" s="10">
        <v>1035113026</v>
      </c>
      <c r="AD304" s="10">
        <v>0</v>
      </c>
      <c r="AE304" s="10">
        <v>213642509</v>
      </c>
      <c r="AF304" s="10">
        <v>2135436951</v>
      </c>
      <c r="AG304" s="10">
        <v>13346360</v>
      </c>
      <c r="AH304" s="10">
        <v>0</v>
      </c>
      <c r="AI304" s="10">
        <v>3947506</v>
      </c>
      <c r="AJ304" s="10">
        <v>0</v>
      </c>
      <c r="AK304" s="10">
        <v>0</v>
      </c>
      <c r="AL304" s="10">
        <v>0</v>
      </c>
      <c r="AM304" s="197">
        <v>11744285031</v>
      </c>
    </row>
    <row r="305" spans="1:39" s="23" customFormat="1" ht="15" x14ac:dyDescent="0.25">
      <c r="A305" s="62" t="s">
        <v>542</v>
      </c>
      <c r="B305" s="26" t="s">
        <v>70</v>
      </c>
      <c r="C305" s="10">
        <v>0</v>
      </c>
      <c r="D305" s="10">
        <v>247076</v>
      </c>
      <c r="E305" s="10">
        <v>0</v>
      </c>
      <c r="F305" s="10">
        <v>0</v>
      </c>
      <c r="G305" s="10">
        <v>0</v>
      </c>
      <c r="H305" s="10">
        <v>10881345</v>
      </c>
      <c r="I305" s="10">
        <v>0</v>
      </c>
      <c r="J305" s="10">
        <v>0</v>
      </c>
      <c r="K305" s="10">
        <v>0</v>
      </c>
      <c r="L305" s="10">
        <v>827744110</v>
      </c>
      <c r="M305" s="10">
        <v>0</v>
      </c>
      <c r="N305" s="10">
        <v>0</v>
      </c>
      <c r="O305" s="10">
        <v>4700690</v>
      </c>
      <c r="P305" s="10">
        <v>0</v>
      </c>
      <c r="Q305" s="10">
        <v>0</v>
      </c>
      <c r="R305" s="10">
        <v>28756834</v>
      </c>
      <c r="S305" s="10">
        <v>0</v>
      </c>
      <c r="T305" s="10">
        <v>83713715</v>
      </c>
      <c r="U305" s="10">
        <v>0</v>
      </c>
      <c r="V305" s="10">
        <v>0</v>
      </c>
      <c r="W305" s="10">
        <v>0</v>
      </c>
      <c r="X305" s="10">
        <v>0</v>
      </c>
      <c r="Y305" s="10">
        <v>2202628</v>
      </c>
      <c r="Z305" s="10">
        <v>0</v>
      </c>
      <c r="AA305" s="10">
        <v>125344400</v>
      </c>
      <c r="AB305" s="10">
        <v>228138606</v>
      </c>
      <c r="AC305" s="10">
        <v>0</v>
      </c>
      <c r="AD305" s="10">
        <v>0</v>
      </c>
      <c r="AE305" s="10">
        <v>0</v>
      </c>
      <c r="AF305" s="10">
        <v>0</v>
      </c>
      <c r="AG305" s="10">
        <v>1276399</v>
      </c>
      <c r="AH305" s="10">
        <v>0</v>
      </c>
      <c r="AI305" s="10">
        <v>0</v>
      </c>
      <c r="AJ305" s="10">
        <v>286718203</v>
      </c>
      <c r="AK305" s="10">
        <v>0</v>
      </c>
      <c r="AL305" s="10">
        <v>0</v>
      </c>
      <c r="AM305" s="197">
        <v>1599724006</v>
      </c>
    </row>
    <row r="306" spans="1:39" s="23" customFormat="1" ht="15" x14ac:dyDescent="0.25">
      <c r="A306" s="98" t="s">
        <v>543</v>
      </c>
      <c r="B306" s="99" t="s">
        <v>165</v>
      </c>
      <c r="C306" s="97">
        <v>1744241839</v>
      </c>
      <c r="D306" s="97">
        <v>445021999</v>
      </c>
      <c r="E306" s="97">
        <v>0</v>
      </c>
      <c r="F306" s="97">
        <v>196315767</v>
      </c>
      <c r="G306" s="97">
        <v>677962631</v>
      </c>
      <c r="H306" s="97">
        <v>4307768049</v>
      </c>
      <c r="I306" s="97">
        <v>1820446818</v>
      </c>
      <c r="J306" s="97">
        <v>0</v>
      </c>
      <c r="K306" s="97">
        <v>150264835</v>
      </c>
      <c r="L306" s="97">
        <v>8259499090</v>
      </c>
      <c r="M306" s="97">
        <v>9817624067</v>
      </c>
      <c r="N306" s="97">
        <v>675387332</v>
      </c>
      <c r="O306" s="97">
        <v>4001513644</v>
      </c>
      <c r="P306" s="97">
        <v>122091777</v>
      </c>
      <c r="Q306" s="97">
        <v>0</v>
      </c>
      <c r="R306" s="97">
        <v>687634292</v>
      </c>
      <c r="S306" s="97">
        <v>0</v>
      </c>
      <c r="T306" s="97">
        <v>5578207043</v>
      </c>
      <c r="U306" s="97">
        <v>6635765015</v>
      </c>
      <c r="V306" s="97">
        <v>6849537</v>
      </c>
      <c r="W306" s="97">
        <v>39343826</v>
      </c>
      <c r="X306" s="97">
        <v>133855863</v>
      </c>
      <c r="Y306" s="97">
        <v>252054433</v>
      </c>
      <c r="Z306" s="97">
        <v>26655760071</v>
      </c>
      <c r="AA306" s="97">
        <v>4436976484</v>
      </c>
      <c r="AB306" s="97">
        <v>10094962993</v>
      </c>
      <c r="AC306" s="97">
        <v>1717028720</v>
      </c>
      <c r="AD306" s="97">
        <v>0</v>
      </c>
      <c r="AE306" s="97">
        <v>2516891459</v>
      </c>
      <c r="AF306" s="97">
        <v>2140374120</v>
      </c>
      <c r="AG306" s="97">
        <v>1426209040</v>
      </c>
      <c r="AH306" s="97">
        <v>0</v>
      </c>
      <c r="AI306" s="97">
        <v>2836090658</v>
      </c>
      <c r="AJ306" s="97">
        <v>811807208</v>
      </c>
      <c r="AK306" s="97">
        <v>0</v>
      </c>
      <c r="AL306" s="97">
        <v>0</v>
      </c>
      <c r="AM306" s="203">
        <v>98187948610</v>
      </c>
    </row>
    <row r="307" spans="1:39" s="23" customFormat="1" ht="15" x14ac:dyDescent="0.25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88069495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129408876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0">
        <v>0</v>
      </c>
      <c r="AM307" s="197">
        <v>217478371</v>
      </c>
    </row>
    <row r="308" spans="1:39" s="23" customFormat="1" ht="15" x14ac:dyDescent="0.25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88069495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0">
        <v>0</v>
      </c>
      <c r="AM308" s="197">
        <v>88069495</v>
      </c>
    </row>
    <row r="309" spans="1:39" s="23" customFormat="1" ht="15" x14ac:dyDescent="0.25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40236825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195040288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53646153</v>
      </c>
      <c r="AK309" s="10">
        <v>0</v>
      </c>
      <c r="AL309" s="10">
        <v>0</v>
      </c>
      <c r="AM309" s="197">
        <v>288923266</v>
      </c>
    </row>
    <row r="310" spans="1:39" s="23" customFormat="1" ht="15" x14ac:dyDescent="0.25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1071589008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0">
        <v>0</v>
      </c>
      <c r="AM310" s="197">
        <v>1071589008</v>
      </c>
    </row>
    <row r="311" spans="1:39" s="23" customFormat="1" ht="15" x14ac:dyDescent="0.25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0">
        <v>0</v>
      </c>
      <c r="AM311" s="197">
        <v>0</v>
      </c>
    </row>
    <row r="312" spans="1:39" s="23" customFormat="1" ht="15" x14ac:dyDescent="0.25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88069495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33902983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0">
        <v>0</v>
      </c>
      <c r="AM312" s="197">
        <v>121972478</v>
      </c>
    </row>
    <row r="313" spans="1:39" s="23" customFormat="1" ht="15" x14ac:dyDescent="0.25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88069495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1044406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0">
        <v>0</v>
      </c>
      <c r="AM313" s="197">
        <v>89113901</v>
      </c>
    </row>
    <row r="314" spans="1:39" s="23" customFormat="1" ht="15" x14ac:dyDescent="0.25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0">
        <v>0</v>
      </c>
      <c r="AM314" s="197">
        <v>0</v>
      </c>
    </row>
    <row r="315" spans="1:39" s="23" customFormat="1" ht="15" x14ac:dyDescent="0.25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88069495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6356825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0">
        <v>0</v>
      </c>
      <c r="AM315" s="197">
        <v>94426320</v>
      </c>
    </row>
    <row r="316" spans="1:39" s="23" customFormat="1" ht="15" x14ac:dyDescent="0.25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88069495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10124809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0">
        <v>0</v>
      </c>
      <c r="AM316" s="197">
        <v>98194304</v>
      </c>
    </row>
    <row r="317" spans="1:39" s="23" customFormat="1" ht="15" x14ac:dyDescent="0.25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88069495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2714986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0">
        <v>0</v>
      </c>
      <c r="AM317" s="197">
        <v>90784481</v>
      </c>
    </row>
    <row r="318" spans="1:39" s="23" customFormat="1" ht="15" x14ac:dyDescent="0.25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67656369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60510146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0">
        <v>0</v>
      </c>
      <c r="AM318" s="197">
        <v>128166515</v>
      </c>
    </row>
    <row r="319" spans="1:39" s="23" customFormat="1" ht="15" x14ac:dyDescent="0.25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395726644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44873361</v>
      </c>
      <c r="U319" s="10">
        <v>0</v>
      </c>
      <c r="V319" s="10">
        <v>0</v>
      </c>
      <c r="W319" s="10">
        <v>0</v>
      </c>
      <c r="X319" s="10">
        <v>588642037</v>
      </c>
      <c r="Y319" s="10">
        <v>0</v>
      </c>
      <c r="Z319" s="10">
        <v>0</v>
      </c>
      <c r="AA319" s="10">
        <v>10341718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0">
        <v>0</v>
      </c>
      <c r="AM319" s="197">
        <v>1039583760</v>
      </c>
    </row>
    <row r="320" spans="1:39" s="23" customFormat="1" ht="15" x14ac:dyDescent="0.25">
      <c r="A320" s="62" t="s">
        <v>557</v>
      </c>
      <c r="B320" s="26" t="s">
        <v>70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58351038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571648097</v>
      </c>
      <c r="U320" s="10">
        <v>1243500975</v>
      </c>
      <c r="V320" s="10">
        <v>0</v>
      </c>
      <c r="W320" s="10">
        <v>0</v>
      </c>
      <c r="X320" s="10">
        <v>0</v>
      </c>
      <c r="Y320" s="10">
        <v>4012369</v>
      </c>
      <c r="Z320" s="10">
        <v>0</v>
      </c>
      <c r="AA320" s="10">
        <v>4662645011</v>
      </c>
      <c r="AB320" s="10">
        <v>36632972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0">
        <v>0</v>
      </c>
      <c r="AM320" s="197">
        <v>6576790462</v>
      </c>
    </row>
    <row r="321" spans="1:39" s="23" customFormat="1" ht="15" x14ac:dyDescent="0.25">
      <c r="A321" s="98" t="s">
        <v>558</v>
      </c>
      <c r="B321" s="99" t="s">
        <v>166</v>
      </c>
      <c r="C321" s="97">
        <v>0</v>
      </c>
      <c r="D321" s="97">
        <v>0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1178457341</v>
      </c>
      <c r="O321" s="97">
        <v>1071589008</v>
      </c>
      <c r="P321" s="97">
        <v>0</v>
      </c>
      <c r="Q321" s="97">
        <v>0</v>
      </c>
      <c r="R321" s="97">
        <v>0</v>
      </c>
      <c r="S321" s="97">
        <v>0</v>
      </c>
      <c r="T321" s="97">
        <v>860584489</v>
      </c>
      <c r="U321" s="97">
        <v>1243500975</v>
      </c>
      <c r="V321" s="97">
        <v>0</v>
      </c>
      <c r="W321" s="97">
        <v>0</v>
      </c>
      <c r="X321" s="97">
        <v>588642037</v>
      </c>
      <c r="Y321" s="97">
        <v>4012369</v>
      </c>
      <c r="Z321" s="97">
        <v>0</v>
      </c>
      <c r="AA321" s="97">
        <v>4868027017</v>
      </c>
      <c r="AB321" s="97">
        <v>36632972</v>
      </c>
      <c r="AC321" s="97">
        <v>0</v>
      </c>
      <c r="AD321" s="97">
        <v>0</v>
      </c>
      <c r="AE321" s="97">
        <v>0</v>
      </c>
      <c r="AF321" s="97">
        <v>0</v>
      </c>
      <c r="AG321" s="97">
        <v>0</v>
      </c>
      <c r="AH321" s="97">
        <v>0</v>
      </c>
      <c r="AI321" s="97">
        <v>0</v>
      </c>
      <c r="AJ321" s="97">
        <v>53646153</v>
      </c>
      <c r="AK321" s="97">
        <v>0</v>
      </c>
      <c r="AL321" s="97">
        <v>0</v>
      </c>
      <c r="AM321" s="203">
        <v>9905092361</v>
      </c>
    </row>
    <row r="322" spans="1:39" s="23" customFormat="1" ht="15" x14ac:dyDescent="0.25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0">
        <v>0</v>
      </c>
      <c r="AM322" s="197">
        <v>0</v>
      </c>
    </row>
    <row r="323" spans="1:39" s="23" customFormat="1" ht="15" x14ac:dyDescent="0.25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0">
        <v>0</v>
      </c>
      <c r="AM323" s="197">
        <v>0</v>
      </c>
    </row>
    <row r="324" spans="1:39" s="23" customFormat="1" ht="15" x14ac:dyDescent="0.25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0">
        <v>0</v>
      </c>
      <c r="AM324" s="197">
        <v>0</v>
      </c>
    </row>
    <row r="325" spans="1:39" s="23" customFormat="1" ht="15" x14ac:dyDescent="0.25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0">
        <v>0</v>
      </c>
      <c r="AM325" s="197">
        <v>0</v>
      </c>
    </row>
    <row r="326" spans="1:39" s="23" customFormat="1" ht="15" x14ac:dyDescent="0.25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0">
        <v>0</v>
      </c>
      <c r="AM326" s="197">
        <v>0</v>
      </c>
    </row>
    <row r="327" spans="1:39" s="23" customFormat="1" ht="15" x14ac:dyDescent="0.25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0">
        <v>0</v>
      </c>
      <c r="AM327" s="197">
        <v>0</v>
      </c>
    </row>
    <row r="328" spans="1:39" s="23" customFormat="1" ht="15" x14ac:dyDescent="0.25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0">
        <v>0</v>
      </c>
      <c r="AM328" s="197">
        <v>0</v>
      </c>
    </row>
    <row r="329" spans="1:39" s="23" customFormat="1" ht="15" x14ac:dyDescent="0.25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0">
        <v>0</v>
      </c>
      <c r="AM329" s="197">
        <v>0</v>
      </c>
    </row>
    <row r="330" spans="1:39" s="23" customFormat="1" ht="15" x14ac:dyDescent="0.25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0">
        <v>0</v>
      </c>
      <c r="AM330" s="197">
        <v>0</v>
      </c>
    </row>
    <row r="331" spans="1:39" s="23" customFormat="1" ht="15" x14ac:dyDescent="0.25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0">
        <v>0</v>
      </c>
      <c r="AM331" s="197">
        <v>0</v>
      </c>
    </row>
    <row r="332" spans="1:39" s="23" customFormat="1" ht="15" x14ac:dyDescent="0.25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0">
        <v>0</v>
      </c>
      <c r="AM332" s="197">
        <v>0</v>
      </c>
    </row>
    <row r="333" spans="1:39" s="23" customFormat="1" ht="15" x14ac:dyDescent="0.25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0">
        <v>0</v>
      </c>
      <c r="AM333" s="197">
        <v>0</v>
      </c>
    </row>
    <row r="334" spans="1:39" s="23" customFormat="1" ht="15" x14ac:dyDescent="0.25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0">
        <v>0</v>
      </c>
      <c r="AM334" s="197">
        <v>0</v>
      </c>
    </row>
    <row r="335" spans="1:39" s="23" customFormat="1" ht="15" x14ac:dyDescent="0.25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0">
        <v>0</v>
      </c>
      <c r="AM335" s="197">
        <v>0</v>
      </c>
    </row>
    <row r="336" spans="1:39" s="23" customFormat="1" ht="15" x14ac:dyDescent="0.25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97">
        <v>0</v>
      </c>
      <c r="AM336" s="203">
        <v>0</v>
      </c>
    </row>
    <row r="337" spans="1:39" s="23" customFormat="1" ht="15" collapsed="1" x14ac:dyDescent="0.25">
      <c r="A337" s="63" t="s">
        <v>41</v>
      </c>
      <c r="B337" s="29" t="s">
        <v>137</v>
      </c>
      <c r="C337" s="28">
        <v>1744241839</v>
      </c>
      <c r="D337" s="28">
        <v>445021999</v>
      </c>
      <c r="E337" s="28">
        <v>0</v>
      </c>
      <c r="F337" s="28">
        <v>196315767</v>
      </c>
      <c r="G337" s="28">
        <v>677962631</v>
      </c>
      <c r="H337" s="28">
        <v>4307768049</v>
      </c>
      <c r="I337" s="28">
        <v>1820446818</v>
      </c>
      <c r="J337" s="28">
        <v>0</v>
      </c>
      <c r="K337" s="28">
        <v>150264835</v>
      </c>
      <c r="L337" s="28">
        <v>8259499090</v>
      </c>
      <c r="M337" s="28">
        <v>9817624067</v>
      </c>
      <c r="N337" s="28">
        <v>1853844673</v>
      </c>
      <c r="O337" s="28">
        <v>5073102652</v>
      </c>
      <c r="P337" s="28">
        <v>122091777</v>
      </c>
      <c r="Q337" s="28">
        <v>0</v>
      </c>
      <c r="R337" s="28">
        <v>687634292</v>
      </c>
      <c r="S337" s="28">
        <v>0</v>
      </c>
      <c r="T337" s="28">
        <v>6438791532</v>
      </c>
      <c r="U337" s="28">
        <v>7879265990</v>
      </c>
      <c r="V337" s="28">
        <v>6849537</v>
      </c>
      <c r="W337" s="28">
        <v>39343826</v>
      </c>
      <c r="X337" s="28">
        <v>722497900</v>
      </c>
      <c r="Y337" s="28">
        <v>256066802</v>
      </c>
      <c r="Z337" s="28">
        <v>26655760071</v>
      </c>
      <c r="AA337" s="28">
        <v>9305003501</v>
      </c>
      <c r="AB337" s="28">
        <v>10131595965</v>
      </c>
      <c r="AC337" s="28">
        <v>1717028720</v>
      </c>
      <c r="AD337" s="28">
        <v>0</v>
      </c>
      <c r="AE337" s="28">
        <v>2516891459</v>
      </c>
      <c r="AF337" s="28">
        <v>2140374120</v>
      </c>
      <c r="AG337" s="28">
        <v>1426209040</v>
      </c>
      <c r="AH337" s="28">
        <v>0</v>
      </c>
      <c r="AI337" s="28">
        <v>2836090658</v>
      </c>
      <c r="AJ337" s="28">
        <v>865453361</v>
      </c>
      <c r="AK337" s="28">
        <v>0</v>
      </c>
      <c r="AL337" s="28">
        <v>0</v>
      </c>
      <c r="AM337" s="205">
        <v>108093040971</v>
      </c>
    </row>
    <row r="338" spans="1:39" s="23" customFormat="1" ht="15" x14ac:dyDescent="0.25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0">
        <v>0</v>
      </c>
      <c r="AM338" s="197">
        <v>0</v>
      </c>
    </row>
    <row r="339" spans="1:39" s="23" customFormat="1" ht="15" x14ac:dyDescent="0.25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0">
        <v>0</v>
      </c>
      <c r="AM339" s="197">
        <v>0</v>
      </c>
    </row>
    <row r="340" spans="1:39" s="23" customFormat="1" ht="15" x14ac:dyDescent="0.25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0">
        <v>0</v>
      </c>
      <c r="AM340" s="197">
        <v>0</v>
      </c>
    </row>
    <row r="341" spans="1:39" s="23" customFormat="1" ht="15" x14ac:dyDescent="0.25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0">
        <v>0</v>
      </c>
      <c r="AM341" s="197">
        <v>0</v>
      </c>
    </row>
    <row r="342" spans="1:39" s="23" customFormat="1" ht="15" x14ac:dyDescent="0.25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0">
        <v>0</v>
      </c>
      <c r="AM342" s="197">
        <v>0</v>
      </c>
    </row>
    <row r="343" spans="1:39" s="23" customFormat="1" ht="15" x14ac:dyDescent="0.25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0">
        <v>0</v>
      </c>
      <c r="AM343" s="197">
        <v>0</v>
      </c>
    </row>
    <row r="344" spans="1:39" s="23" customFormat="1" ht="15" x14ac:dyDescent="0.25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0">
        <v>0</v>
      </c>
      <c r="AM344" s="197">
        <v>0</v>
      </c>
    </row>
    <row r="345" spans="1:39" s="23" customFormat="1" ht="15" x14ac:dyDescent="0.25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0">
        <v>0</v>
      </c>
      <c r="AM345" s="197">
        <v>0</v>
      </c>
    </row>
    <row r="346" spans="1:39" s="23" customFormat="1" ht="15" x14ac:dyDescent="0.25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0">
        <v>0</v>
      </c>
      <c r="AM346" s="197">
        <v>0</v>
      </c>
    </row>
    <row r="347" spans="1:39" s="23" customFormat="1" ht="15" x14ac:dyDescent="0.25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0">
        <v>0</v>
      </c>
      <c r="AM347" s="197">
        <v>0</v>
      </c>
    </row>
    <row r="348" spans="1:39" s="23" customFormat="1" ht="15" x14ac:dyDescent="0.25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0">
        <v>0</v>
      </c>
      <c r="AM348" s="197">
        <v>0</v>
      </c>
    </row>
    <row r="349" spans="1:39" s="23" customFormat="1" ht="15" x14ac:dyDescent="0.25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0">
        <v>0</v>
      </c>
      <c r="AM349" s="197">
        <v>0</v>
      </c>
    </row>
    <row r="350" spans="1:39" s="23" customFormat="1" ht="15" x14ac:dyDescent="0.25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0">
        <v>0</v>
      </c>
      <c r="AM350" s="197">
        <v>0</v>
      </c>
    </row>
    <row r="351" spans="1:39" s="23" customFormat="1" ht="15" x14ac:dyDescent="0.25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0">
        <v>0</v>
      </c>
      <c r="AM351" s="197">
        <v>0</v>
      </c>
    </row>
    <row r="352" spans="1:39" s="23" customFormat="1" ht="15" x14ac:dyDescent="0.25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97">
        <v>0</v>
      </c>
      <c r="AM352" s="203">
        <v>0</v>
      </c>
    </row>
    <row r="353" spans="1:39" s="23" customFormat="1" ht="15" x14ac:dyDescent="0.25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0">
        <v>0</v>
      </c>
      <c r="AM353" s="197">
        <v>0</v>
      </c>
    </row>
    <row r="354" spans="1:39" s="23" customFormat="1" ht="15" x14ac:dyDescent="0.25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0">
        <v>0</v>
      </c>
      <c r="AM354" s="197">
        <v>0</v>
      </c>
    </row>
    <row r="355" spans="1:39" s="23" customFormat="1" ht="15" x14ac:dyDescent="0.25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0">
        <v>0</v>
      </c>
      <c r="AM355" s="197">
        <v>0</v>
      </c>
    </row>
    <row r="356" spans="1:39" s="23" customFormat="1" ht="15" x14ac:dyDescent="0.25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0">
        <v>0</v>
      </c>
      <c r="AM356" s="197">
        <v>0</v>
      </c>
    </row>
    <row r="357" spans="1:39" s="23" customFormat="1" ht="15" x14ac:dyDescent="0.25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0">
        <v>0</v>
      </c>
      <c r="AM357" s="197">
        <v>0</v>
      </c>
    </row>
    <row r="358" spans="1:39" s="23" customFormat="1" ht="15" x14ac:dyDescent="0.25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0">
        <v>0</v>
      </c>
      <c r="AM358" s="197">
        <v>0</v>
      </c>
    </row>
    <row r="359" spans="1:39" s="23" customFormat="1" ht="15" x14ac:dyDescent="0.25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0">
        <v>0</v>
      </c>
      <c r="AM359" s="197">
        <v>0</v>
      </c>
    </row>
    <row r="360" spans="1:39" s="23" customFormat="1" ht="15" x14ac:dyDescent="0.25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0">
        <v>0</v>
      </c>
      <c r="AM360" s="197">
        <v>0</v>
      </c>
    </row>
    <row r="361" spans="1:39" s="23" customFormat="1" ht="15" x14ac:dyDescent="0.25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0">
        <v>0</v>
      </c>
      <c r="AM361" s="197">
        <v>0</v>
      </c>
    </row>
    <row r="362" spans="1:39" s="23" customFormat="1" ht="15" x14ac:dyDescent="0.25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0">
        <v>0</v>
      </c>
      <c r="AM362" s="197">
        <v>0</v>
      </c>
    </row>
    <row r="363" spans="1:39" s="23" customFormat="1" ht="15" x14ac:dyDescent="0.25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0">
        <v>0</v>
      </c>
      <c r="AM363" s="197">
        <v>0</v>
      </c>
    </row>
    <row r="364" spans="1:39" s="23" customFormat="1" ht="15" x14ac:dyDescent="0.25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0">
        <v>0</v>
      </c>
      <c r="AM364" s="197">
        <v>0</v>
      </c>
    </row>
    <row r="365" spans="1:39" s="23" customFormat="1" ht="15" x14ac:dyDescent="0.25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0">
        <v>0</v>
      </c>
      <c r="AM365" s="197">
        <v>0</v>
      </c>
    </row>
    <row r="366" spans="1:39" s="23" customFormat="1" ht="15" x14ac:dyDescent="0.25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0">
        <v>0</v>
      </c>
      <c r="AM366" s="197">
        <v>0</v>
      </c>
    </row>
    <row r="367" spans="1:39" s="23" customFormat="1" ht="15" x14ac:dyDescent="0.25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97">
        <v>0</v>
      </c>
      <c r="AM367" s="203">
        <v>0</v>
      </c>
    </row>
    <row r="368" spans="1:39" s="23" customFormat="1" ht="15" collapsed="1" x14ac:dyDescent="0.25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8">
        <v>0</v>
      </c>
      <c r="AM368" s="205">
        <v>0</v>
      </c>
    </row>
    <row r="369" spans="1:39" s="23" customFormat="1" ht="15" x14ac:dyDescent="0.25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0">
        <v>0</v>
      </c>
      <c r="AM369" s="197">
        <v>0</v>
      </c>
    </row>
    <row r="370" spans="1:39" s="23" customFormat="1" ht="15" x14ac:dyDescent="0.25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0">
        <v>0</v>
      </c>
      <c r="AM370" s="197">
        <v>0</v>
      </c>
    </row>
    <row r="371" spans="1:39" s="23" customFormat="1" ht="15" x14ac:dyDescent="0.25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0">
        <v>0</v>
      </c>
      <c r="AM371" s="197">
        <v>0</v>
      </c>
    </row>
    <row r="372" spans="1:39" s="23" customFormat="1" ht="15" x14ac:dyDescent="0.25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0">
        <v>0</v>
      </c>
      <c r="AM372" s="197">
        <v>0</v>
      </c>
    </row>
    <row r="373" spans="1:39" s="23" customFormat="1" ht="15" x14ac:dyDescent="0.25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0">
        <v>0</v>
      </c>
      <c r="AM373" s="197">
        <v>0</v>
      </c>
    </row>
    <row r="374" spans="1:39" s="23" customFormat="1" ht="15" x14ac:dyDescent="0.25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0">
        <v>0</v>
      </c>
      <c r="AM374" s="197">
        <v>0</v>
      </c>
    </row>
    <row r="375" spans="1:39" s="23" customFormat="1" ht="15" x14ac:dyDescent="0.25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0">
        <v>0</v>
      </c>
      <c r="AM375" s="197">
        <v>0</v>
      </c>
    </row>
    <row r="376" spans="1:39" s="23" customFormat="1" ht="15" x14ac:dyDescent="0.25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0">
        <v>0</v>
      </c>
      <c r="AM376" s="197">
        <v>0</v>
      </c>
    </row>
    <row r="377" spans="1:39" s="23" customFormat="1" ht="15" x14ac:dyDescent="0.25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0">
        <v>0</v>
      </c>
      <c r="AM377" s="197">
        <v>0</v>
      </c>
    </row>
    <row r="378" spans="1:39" s="23" customFormat="1" ht="15" x14ac:dyDescent="0.25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0">
        <v>0</v>
      </c>
      <c r="AM378" s="197">
        <v>0</v>
      </c>
    </row>
    <row r="379" spans="1:39" s="23" customFormat="1" ht="15" x14ac:dyDescent="0.25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0">
        <v>0</v>
      </c>
      <c r="AM379" s="197">
        <v>0</v>
      </c>
    </row>
    <row r="380" spans="1:39" s="23" customFormat="1" ht="15" x14ac:dyDescent="0.25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0">
        <v>0</v>
      </c>
      <c r="AM380" s="197">
        <v>0</v>
      </c>
    </row>
    <row r="381" spans="1:39" s="23" customFormat="1" ht="15" x14ac:dyDescent="0.25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0">
        <v>0</v>
      </c>
      <c r="AM381" s="197">
        <v>0</v>
      </c>
    </row>
    <row r="382" spans="1:39" s="23" customFormat="1" ht="15" x14ac:dyDescent="0.25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0">
        <v>0</v>
      </c>
      <c r="AM382" s="197">
        <v>0</v>
      </c>
    </row>
    <row r="383" spans="1:39" s="23" customFormat="1" ht="15" x14ac:dyDescent="0.25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97">
        <v>0</v>
      </c>
      <c r="AM383" s="203">
        <v>0</v>
      </c>
    </row>
    <row r="384" spans="1:39" s="23" customFormat="1" ht="15" x14ac:dyDescent="0.25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0">
        <v>0</v>
      </c>
      <c r="AM384" s="197">
        <v>0</v>
      </c>
    </row>
    <row r="385" spans="1:39" s="23" customFormat="1" ht="15" x14ac:dyDescent="0.25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97">
        <v>0</v>
      </c>
      <c r="AM385" s="203">
        <v>0</v>
      </c>
    </row>
    <row r="386" spans="1:39" s="23" customFormat="1" ht="15" collapsed="1" x14ac:dyDescent="0.25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8">
        <v>0</v>
      </c>
      <c r="AM386" s="205">
        <v>0</v>
      </c>
    </row>
    <row r="387" spans="1:39" s="23" customFormat="1" ht="15" x14ac:dyDescent="0.25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0">
        <v>0</v>
      </c>
      <c r="AM387" s="197">
        <v>0</v>
      </c>
    </row>
    <row r="388" spans="1:39" s="23" customFormat="1" ht="15" x14ac:dyDescent="0.25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0">
        <v>0</v>
      </c>
      <c r="AM388" s="197">
        <v>0</v>
      </c>
    </row>
    <row r="389" spans="1:39" s="23" customFormat="1" ht="15" x14ac:dyDescent="0.25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0">
        <v>0</v>
      </c>
      <c r="AM389" s="197">
        <v>0</v>
      </c>
    </row>
    <row r="390" spans="1:39" s="23" customFormat="1" ht="15" x14ac:dyDescent="0.25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0">
        <v>0</v>
      </c>
      <c r="AM390" s="197">
        <v>0</v>
      </c>
    </row>
    <row r="391" spans="1:39" s="23" customFormat="1" ht="15" x14ac:dyDescent="0.25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0">
        <v>0</v>
      </c>
      <c r="AM391" s="197">
        <v>0</v>
      </c>
    </row>
    <row r="392" spans="1:39" s="23" customFormat="1" ht="15" x14ac:dyDescent="0.25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0">
        <v>0</v>
      </c>
      <c r="AM392" s="197">
        <v>0</v>
      </c>
    </row>
    <row r="393" spans="1:39" s="23" customFormat="1" ht="15" x14ac:dyDescent="0.25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0">
        <v>0</v>
      </c>
      <c r="AM393" s="197">
        <v>0</v>
      </c>
    </row>
    <row r="394" spans="1:39" s="23" customFormat="1" ht="15" x14ac:dyDescent="0.25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0">
        <v>0</v>
      </c>
      <c r="AM394" s="197">
        <v>0</v>
      </c>
    </row>
    <row r="395" spans="1:39" s="23" customFormat="1" ht="15" x14ac:dyDescent="0.25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0">
        <v>0</v>
      </c>
      <c r="AM395" s="197">
        <v>0</v>
      </c>
    </row>
    <row r="396" spans="1:39" s="23" customFormat="1" ht="15" x14ac:dyDescent="0.25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0">
        <v>0</v>
      </c>
      <c r="AM396" s="197">
        <v>0</v>
      </c>
    </row>
    <row r="397" spans="1:39" s="23" customFormat="1" ht="15" x14ac:dyDescent="0.25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0">
        <v>0</v>
      </c>
      <c r="AM397" s="197">
        <v>0</v>
      </c>
    </row>
    <row r="398" spans="1:39" s="23" customFormat="1" ht="15" x14ac:dyDescent="0.25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0">
        <v>0</v>
      </c>
      <c r="AM398" s="197">
        <v>0</v>
      </c>
    </row>
    <row r="399" spans="1:39" s="23" customFormat="1" ht="15" x14ac:dyDescent="0.25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0">
        <v>0</v>
      </c>
      <c r="AM399" s="197">
        <v>0</v>
      </c>
    </row>
    <row r="400" spans="1:39" s="23" customFormat="1" ht="15" x14ac:dyDescent="0.25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0">
        <v>0</v>
      </c>
      <c r="AM400" s="197">
        <v>0</v>
      </c>
    </row>
    <row r="401" spans="1:39" s="23" customFormat="1" ht="15" x14ac:dyDescent="0.25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97">
        <v>0</v>
      </c>
      <c r="AM401" s="203">
        <v>0</v>
      </c>
    </row>
    <row r="402" spans="1:39" s="23" customFormat="1" ht="15" x14ac:dyDescent="0.25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0">
        <v>0</v>
      </c>
      <c r="AM402" s="197">
        <v>0</v>
      </c>
    </row>
    <row r="403" spans="1:39" s="23" customFormat="1" ht="15" x14ac:dyDescent="0.25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0">
        <v>0</v>
      </c>
      <c r="AM403" s="197">
        <v>0</v>
      </c>
    </row>
    <row r="404" spans="1:39" s="23" customFormat="1" ht="15" x14ac:dyDescent="0.25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0">
        <v>0</v>
      </c>
      <c r="AM404" s="197">
        <v>0</v>
      </c>
    </row>
    <row r="405" spans="1:39" s="23" customFormat="1" ht="15" x14ac:dyDescent="0.25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0">
        <v>0</v>
      </c>
      <c r="AM405" s="197">
        <v>0</v>
      </c>
    </row>
    <row r="406" spans="1:39" s="23" customFormat="1" ht="15" x14ac:dyDescent="0.25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0">
        <v>0</v>
      </c>
      <c r="AM406" s="197">
        <v>0</v>
      </c>
    </row>
    <row r="407" spans="1:39" s="23" customFormat="1" ht="15" x14ac:dyDescent="0.25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0">
        <v>0</v>
      </c>
      <c r="AM407" s="197">
        <v>0</v>
      </c>
    </row>
    <row r="408" spans="1:39" s="23" customFormat="1" ht="15" x14ac:dyDescent="0.25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0">
        <v>0</v>
      </c>
      <c r="AM408" s="197">
        <v>0</v>
      </c>
    </row>
    <row r="409" spans="1:39" s="23" customFormat="1" ht="15" x14ac:dyDescent="0.25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0">
        <v>0</v>
      </c>
      <c r="AM409" s="197">
        <v>0</v>
      </c>
    </row>
    <row r="410" spans="1:39" s="23" customFormat="1" ht="15" x14ac:dyDescent="0.25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0">
        <v>0</v>
      </c>
      <c r="AM410" s="197">
        <v>0</v>
      </c>
    </row>
    <row r="411" spans="1:39" s="23" customFormat="1" ht="15" x14ac:dyDescent="0.25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0">
        <v>0</v>
      </c>
      <c r="AM411" s="197">
        <v>0</v>
      </c>
    </row>
    <row r="412" spans="1:39" s="23" customFormat="1" ht="15" x14ac:dyDescent="0.25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0">
        <v>0</v>
      </c>
      <c r="AM412" s="197">
        <v>0</v>
      </c>
    </row>
    <row r="413" spans="1:39" s="23" customFormat="1" ht="15" x14ac:dyDescent="0.25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0">
        <v>0</v>
      </c>
      <c r="AM413" s="197">
        <v>0</v>
      </c>
    </row>
    <row r="414" spans="1:39" s="23" customFormat="1" ht="15" x14ac:dyDescent="0.25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0">
        <v>0</v>
      </c>
      <c r="AM414" s="197">
        <v>0</v>
      </c>
    </row>
    <row r="415" spans="1:39" s="23" customFormat="1" ht="15" x14ac:dyDescent="0.25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0">
        <v>0</v>
      </c>
      <c r="AM415" s="197">
        <v>0</v>
      </c>
    </row>
    <row r="416" spans="1:39" s="23" customFormat="1" ht="15" x14ac:dyDescent="0.25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97">
        <v>0</v>
      </c>
      <c r="AM416" s="203">
        <v>0</v>
      </c>
    </row>
    <row r="417" spans="1:39" s="23" customFormat="1" ht="15" collapsed="1" x14ac:dyDescent="0.25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8">
        <v>0</v>
      </c>
      <c r="AM417" s="205">
        <v>0</v>
      </c>
    </row>
    <row r="418" spans="1:39" s="23" customFormat="1" ht="15" x14ac:dyDescent="0.25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0">
        <v>0</v>
      </c>
      <c r="AM418" s="197">
        <v>0</v>
      </c>
    </row>
    <row r="419" spans="1:39" s="23" customFormat="1" ht="15" x14ac:dyDescent="0.25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0">
        <v>0</v>
      </c>
      <c r="AM419" s="197">
        <v>0</v>
      </c>
    </row>
    <row r="420" spans="1:39" s="23" customFormat="1" ht="15" x14ac:dyDescent="0.25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0">
        <v>0</v>
      </c>
      <c r="AM420" s="197">
        <v>0</v>
      </c>
    </row>
    <row r="421" spans="1:39" s="23" customFormat="1" ht="15" x14ac:dyDescent="0.25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0">
        <v>0</v>
      </c>
      <c r="AM421" s="197">
        <v>0</v>
      </c>
    </row>
    <row r="422" spans="1:39" s="23" customFormat="1" ht="15" x14ac:dyDescent="0.25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0">
        <v>0</v>
      </c>
      <c r="AM422" s="197">
        <v>0</v>
      </c>
    </row>
    <row r="423" spans="1:39" s="23" customFormat="1" ht="15" x14ac:dyDescent="0.25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0">
        <v>0</v>
      </c>
      <c r="AM423" s="197">
        <v>0</v>
      </c>
    </row>
    <row r="424" spans="1:39" s="23" customFormat="1" ht="15" x14ac:dyDescent="0.25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0">
        <v>0</v>
      </c>
      <c r="AM424" s="197">
        <v>0</v>
      </c>
    </row>
    <row r="425" spans="1:39" s="23" customFormat="1" ht="15" x14ac:dyDescent="0.25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0">
        <v>0</v>
      </c>
      <c r="AM425" s="197">
        <v>0</v>
      </c>
    </row>
    <row r="426" spans="1:39" s="23" customFormat="1" ht="15" x14ac:dyDescent="0.25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0">
        <v>0</v>
      </c>
      <c r="AM426" s="197">
        <v>0</v>
      </c>
    </row>
    <row r="427" spans="1:39" s="23" customFormat="1" ht="15" x14ac:dyDescent="0.25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0">
        <v>0</v>
      </c>
      <c r="AM427" s="197">
        <v>0</v>
      </c>
    </row>
    <row r="428" spans="1:39" s="23" customFormat="1" ht="15" x14ac:dyDescent="0.25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0">
        <v>0</v>
      </c>
      <c r="AM428" s="197">
        <v>0</v>
      </c>
    </row>
    <row r="429" spans="1:39" s="23" customFormat="1" ht="15" x14ac:dyDescent="0.25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0">
        <v>0</v>
      </c>
      <c r="AM429" s="197">
        <v>0</v>
      </c>
    </row>
    <row r="430" spans="1:39" s="23" customFormat="1" ht="15" x14ac:dyDescent="0.25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0">
        <v>0</v>
      </c>
      <c r="AM430" s="197">
        <v>0</v>
      </c>
    </row>
    <row r="431" spans="1:39" s="23" customFormat="1" ht="15" x14ac:dyDescent="0.25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0">
        <v>0</v>
      </c>
      <c r="AM431" s="197">
        <v>0</v>
      </c>
    </row>
    <row r="432" spans="1:39" s="23" customFormat="1" ht="15" x14ac:dyDescent="0.25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97">
        <v>0</v>
      </c>
      <c r="AM432" s="203">
        <v>0</v>
      </c>
    </row>
    <row r="433" spans="1:40" s="23" customFormat="1" ht="15" x14ac:dyDescent="0.25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0">
        <v>0</v>
      </c>
      <c r="AM433" s="197">
        <v>0</v>
      </c>
    </row>
    <row r="434" spans="1:40" s="23" customFormat="1" ht="15" x14ac:dyDescent="0.25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97">
        <v>0</v>
      </c>
      <c r="AM434" s="203">
        <v>0</v>
      </c>
    </row>
    <row r="435" spans="1:40" s="23" customFormat="1" ht="15" collapsed="1" x14ac:dyDescent="0.25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8">
        <v>0</v>
      </c>
      <c r="AM435" s="205">
        <v>0</v>
      </c>
    </row>
    <row r="436" spans="1:40" s="23" customFormat="1" ht="15" x14ac:dyDescent="0.25">
      <c r="A436" s="62" t="s">
        <v>668</v>
      </c>
      <c r="B436" s="26" t="s">
        <v>172</v>
      </c>
      <c r="C436" s="10">
        <v>809222923</v>
      </c>
      <c r="D436" s="10">
        <v>893848326</v>
      </c>
      <c r="E436" s="10">
        <v>622719994</v>
      </c>
      <c r="F436" s="10">
        <v>333650129</v>
      </c>
      <c r="G436" s="10">
        <v>4118365216</v>
      </c>
      <c r="H436" s="10">
        <v>4605214510</v>
      </c>
      <c r="I436" s="10">
        <v>708278287</v>
      </c>
      <c r="J436" s="10">
        <v>837275284</v>
      </c>
      <c r="K436" s="10">
        <v>1038555064</v>
      </c>
      <c r="L436" s="10">
        <v>18760362474</v>
      </c>
      <c r="M436" s="10">
        <v>1568196608</v>
      </c>
      <c r="N436" s="10">
        <v>492271158</v>
      </c>
      <c r="O436" s="10">
        <v>810458397</v>
      </c>
      <c r="P436" s="10">
        <v>715305386</v>
      </c>
      <c r="Q436" s="10">
        <v>730282588</v>
      </c>
      <c r="R436" s="10">
        <v>1362020863</v>
      </c>
      <c r="S436" s="10">
        <v>238993863</v>
      </c>
      <c r="T436" s="10">
        <v>1527039893</v>
      </c>
      <c r="U436" s="10">
        <v>5343950312</v>
      </c>
      <c r="V436" s="10">
        <v>741283672</v>
      </c>
      <c r="W436" s="10">
        <v>2877270448</v>
      </c>
      <c r="X436" s="10">
        <v>1580211111</v>
      </c>
      <c r="Y436" s="10">
        <v>1204006569</v>
      </c>
      <c r="Z436" s="10">
        <v>8777256591</v>
      </c>
      <c r="AA436" s="10">
        <v>4627144310</v>
      </c>
      <c r="AB436" s="10">
        <v>14913112404</v>
      </c>
      <c r="AC436" s="10">
        <v>3596295747</v>
      </c>
      <c r="AD436" s="10">
        <v>2062276477</v>
      </c>
      <c r="AE436" s="10">
        <v>2992140263</v>
      </c>
      <c r="AF436" s="10">
        <v>3128734523</v>
      </c>
      <c r="AG436" s="10">
        <v>3632428847</v>
      </c>
      <c r="AH436" s="10">
        <v>13990699074</v>
      </c>
      <c r="AI436" s="10">
        <v>5232988501</v>
      </c>
      <c r="AJ436" s="10">
        <v>2542263881</v>
      </c>
      <c r="AK436" s="10">
        <v>2137196008</v>
      </c>
      <c r="AL436" s="10">
        <v>318235704</v>
      </c>
      <c r="AM436" s="197">
        <v>119869555405</v>
      </c>
    </row>
    <row r="437" spans="1:40" s="23" customFormat="1" ht="15" x14ac:dyDescent="0.25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15261805</v>
      </c>
      <c r="I437" s="10">
        <v>42079428</v>
      </c>
      <c r="J437" s="10">
        <v>0</v>
      </c>
      <c r="K437" s="10">
        <v>0</v>
      </c>
      <c r="L437" s="10">
        <v>186000200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173491757</v>
      </c>
      <c r="V437" s="10">
        <v>0</v>
      </c>
      <c r="W437" s="10">
        <v>18346519</v>
      </c>
      <c r="X437" s="10">
        <v>0</v>
      </c>
      <c r="Y437" s="10">
        <v>0</v>
      </c>
      <c r="Z437" s="10">
        <v>0</v>
      </c>
      <c r="AA437" s="10">
        <v>39169514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0</v>
      </c>
      <c r="AH437" s="10">
        <v>272429034</v>
      </c>
      <c r="AI437" s="10">
        <v>0</v>
      </c>
      <c r="AJ437" s="10">
        <v>0</v>
      </c>
      <c r="AK437" s="10">
        <v>0</v>
      </c>
      <c r="AL437" s="10">
        <v>16045964</v>
      </c>
      <c r="AM437" s="197">
        <v>762824221</v>
      </c>
    </row>
    <row r="438" spans="1:40" s="23" customFormat="1" ht="15" x14ac:dyDescent="0.25">
      <c r="A438" s="62" t="s">
        <v>670</v>
      </c>
      <c r="B438" s="26" t="s">
        <v>118</v>
      </c>
      <c r="C438" s="10">
        <v>9499849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0">
        <v>0</v>
      </c>
      <c r="AM438" s="197">
        <v>9499849</v>
      </c>
    </row>
    <row r="439" spans="1:40" s="23" customFormat="1" ht="15" x14ac:dyDescent="0.25">
      <c r="A439" s="98" t="s">
        <v>671</v>
      </c>
      <c r="B439" s="99" t="s">
        <v>171</v>
      </c>
      <c r="C439" s="97">
        <v>818722772</v>
      </c>
      <c r="D439" s="97">
        <v>893848326</v>
      </c>
      <c r="E439" s="97">
        <v>622719994</v>
      </c>
      <c r="F439" s="97">
        <v>333650129</v>
      </c>
      <c r="G439" s="97">
        <v>4118365216</v>
      </c>
      <c r="H439" s="97">
        <v>4620476315</v>
      </c>
      <c r="I439" s="97">
        <v>750357715</v>
      </c>
      <c r="J439" s="97">
        <v>837275284</v>
      </c>
      <c r="K439" s="97">
        <v>1038555064</v>
      </c>
      <c r="L439" s="97">
        <v>18946362674</v>
      </c>
      <c r="M439" s="97">
        <v>1568196608</v>
      </c>
      <c r="N439" s="97">
        <v>492271158</v>
      </c>
      <c r="O439" s="97">
        <v>810458397</v>
      </c>
      <c r="P439" s="97">
        <v>715305386</v>
      </c>
      <c r="Q439" s="97">
        <v>730282588</v>
      </c>
      <c r="R439" s="97">
        <v>1362020863</v>
      </c>
      <c r="S439" s="97">
        <v>238993863</v>
      </c>
      <c r="T439" s="97">
        <v>1527039893</v>
      </c>
      <c r="U439" s="97">
        <v>5517442069</v>
      </c>
      <c r="V439" s="97">
        <v>741283672</v>
      </c>
      <c r="W439" s="97">
        <v>2895616967</v>
      </c>
      <c r="X439" s="97">
        <v>1580211111</v>
      </c>
      <c r="Y439" s="97">
        <v>1204006569</v>
      </c>
      <c r="Z439" s="97">
        <v>8777256591</v>
      </c>
      <c r="AA439" s="97">
        <v>4666313824</v>
      </c>
      <c r="AB439" s="97">
        <v>14913112404</v>
      </c>
      <c r="AC439" s="97">
        <v>3596295747</v>
      </c>
      <c r="AD439" s="97">
        <v>2062276477</v>
      </c>
      <c r="AE439" s="97">
        <v>2992140263</v>
      </c>
      <c r="AF439" s="97">
        <v>3128734523</v>
      </c>
      <c r="AG439" s="97">
        <v>3632428847</v>
      </c>
      <c r="AH439" s="97">
        <v>14263128108</v>
      </c>
      <c r="AI439" s="97">
        <v>5232988501</v>
      </c>
      <c r="AJ439" s="97">
        <v>2542263881</v>
      </c>
      <c r="AK439" s="97">
        <v>2137196008</v>
      </c>
      <c r="AL439" s="97">
        <v>334281668</v>
      </c>
      <c r="AM439" s="203">
        <v>120641879475</v>
      </c>
    </row>
    <row r="440" spans="1:40" s="23" customFormat="1" ht="15" x14ac:dyDescent="0.25">
      <c r="A440" s="62" t="s">
        <v>672</v>
      </c>
      <c r="B440" s="26" t="s">
        <v>175</v>
      </c>
      <c r="C440" s="10">
        <v>0</v>
      </c>
      <c r="D440" s="10">
        <v>0</v>
      </c>
      <c r="E440" s="10">
        <v>7256469</v>
      </c>
      <c r="F440" s="10">
        <v>800000</v>
      </c>
      <c r="G440" s="10">
        <v>151675835</v>
      </c>
      <c r="H440" s="10">
        <v>0</v>
      </c>
      <c r="I440" s="10">
        <v>112706817</v>
      </c>
      <c r="J440" s="10">
        <v>0</v>
      </c>
      <c r="K440" s="10">
        <v>0</v>
      </c>
      <c r="L440" s="10">
        <v>0</v>
      </c>
      <c r="M440" s="10">
        <v>368721651</v>
      </c>
      <c r="N440" s="10">
        <v>23679226</v>
      </c>
      <c r="O440" s="10">
        <v>422825000</v>
      </c>
      <c r="P440" s="10">
        <v>39988503</v>
      </c>
      <c r="Q440" s="10">
        <v>26495212</v>
      </c>
      <c r="R440" s="10">
        <v>0</v>
      </c>
      <c r="S440" s="10">
        <v>0</v>
      </c>
      <c r="T440" s="10">
        <v>0</v>
      </c>
      <c r="U440" s="10">
        <v>0</v>
      </c>
      <c r="V440" s="10">
        <v>3241093</v>
      </c>
      <c r="W440" s="10">
        <v>6160982233</v>
      </c>
      <c r="X440" s="10">
        <v>0</v>
      </c>
      <c r="Y440" s="10">
        <v>31597267</v>
      </c>
      <c r="Z440" s="10">
        <v>344946941</v>
      </c>
      <c r="AA440" s="10">
        <v>76128505</v>
      </c>
      <c r="AB440" s="10">
        <v>295105409</v>
      </c>
      <c r="AC440" s="10">
        <v>721204096</v>
      </c>
      <c r="AD440" s="10">
        <v>581773280</v>
      </c>
      <c r="AE440" s="10">
        <v>189881592</v>
      </c>
      <c r="AF440" s="10">
        <v>0</v>
      </c>
      <c r="AG440" s="10">
        <v>0</v>
      </c>
      <c r="AH440" s="10">
        <v>6681446</v>
      </c>
      <c r="AI440" s="10">
        <v>280755011</v>
      </c>
      <c r="AJ440" s="10">
        <v>5147293</v>
      </c>
      <c r="AK440" s="10">
        <v>0</v>
      </c>
      <c r="AL440" s="10">
        <v>0</v>
      </c>
      <c r="AM440" s="197">
        <v>9851592879</v>
      </c>
    </row>
    <row r="441" spans="1:40" s="23" customFormat="1" ht="15" x14ac:dyDescent="0.25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81000000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0">
        <v>0</v>
      </c>
      <c r="AM441" s="197">
        <v>81000000</v>
      </c>
    </row>
    <row r="442" spans="1:40" s="23" customFormat="1" ht="15" x14ac:dyDescent="0.25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0">
        <v>0</v>
      </c>
      <c r="AM442" s="197">
        <v>0</v>
      </c>
    </row>
    <row r="443" spans="1:40" s="23" customFormat="1" ht="15" x14ac:dyDescent="0.25">
      <c r="A443" s="98" t="s">
        <v>675</v>
      </c>
      <c r="B443" s="99" t="s">
        <v>174</v>
      </c>
      <c r="C443" s="97">
        <v>0</v>
      </c>
      <c r="D443" s="97">
        <v>0</v>
      </c>
      <c r="E443" s="97">
        <v>7256469</v>
      </c>
      <c r="F443" s="97">
        <v>800000</v>
      </c>
      <c r="G443" s="97">
        <v>151675835</v>
      </c>
      <c r="H443" s="97">
        <v>0</v>
      </c>
      <c r="I443" s="97">
        <v>112706817</v>
      </c>
      <c r="J443" s="97">
        <v>0</v>
      </c>
      <c r="K443" s="97">
        <v>0</v>
      </c>
      <c r="L443" s="97">
        <v>0</v>
      </c>
      <c r="M443" s="97">
        <v>368721651</v>
      </c>
      <c r="N443" s="97">
        <v>23679226</v>
      </c>
      <c r="O443" s="97">
        <v>422825000</v>
      </c>
      <c r="P443" s="97">
        <v>39988503</v>
      </c>
      <c r="Q443" s="97">
        <v>26495212</v>
      </c>
      <c r="R443" s="97">
        <v>0</v>
      </c>
      <c r="S443" s="97">
        <v>0</v>
      </c>
      <c r="T443" s="97">
        <v>0</v>
      </c>
      <c r="U443" s="97">
        <v>0</v>
      </c>
      <c r="V443" s="97">
        <v>3241093</v>
      </c>
      <c r="W443" s="97">
        <v>6160982233</v>
      </c>
      <c r="X443" s="97">
        <v>0</v>
      </c>
      <c r="Y443" s="97">
        <v>31597267</v>
      </c>
      <c r="Z443" s="97">
        <v>344946941</v>
      </c>
      <c r="AA443" s="97">
        <v>76128505</v>
      </c>
      <c r="AB443" s="97">
        <v>295105409</v>
      </c>
      <c r="AC443" s="97">
        <v>721204096</v>
      </c>
      <c r="AD443" s="97">
        <v>581773280</v>
      </c>
      <c r="AE443" s="97">
        <v>189881592</v>
      </c>
      <c r="AF443" s="97">
        <v>81000000</v>
      </c>
      <c r="AG443" s="97">
        <v>0</v>
      </c>
      <c r="AH443" s="97">
        <v>6681446</v>
      </c>
      <c r="AI443" s="97">
        <v>280755011</v>
      </c>
      <c r="AJ443" s="97">
        <v>5147293</v>
      </c>
      <c r="AK443" s="97">
        <v>0</v>
      </c>
      <c r="AL443" s="97">
        <v>0</v>
      </c>
      <c r="AM443" s="203">
        <v>9932592879</v>
      </c>
    </row>
    <row r="444" spans="1:40" s="23" customFormat="1" ht="15" x14ac:dyDescent="0.25">
      <c r="A444" s="62" t="s">
        <v>676</v>
      </c>
      <c r="B444" s="26" t="s">
        <v>178</v>
      </c>
      <c r="C444" s="10">
        <v>0</v>
      </c>
      <c r="D444" s="10">
        <v>362500000</v>
      </c>
      <c r="E444" s="10">
        <v>0</v>
      </c>
      <c r="F444" s="10">
        <v>0</v>
      </c>
      <c r="G444" s="10">
        <v>0</v>
      </c>
      <c r="H444" s="10">
        <v>28180950</v>
      </c>
      <c r="I444" s="10">
        <v>65855489</v>
      </c>
      <c r="J444" s="10">
        <v>22804018</v>
      </c>
      <c r="K444" s="10">
        <v>0</v>
      </c>
      <c r="L444" s="10">
        <v>0</v>
      </c>
      <c r="M444" s="10">
        <v>29545455</v>
      </c>
      <c r="N444" s="10">
        <v>0</v>
      </c>
      <c r="O444" s="10">
        <v>286363639</v>
      </c>
      <c r="P444" s="10">
        <v>36430737</v>
      </c>
      <c r="Q444" s="10">
        <v>0</v>
      </c>
      <c r="R444" s="10">
        <v>31760979</v>
      </c>
      <c r="S444" s="10">
        <v>2727273</v>
      </c>
      <c r="T444" s="10">
        <v>60302693</v>
      </c>
      <c r="U444" s="10">
        <v>29545455</v>
      </c>
      <c r="V444" s="10">
        <v>51836365</v>
      </c>
      <c r="W444" s="10">
        <v>0</v>
      </c>
      <c r="X444" s="10">
        <v>46147930</v>
      </c>
      <c r="Y444" s="10">
        <v>0</v>
      </c>
      <c r="Z444" s="10">
        <v>973116500</v>
      </c>
      <c r="AA444" s="10">
        <v>0</v>
      </c>
      <c r="AB444" s="10">
        <v>111520355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0">
        <v>0</v>
      </c>
      <c r="AM444" s="197">
        <v>2138637838</v>
      </c>
    </row>
    <row r="445" spans="1:40" s="23" customFormat="1" ht="15" x14ac:dyDescent="0.25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0">
        <v>0</v>
      </c>
      <c r="AM445" s="197">
        <v>0</v>
      </c>
    </row>
    <row r="446" spans="1:40" s="23" customFormat="1" ht="15" x14ac:dyDescent="0.25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0">
        <v>0</v>
      </c>
      <c r="AM446" s="197">
        <v>0</v>
      </c>
    </row>
    <row r="447" spans="1:40" s="23" customFormat="1" ht="15" x14ac:dyDescent="0.25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51137275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0">
        <v>0</v>
      </c>
      <c r="AM447" s="197">
        <v>51137275</v>
      </c>
    </row>
    <row r="448" spans="1:40" s="23" customFormat="1" ht="15" x14ac:dyDescent="0.25">
      <c r="A448" s="98" t="s">
        <v>680</v>
      </c>
      <c r="B448" s="99" t="s">
        <v>177</v>
      </c>
      <c r="C448" s="97">
        <v>0</v>
      </c>
      <c r="D448" s="97">
        <v>362500000</v>
      </c>
      <c r="E448" s="97">
        <v>0</v>
      </c>
      <c r="F448" s="97">
        <v>0</v>
      </c>
      <c r="G448" s="97">
        <v>0</v>
      </c>
      <c r="H448" s="97">
        <v>28180950</v>
      </c>
      <c r="I448" s="97">
        <v>65855489</v>
      </c>
      <c r="J448" s="97">
        <v>22804018</v>
      </c>
      <c r="K448" s="97">
        <v>0</v>
      </c>
      <c r="L448" s="97">
        <v>51137275</v>
      </c>
      <c r="M448" s="97">
        <v>29545455</v>
      </c>
      <c r="N448" s="97">
        <v>0</v>
      </c>
      <c r="O448" s="97">
        <v>286363639</v>
      </c>
      <c r="P448" s="97">
        <v>36430737</v>
      </c>
      <c r="Q448" s="97">
        <v>0</v>
      </c>
      <c r="R448" s="97">
        <v>31760979</v>
      </c>
      <c r="S448" s="97">
        <v>2727273</v>
      </c>
      <c r="T448" s="97">
        <v>60302693</v>
      </c>
      <c r="U448" s="97">
        <v>29545455</v>
      </c>
      <c r="V448" s="97">
        <v>51836365</v>
      </c>
      <c r="W448" s="97">
        <v>0</v>
      </c>
      <c r="X448" s="97">
        <v>46147930</v>
      </c>
      <c r="Y448" s="97">
        <v>0</v>
      </c>
      <c r="Z448" s="97">
        <v>973116500</v>
      </c>
      <c r="AA448" s="97">
        <v>0</v>
      </c>
      <c r="AB448" s="97">
        <v>111520355</v>
      </c>
      <c r="AC448" s="97">
        <v>0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97">
        <v>0</v>
      </c>
      <c r="AM448" s="203">
        <v>2189775113</v>
      </c>
      <c r="AN448" s="225"/>
    </row>
    <row r="449" spans="1:40" s="23" customFormat="1" ht="15" x14ac:dyDescent="0.25">
      <c r="A449" s="62" t="s">
        <v>681</v>
      </c>
      <c r="B449" s="26" t="s">
        <v>181</v>
      </c>
      <c r="C449" s="10">
        <v>53263630</v>
      </c>
      <c r="D449" s="10">
        <v>0</v>
      </c>
      <c r="E449" s="10">
        <v>0</v>
      </c>
      <c r="F449" s="10">
        <v>0</v>
      </c>
      <c r="G449" s="10">
        <v>0</v>
      </c>
      <c r="H449" s="10">
        <v>52114597</v>
      </c>
      <c r="I449" s="10">
        <v>0</v>
      </c>
      <c r="J449" s="10">
        <v>0</v>
      </c>
      <c r="K449" s="10">
        <v>61789160</v>
      </c>
      <c r="L449" s="10">
        <v>0</v>
      </c>
      <c r="M449" s="10">
        <v>3461666</v>
      </c>
      <c r="N449" s="10">
        <v>90572</v>
      </c>
      <c r="O449" s="10">
        <v>114400000</v>
      </c>
      <c r="P449" s="10">
        <v>0</v>
      </c>
      <c r="Q449" s="10">
        <v>7159996</v>
      </c>
      <c r="R449" s="10">
        <v>10354426</v>
      </c>
      <c r="S449" s="10">
        <v>0</v>
      </c>
      <c r="T449" s="10">
        <v>1607141</v>
      </c>
      <c r="U449" s="10">
        <v>0</v>
      </c>
      <c r="V449" s="10">
        <v>11292828</v>
      </c>
      <c r="W449" s="10">
        <v>0</v>
      </c>
      <c r="X449" s="10">
        <v>0</v>
      </c>
      <c r="Y449" s="10">
        <v>3635261</v>
      </c>
      <c r="Z449" s="10">
        <v>1998338</v>
      </c>
      <c r="AA449" s="10">
        <v>5730433</v>
      </c>
      <c r="AB449" s="10">
        <v>90623832</v>
      </c>
      <c r="AC449" s="10">
        <v>0</v>
      </c>
      <c r="AD449" s="10">
        <v>18275087</v>
      </c>
      <c r="AE449" s="10">
        <v>10232359</v>
      </c>
      <c r="AF449" s="10">
        <v>11944785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0">
        <v>0</v>
      </c>
      <c r="AM449" s="197">
        <v>457974111</v>
      </c>
      <c r="AN449" s="225"/>
    </row>
    <row r="450" spans="1:40" s="23" customFormat="1" ht="15" x14ac:dyDescent="0.25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0">
        <v>0</v>
      </c>
      <c r="AM450" s="197">
        <v>0</v>
      </c>
      <c r="AN450" s="225"/>
    </row>
    <row r="451" spans="1:40" s="23" customFormat="1" ht="15" x14ac:dyDescent="0.25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0">
        <v>0</v>
      </c>
      <c r="AM451" s="197">
        <v>0</v>
      </c>
      <c r="AN451" s="225"/>
    </row>
    <row r="452" spans="1:40" s="23" customFormat="1" ht="15" x14ac:dyDescent="0.25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0">
        <v>0</v>
      </c>
      <c r="AM452" s="197">
        <v>0</v>
      </c>
      <c r="AN452" s="225"/>
    </row>
    <row r="453" spans="1:40" s="23" customFormat="1" ht="15" x14ac:dyDescent="0.25">
      <c r="A453" s="98" t="s">
        <v>685</v>
      </c>
      <c r="B453" s="99" t="s">
        <v>180</v>
      </c>
      <c r="C453" s="97">
        <v>53263630</v>
      </c>
      <c r="D453" s="97">
        <v>0</v>
      </c>
      <c r="E453" s="97">
        <v>0</v>
      </c>
      <c r="F453" s="97">
        <v>0</v>
      </c>
      <c r="G453" s="97">
        <v>0</v>
      </c>
      <c r="H453" s="97">
        <v>52114597</v>
      </c>
      <c r="I453" s="97">
        <v>0</v>
      </c>
      <c r="J453" s="97">
        <v>0</v>
      </c>
      <c r="K453" s="97">
        <v>61789160</v>
      </c>
      <c r="L453" s="97">
        <v>0</v>
      </c>
      <c r="M453" s="97">
        <v>3461666</v>
      </c>
      <c r="N453" s="97">
        <v>90572</v>
      </c>
      <c r="O453" s="97">
        <v>114400000</v>
      </c>
      <c r="P453" s="97">
        <v>0</v>
      </c>
      <c r="Q453" s="97">
        <v>7159996</v>
      </c>
      <c r="R453" s="97">
        <v>10354426</v>
      </c>
      <c r="S453" s="97">
        <v>0</v>
      </c>
      <c r="T453" s="97">
        <v>1607141</v>
      </c>
      <c r="U453" s="97">
        <v>0</v>
      </c>
      <c r="V453" s="97">
        <v>11292828</v>
      </c>
      <c r="W453" s="97">
        <v>0</v>
      </c>
      <c r="X453" s="97">
        <v>0</v>
      </c>
      <c r="Y453" s="97">
        <v>3635261</v>
      </c>
      <c r="Z453" s="97">
        <v>1998338</v>
      </c>
      <c r="AA453" s="97">
        <v>5730433</v>
      </c>
      <c r="AB453" s="97">
        <v>90623832</v>
      </c>
      <c r="AC453" s="97">
        <v>0</v>
      </c>
      <c r="AD453" s="97">
        <v>18275087</v>
      </c>
      <c r="AE453" s="97">
        <v>10232359</v>
      </c>
      <c r="AF453" s="97">
        <v>11944785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97">
        <v>0</v>
      </c>
      <c r="AM453" s="203">
        <v>457974111</v>
      </c>
      <c r="AN453" s="225"/>
    </row>
    <row r="454" spans="1:40" s="23" customFormat="1" ht="15" x14ac:dyDescent="0.25">
      <c r="A454" s="62" t="s">
        <v>686</v>
      </c>
      <c r="B454" s="26" t="s">
        <v>185</v>
      </c>
      <c r="C454" s="10">
        <v>2641791636</v>
      </c>
      <c r="D454" s="10">
        <v>1030487270</v>
      </c>
      <c r="E454" s="10">
        <v>1665161253</v>
      </c>
      <c r="F454" s="10">
        <v>1183228642</v>
      </c>
      <c r="G454" s="10">
        <v>536859679</v>
      </c>
      <c r="H454" s="10">
        <v>4445680778</v>
      </c>
      <c r="I454" s="10">
        <v>962762192</v>
      </c>
      <c r="J454" s="10">
        <v>402525499</v>
      </c>
      <c r="K454" s="10">
        <v>470194764</v>
      </c>
      <c r="L454" s="10">
        <v>14350324934</v>
      </c>
      <c r="M454" s="10">
        <v>16539936330</v>
      </c>
      <c r="N454" s="10">
        <v>1932708811</v>
      </c>
      <c r="O454" s="10">
        <v>3624986629</v>
      </c>
      <c r="P454" s="10">
        <v>500908038</v>
      </c>
      <c r="Q454" s="10">
        <v>592376948</v>
      </c>
      <c r="R454" s="10">
        <v>1524540476</v>
      </c>
      <c r="S454" s="10">
        <v>731967657</v>
      </c>
      <c r="T454" s="10">
        <v>21230353995</v>
      </c>
      <c r="U454" s="10">
        <v>11658587142</v>
      </c>
      <c r="V454" s="10">
        <v>1442916991</v>
      </c>
      <c r="W454" s="10">
        <v>1951277186</v>
      </c>
      <c r="X454" s="10">
        <v>549619959</v>
      </c>
      <c r="Y454" s="10">
        <v>367077470</v>
      </c>
      <c r="Z454" s="10">
        <v>4650292216</v>
      </c>
      <c r="AA454" s="10">
        <v>4511002191</v>
      </c>
      <c r="AB454" s="10">
        <v>4310028102</v>
      </c>
      <c r="AC454" s="10">
        <v>4860607393</v>
      </c>
      <c r="AD454" s="10">
        <v>976505213</v>
      </c>
      <c r="AE454" s="10">
        <v>10124691225</v>
      </c>
      <c r="AF454" s="10">
        <v>3035187206</v>
      </c>
      <c r="AG454" s="10">
        <v>1621333443</v>
      </c>
      <c r="AH454" s="10">
        <v>2251269091</v>
      </c>
      <c r="AI454" s="10">
        <v>475423516</v>
      </c>
      <c r="AJ454" s="10">
        <v>1498939957</v>
      </c>
      <c r="AK454" s="10">
        <v>4151133</v>
      </c>
      <c r="AL454" s="10">
        <v>32344989</v>
      </c>
      <c r="AM454" s="197">
        <v>128688049954</v>
      </c>
      <c r="AN454" s="225"/>
    </row>
    <row r="455" spans="1:40" s="23" customFormat="1" ht="15" x14ac:dyDescent="0.25">
      <c r="A455" s="98" t="s">
        <v>687</v>
      </c>
      <c r="B455" s="99" t="s">
        <v>184</v>
      </c>
      <c r="C455" s="97">
        <v>2641791636</v>
      </c>
      <c r="D455" s="97">
        <v>1030487270</v>
      </c>
      <c r="E455" s="97">
        <v>1665161253</v>
      </c>
      <c r="F455" s="97">
        <v>1183228642</v>
      </c>
      <c r="G455" s="97">
        <v>536859679</v>
      </c>
      <c r="H455" s="97">
        <v>4445680778</v>
      </c>
      <c r="I455" s="97">
        <v>962762192</v>
      </c>
      <c r="J455" s="97">
        <v>402525499</v>
      </c>
      <c r="K455" s="97">
        <v>470194764</v>
      </c>
      <c r="L455" s="97">
        <v>14350324934</v>
      </c>
      <c r="M455" s="97">
        <v>16539936330</v>
      </c>
      <c r="N455" s="97">
        <v>1932708811</v>
      </c>
      <c r="O455" s="97">
        <v>3624986629</v>
      </c>
      <c r="P455" s="97">
        <v>500908038</v>
      </c>
      <c r="Q455" s="97">
        <v>592376948</v>
      </c>
      <c r="R455" s="97">
        <v>1524540476</v>
      </c>
      <c r="S455" s="97">
        <v>731967657</v>
      </c>
      <c r="T455" s="97">
        <v>21230353995</v>
      </c>
      <c r="U455" s="97">
        <v>11658587142</v>
      </c>
      <c r="V455" s="97">
        <v>1442916991</v>
      </c>
      <c r="W455" s="97">
        <v>1951277186</v>
      </c>
      <c r="X455" s="97">
        <v>549619959</v>
      </c>
      <c r="Y455" s="97">
        <v>367077470</v>
      </c>
      <c r="Z455" s="97">
        <v>4650292216</v>
      </c>
      <c r="AA455" s="97">
        <v>4511002191</v>
      </c>
      <c r="AB455" s="97">
        <v>4310028102</v>
      </c>
      <c r="AC455" s="97">
        <v>4860607393</v>
      </c>
      <c r="AD455" s="97">
        <v>976505213</v>
      </c>
      <c r="AE455" s="97">
        <v>10124691225</v>
      </c>
      <c r="AF455" s="97">
        <v>3035187206</v>
      </c>
      <c r="AG455" s="97">
        <v>1621333443</v>
      </c>
      <c r="AH455" s="97">
        <v>2251269091</v>
      </c>
      <c r="AI455" s="97">
        <v>475423516</v>
      </c>
      <c r="AJ455" s="97">
        <v>1498939957</v>
      </c>
      <c r="AK455" s="97">
        <v>4151133</v>
      </c>
      <c r="AL455" s="97">
        <v>32344989</v>
      </c>
      <c r="AM455" s="203">
        <v>128688049954</v>
      </c>
      <c r="AN455" s="225"/>
    </row>
    <row r="456" spans="1:40" s="23" customFormat="1" ht="15" collapsed="1" x14ac:dyDescent="0.25">
      <c r="A456" s="63" t="s">
        <v>46</v>
      </c>
      <c r="B456" s="29" t="s">
        <v>170</v>
      </c>
      <c r="C456" s="28">
        <v>3513778038</v>
      </c>
      <c r="D456" s="28">
        <v>2286835596</v>
      </c>
      <c r="E456" s="28">
        <v>2295137716</v>
      </c>
      <c r="F456" s="28">
        <v>1517678771</v>
      </c>
      <c r="G456" s="28">
        <v>4806900730</v>
      </c>
      <c r="H456" s="28">
        <v>9146452640</v>
      </c>
      <c r="I456" s="28">
        <v>1891682213</v>
      </c>
      <c r="J456" s="28">
        <v>1262604801</v>
      </c>
      <c r="K456" s="28">
        <v>1570538988</v>
      </c>
      <c r="L456" s="28">
        <v>33347824883</v>
      </c>
      <c r="M456" s="28">
        <v>18509861710</v>
      </c>
      <c r="N456" s="28">
        <v>2448749767</v>
      </c>
      <c r="O456" s="28">
        <v>5259033665</v>
      </c>
      <c r="P456" s="28">
        <v>1292632664</v>
      </c>
      <c r="Q456" s="28">
        <v>1356314744</v>
      </c>
      <c r="R456" s="28">
        <v>2928676744</v>
      </c>
      <c r="S456" s="28">
        <v>973688793</v>
      </c>
      <c r="T456" s="28">
        <v>22819303722</v>
      </c>
      <c r="U456" s="28">
        <v>17205574666</v>
      </c>
      <c r="V456" s="28">
        <v>2250570949</v>
      </c>
      <c r="W456" s="28">
        <v>11007876386</v>
      </c>
      <c r="X456" s="28">
        <v>2175979000</v>
      </c>
      <c r="Y456" s="28">
        <v>1606316567</v>
      </c>
      <c r="Z456" s="28">
        <v>14747610586</v>
      </c>
      <c r="AA456" s="28">
        <v>9259174953</v>
      </c>
      <c r="AB456" s="28">
        <v>19720390102</v>
      </c>
      <c r="AC456" s="28">
        <v>9178107236</v>
      </c>
      <c r="AD456" s="28">
        <v>3638830057</v>
      </c>
      <c r="AE456" s="28">
        <v>13316945439</v>
      </c>
      <c r="AF456" s="28">
        <v>6256866514</v>
      </c>
      <c r="AG456" s="28">
        <v>5253762290</v>
      </c>
      <c r="AH456" s="28">
        <v>16521078645</v>
      </c>
      <c r="AI456" s="28">
        <v>5989167028</v>
      </c>
      <c r="AJ456" s="28">
        <v>4046351131</v>
      </c>
      <c r="AK456" s="28">
        <v>2141347141</v>
      </c>
      <c r="AL456" s="28">
        <v>366626657</v>
      </c>
      <c r="AM456" s="205">
        <v>261910271532</v>
      </c>
      <c r="AN456" s="225"/>
    </row>
    <row r="457" spans="1:40" s="23" customFormat="1" ht="15" x14ac:dyDescent="0.25">
      <c r="A457" s="62" t="s">
        <v>688</v>
      </c>
      <c r="B457" s="26" t="s">
        <v>143</v>
      </c>
      <c r="C457" s="10">
        <v>14730122</v>
      </c>
      <c r="D457" s="10">
        <v>12696001</v>
      </c>
      <c r="E457" s="10">
        <v>32200108</v>
      </c>
      <c r="F457" s="10">
        <v>6120</v>
      </c>
      <c r="G457" s="10">
        <v>3526013</v>
      </c>
      <c r="H457" s="10">
        <v>72759138</v>
      </c>
      <c r="I457" s="10">
        <v>421575</v>
      </c>
      <c r="J457" s="10">
        <v>0</v>
      </c>
      <c r="K457" s="10">
        <v>694446</v>
      </c>
      <c r="L457" s="10">
        <v>21709232</v>
      </c>
      <c r="M457" s="10">
        <v>85198713</v>
      </c>
      <c r="N457" s="10">
        <v>20534922</v>
      </c>
      <c r="O457" s="10">
        <v>51409830</v>
      </c>
      <c r="P457" s="10">
        <v>13072987</v>
      </c>
      <c r="Q457" s="10">
        <v>15341610</v>
      </c>
      <c r="R457" s="10">
        <v>4611477</v>
      </c>
      <c r="S457" s="10">
        <v>902948</v>
      </c>
      <c r="T457" s="10">
        <v>85644652</v>
      </c>
      <c r="U457" s="10">
        <v>48927417</v>
      </c>
      <c r="V457" s="10">
        <v>37831869</v>
      </c>
      <c r="W457" s="10">
        <v>57835057</v>
      </c>
      <c r="X457" s="10">
        <v>18368739</v>
      </c>
      <c r="Y457" s="10">
        <v>0</v>
      </c>
      <c r="Z457" s="10">
        <v>347137615</v>
      </c>
      <c r="AA457" s="10">
        <v>87072146</v>
      </c>
      <c r="AB457" s="10">
        <v>165824741</v>
      </c>
      <c r="AC457" s="10">
        <v>0</v>
      </c>
      <c r="AD457" s="10">
        <v>230587</v>
      </c>
      <c r="AE457" s="10">
        <v>53258149</v>
      </c>
      <c r="AF457" s="10">
        <v>1462250</v>
      </c>
      <c r="AG457" s="10">
        <v>0</v>
      </c>
      <c r="AH457" s="10">
        <v>0</v>
      </c>
      <c r="AI457" s="10">
        <v>0</v>
      </c>
      <c r="AJ457" s="10">
        <v>62555</v>
      </c>
      <c r="AK457" s="10">
        <v>0</v>
      </c>
      <c r="AL457" s="10">
        <v>0</v>
      </c>
      <c r="AM457" s="197">
        <v>1253471019</v>
      </c>
      <c r="AN457" s="225"/>
    </row>
    <row r="458" spans="1:40" s="23" customFormat="1" ht="15" x14ac:dyDescent="0.25">
      <c r="A458" s="62" t="s">
        <v>689</v>
      </c>
      <c r="B458" s="26" t="s">
        <v>144</v>
      </c>
      <c r="C458" s="10">
        <v>83016981</v>
      </c>
      <c r="D458" s="10">
        <v>18826613</v>
      </c>
      <c r="E458" s="10">
        <v>12313595</v>
      </c>
      <c r="F458" s="10">
        <v>382613</v>
      </c>
      <c r="G458" s="10">
        <v>6764212</v>
      </c>
      <c r="H458" s="10">
        <v>16345474</v>
      </c>
      <c r="I458" s="10">
        <v>959082</v>
      </c>
      <c r="J458" s="10">
        <v>91255</v>
      </c>
      <c r="K458" s="10">
        <v>21216</v>
      </c>
      <c r="L458" s="10">
        <v>59656485</v>
      </c>
      <c r="M458" s="10">
        <v>159517481</v>
      </c>
      <c r="N458" s="10">
        <v>9601385</v>
      </c>
      <c r="O458" s="10">
        <v>5685254</v>
      </c>
      <c r="P458" s="10">
        <v>3669664</v>
      </c>
      <c r="Q458" s="10">
        <v>0</v>
      </c>
      <c r="R458" s="10">
        <v>81023927</v>
      </c>
      <c r="S458" s="10">
        <v>0</v>
      </c>
      <c r="T458" s="10">
        <v>90715039</v>
      </c>
      <c r="U458" s="10">
        <v>103561768</v>
      </c>
      <c r="V458" s="10">
        <v>66129776</v>
      </c>
      <c r="W458" s="10">
        <v>1318251</v>
      </c>
      <c r="X458" s="10">
        <v>20971061</v>
      </c>
      <c r="Y458" s="10">
        <v>17158869</v>
      </c>
      <c r="Z458" s="10">
        <v>14990605</v>
      </c>
      <c r="AA458" s="10">
        <v>13540682</v>
      </c>
      <c r="AB458" s="10">
        <v>83847707</v>
      </c>
      <c r="AC458" s="10">
        <v>0</v>
      </c>
      <c r="AD458" s="10">
        <v>3840370</v>
      </c>
      <c r="AE458" s="10">
        <v>35832733</v>
      </c>
      <c r="AF458" s="10">
        <v>20210622</v>
      </c>
      <c r="AG458" s="10">
        <v>0</v>
      </c>
      <c r="AH458" s="10">
        <v>0</v>
      </c>
      <c r="AI458" s="10">
        <v>3534549</v>
      </c>
      <c r="AJ458" s="10">
        <v>0</v>
      </c>
      <c r="AK458" s="10">
        <v>0</v>
      </c>
      <c r="AL458" s="10">
        <v>0</v>
      </c>
      <c r="AM458" s="197">
        <v>933527269</v>
      </c>
      <c r="AN458" s="225"/>
    </row>
    <row r="459" spans="1:40" s="23" customFormat="1" ht="15" x14ac:dyDescent="0.25">
      <c r="A459" s="62" t="s">
        <v>690</v>
      </c>
      <c r="B459" s="26" t="s">
        <v>145</v>
      </c>
      <c r="C459" s="10">
        <v>15443319</v>
      </c>
      <c r="D459" s="10">
        <v>2156392</v>
      </c>
      <c r="E459" s="10">
        <v>0</v>
      </c>
      <c r="F459" s="10">
        <v>0</v>
      </c>
      <c r="G459" s="10">
        <v>142884</v>
      </c>
      <c r="H459" s="10">
        <v>3296136</v>
      </c>
      <c r="I459" s="10">
        <v>55891</v>
      </c>
      <c r="J459" s="10">
        <v>109141</v>
      </c>
      <c r="K459" s="10">
        <v>242159</v>
      </c>
      <c r="L459" s="10">
        <v>0</v>
      </c>
      <c r="M459" s="10">
        <v>142280737</v>
      </c>
      <c r="N459" s="10">
        <v>6750328</v>
      </c>
      <c r="O459" s="10">
        <v>1239167</v>
      </c>
      <c r="P459" s="10">
        <v>1215087</v>
      </c>
      <c r="Q459" s="10">
        <v>1862384</v>
      </c>
      <c r="R459" s="10">
        <v>4705556</v>
      </c>
      <c r="S459" s="10">
        <v>388085</v>
      </c>
      <c r="T459" s="10">
        <v>6553736</v>
      </c>
      <c r="U459" s="10">
        <v>13120860</v>
      </c>
      <c r="V459" s="10">
        <v>116559</v>
      </c>
      <c r="W459" s="10">
        <v>38902658</v>
      </c>
      <c r="X459" s="10">
        <v>86320</v>
      </c>
      <c r="Y459" s="10">
        <v>119200</v>
      </c>
      <c r="Z459" s="10">
        <v>11838360</v>
      </c>
      <c r="AA459" s="10">
        <v>21226390</v>
      </c>
      <c r="AB459" s="10">
        <v>19621337</v>
      </c>
      <c r="AC459" s="10">
        <v>3140414</v>
      </c>
      <c r="AD459" s="10">
        <v>15707</v>
      </c>
      <c r="AE459" s="10">
        <v>7766591</v>
      </c>
      <c r="AF459" s="10">
        <v>3596041</v>
      </c>
      <c r="AG459" s="10">
        <v>4601072</v>
      </c>
      <c r="AH459" s="10">
        <v>2770594</v>
      </c>
      <c r="AI459" s="10">
        <v>0</v>
      </c>
      <c r="AJ459" s="10">
        <v>0</v>
      </c>
      <c r="AK459" s="10">
        <v>0</v>
      </c>
      <c r="AL459" s="10">
        <v>0</v>
      </c>
      <c r="AM459" s="197">
        <v>313363105</v>
      </c>
      <c r="AN459" s="225"/>
    </row>
    <row r="460" spans="1:40" s="23" customFormat="1" ht="15" x14ac:dyDescent="0.25">
      <c r="A460" s="62" t="s">
        <v>691</v>
      </c>
      <c r="B460" s="26" t="s">
        <v>146</v>
      </c>
      <c r="C460" s="10">
        <v>14261824</v>
      </c>
      <c r="D460" s="10">
        <v>70428046</v>
      </c>
      <c r="E460" s="10">
        <v>120866464</v>
      </c>
      <c r="F460" s="10">
        <v>7374641</v>
      </c>
      <c r="G460" s="10">
        <v>23685286</v>
      </c>
      <c r="H460" s="10">
        <v>207906616</v>
      </c>
      <c r="I460" s="10">
        <v>0</v>
      </c>
      <c r="J460" s="10">
        <v>942813</v>
      </c>
      <c r="K460" s="10">
        <v>10065139</v>
      </c>
      <c r="L460" s="10">
        <v>6552628</v>
      </c>
      <c r="M460" s="10">
        <v>25025149</v>
      </c>
      <c r="N460" s="10">
        <v>19033493</v>
      </c>
      <c r="O460" s="10">
        <v>34412546</v>
      </c>
      <c r="P460" s="10">
        <v>12072671</v>
      </c>
      <c r="Q460" s="10">
        <v>13239822</v>
      </c>
      <c r="R460" s="10">
        <v>47949028</v>
      </c>
      <c r="S460" s="10">
        <v>0</v>
      </c>
      <c r="T460" s="10">
        <v>1132241312</v>
      </c>
      <c r="U460" s="10">
        <v>8214306</v>
      </c>
      <c r="V460" s="10">
        <v>9186563</v>
      </c>
      <c r="W460" s="10">
        <v>12406402</v>
      </c>
      <c r="X460" s="10">
        <v>34940523</v>
      </c>
      <c r="Y460" s="10">
        <v>3043471</v>
      </c>
      <c r="Z460" s="10">
        <v>6861214</v>
      </c>
      <c r="AA460" s="10">
        <v>65526883</v>
      </c>
      <c r="AB460" s="10">
        <v>21238291</v>
      </c>
      <c r="AC460" s="10">
        <v>0</v>
      </c>
      <c r="AD460" s="10">
        <v>5731183</v>
      </c>
      <c r="AE460" s="10">
        <v>0</v>
      </c>
      <c r="AF460" s="10">
        <v>8542169</v>
      </c>
      <c r="AG460" s="10">
        <v>0</v>
      </c>
      <c r="AH460" s="10">
        <v>0</v>
      </c>
      <c r="AI460" s="10">
        <v>0</v>
      </c>
      <c r="AJ460" s="10">
        <v>0</v>
      </c>
      <c r="AK460" s="10">
        <v>0</v>
      </c>
      <c r="AL460" s="10">
        <v>0</v>
      </c>
      <c r="AM460" s="197">
        <v>1921748483</v>
      </c>
      <c r="AN460" s="225"/>
    </row>
    <row r="461" spans="1:40" s="23" customFormat="1" ht="15" x14ac:dyDescent="0.25">
      <c r="A461" s="62" t="s">
        <v>692</v>
      </c>
      <c r="B461" s="26" t="s">
        <v>147</v>
      </c>
      <c r="C461" s="10">
        <v>1301814</v>
      </c>
      <c r="D461" s="10">
        <v>0</v>
      </c>
      <c r="E461" s="10">
        <v>0</v>
      </c>
      <c r="F461" s="10">
        <v>1301814</v>
      </c>
      <c r="G461" s="10">
        <v>641882</v>
      </c>
      <c r="H461" s="10">
        <v>1301814</v>
      </c>
      <c r="I461" s="10">
        <v>1301814</v>
      </c>
      <c r="J461" s="10">
        <v>1301814</v>
      </c>
      <c r="K461" s="10">
        <v>1301814</v>
      </c>
      <c r="L461" s="10">
        <v>1161611</v>
      </c>
      <c r="M461" s="10">
        <v>153176611</v>
      </c>
      <c r="N461" s="10">
        <v>0</v>
      </c>
      <c r="O461" s="10">
        <v>0</v>
      </c>
      <c r="P461" s="10">
        <v>1301814</v>
      </c>
      <c r="Q461" s="10">
        <v>0</v>
      </c>
      <c r="R461" s="10">
        <v>1301831</v>
      </c>
      <c r="S461" s="10">
        <v>1301814</v>
      </c>
      <c r="T461" s="10">
        <v>0</v>
      </c>
      <c r="U461" s="10">
        <v>0</v>
      </c>
      <c r="V461" s="10">
        <v>1301814</v>
      </c>
      <c r="W461" s="10">
        <v>1027230</v>
      </c>
      <c r="X461" s="10">
        <v>1301814</v>
      </c>
      <c r="Y461" s="10">
        <v>1301814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1301814</v>
      </c>
      <c r="AH461" s="10">
        <v>0</v>
      </c>
      <c r="AI461" s="10">
        <v>0</v>
      </c>
      <c r="AJ461" s="10">
        <v>0</v>
      </c>
      <c r="AK461" s="10">
        <v>0</v>
      </c>
      <c r="AL461" s="10">
        <v>0</v>
      </c>
      <c r="AM461" s="197">
        <v>172930933</v>
      </c>
      <c r="AN461" s="225"/>
    </row>
    <row r="462" spans="1:40" s="23" customFormat="1" ht="15" x14ac:dyDescent="0.25">
      <c r="A462" s="62" t="s">
        <v>693</v>
      </c>
      <c r="B462" s="26" t="s">
        <v>148</v>
      </c>
      <c r="C462" s="10">
        <v>148884</v>
      </c>
      <c r="D462" s="10">
        <v>48240004</v>
      </c>
      <c r="E462" s="10">
        <v>5611215</v>
      </c>
      <c r="F462" s="10">
        <v>0</v>
      </c>
      <c r="G462" s="10">
        <v>20209</v>
      </c>
      <c r="H462" s="10">
        <v>11523651</v>
      </c>
      <c r="I462" s="10">
        <v>1415857</v>
      </c>
      <c r="J462" s="10">
        <v>0</v>
      </c>
      <c r="K462" s="10">
        <v>13284</v>
      </c>
      <c r="L462" s="10">
        <v>8053206</v>
      </c>
      <c r="M462" s="10">
        <v>1244080</v>
      </c>
      <c r="N462" s="10">
        <v>2342821</v>
      </c>
      <c r="O462" s="10">
        <v>2018601</v>
      </c>
      <c r="P462" s="10">
        <v>2812129</v>
      </c>
      <c r="Q462" s="10">
        <v>1092975</v>
      </c>
      <c r="R462" s="10">
        <v>61986</v>
      </c>
      <c r="S462" s="10">
        <v>93839</v>
      </c>
      <c r="T462" s="10">
        <v>30448</v>
      </c>
      <c r="U462" s="10">
        <v>5522447</v>
      </c>
      <c r="V462" s="10">
        <v>606702</v>
      </c>
      <c r="W462" s="10">
        <v>4374087</v>
      </c>
      <c r="X462" s="10">
        <v>11771554</v>
      </c>
      <c r="Y462" s="10">
        <v>322325</v>
      </c>
      <c r="Z462" s="10">
        <v>15559643</v>
      </c>
      <c r="AA462" s="10">
        <v>10396547</v>
      </c>
      <c r="AB462" s="10">
        <v>246256224</v>
      </c>
      <c r="AC462" s="10">
        <v>4156992</v>
      </c>
      <c r="AD462" s="10">
        <v>16491</v>
      </c>
      <c r="AE462" s="10">
        <v>873157</v>
      </c>
      <c r="AF462" s="10">
        <v>0</v>
      </c>
      <c r="AG462" s="10">
        <v>67823</v>
      </c>
      <c r="AH462" s="10">
        <v>0</v>
      </c>
      <c r="AI462" s="10">
        <v>0</v>
      </c>
      <c r="AJ462" s="10">
        <v>46131</v>
      </c>
      <c r="AK462" s="10">
        <v>0</v>
      </c>
      <c r="AL462" s="10">
        <v>0</v>
      </c>
      <c r="AM462" s="197">
        <v>384693312</v>
      </c>
      <c r="AN462" s="225"/>
    </row>
    <row r="463" spans="1:40" s="23" customFormat="1" ht="15" x14ac:dyDescent="0.25">
      <c r="A463" s="62" t="s">
        <v>694</v>
      </c>
      <c r="B463" s="26" t="s">
        <v>149</v>
      </c>
      <c r="C463" s="10">
        <v>157686</v>
      </c>
      <c r="D463" s="10">
        <v>864238</v>
      </c>
      <c r="E463" s="10">
        <v>0</v>
      </c>
      <c r="F463" s="10">
        <v>4896</v>
      </c>
      <c r="G463" s="10">
        <v>69558</v>
      </c>
      <c r="H463" s="10">
        <v>1021688</v>
      </c>
      <c r="I463" s="10">
        <v>70811</v>
      </c>
      <c r="J463" s="10">
        <v>0</v>
      </c>
      <c r="K463" s="10">
        <v>35548</v>
      </c>
      <c r="L463" s="10">
        <v>139075</v>
      </c>
      <c r="M463" s="10">
        <v>0</v>
      </c>
      <c r="N463" s="10">
        <v>19520</v>
      </c>
      <c r="O463" s="10">
        <v>0</v>
      </c>
      <c r="P463" s="10">
        <v>7168</v>
      </c>
      <c r="Q463" s="10">
        <v>0</v>
      </c>
      <c r="R463" s="10">
        <v>0</v>
      </c>
      <c r="S463" s="10">
        <v>0</v>
      </c>
      <c r="T463" s="10">
        <v>0</v>
      </c>
      <c r="U463" s="10">
        <v>2658965</v>
      </c>
      <c r="V463" s="10">
        <v>0</v>
      </c>
      <c r="W463" s="10">
        <v>15061</v>
      </c>
      <c r="X463" s="10">
        <v>25356</v>
      </c>
      <c r="Y463" s="10">
        <v>0</v>
      </c>
      <c r="Z463" s="10">
        <v>0</v>
      </c>
      <c r="AA463" s="10">
        <v>1562957</v>
      </c>
      <c r="AB463" s="10">
        <v>7968725</v>
      </c>
      <c r="AC463" s="10">
        <v>95891</v>
      </c>
      <c r="AD463" s="10">
        <v>5626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0">
        <v>0</v>
      </c>
      <c r="AM463" s="197">
        <v>14722769</v>
      </c>
      <c r="AN463" s="225"/>
    </row>
    <row r="464" spans="1:40" s="23" customFormat="1" ht="15" x14ac:dyDescent="0.25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544726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39674304</v>
      </c>
      <c r="AD464" s="10">
        <v>0</v>
      </c>
      <c r="AE464" s="10">
        <v>772362889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0">
        <v>0</v>
      </c>
      <c r="AM464" s="197">
        <v>812581919</v>
      </c>
      <c r="AN464" s="225"/>
    </row>
    <row r="465" spans="1:40" s="23" customFormat="1" ht="15" x14ac:dyDescent="0.25">
      <c r="A465" s="62" t="s">
        <v>696</v>
      </c>
      <c r="B465" s="26" t="s">
        <v>151</v>
      </c>
      <c r="C465" s="10">
        <v>1665848</v>
      </c>
      <c r="D465" s="10">
        <v>2415508</v>
      </c>
      <c r="E465" s="10">
        <v>23372250</v>
      </c>
      <c r="F465" s="10">
        <v>713000</v>
      </c>
      <c r="G465" s="10">
        <v>2872807</v>
      </c>
      <c r="H465" s="10">
        <v>3371234</v>
      </c>
      <c r="I465" s="10">
        <v>15638</v>
      </c>
      <c r="J465" s="10">
        <v>145675</v>
      </c>
      <c r="K465" s="10">
        <v>2157170</v>
      </c>
      <c r="L465" s="10">
        <v>0</v>
      </c>
      <c r="M465" s="10">
        <v>308868861</v>
      </c>
      <c r="N465" s="10">
        <v>385336</v>
      </c>
      <c r="O465" s="10">
        <v>10338113</v>
      </c>
      <c r="P465" s="10">
        <v>960143</v>
      </c>
      <c r="Q465" s="10">
        <v>0</v>
      </c>
      <c r="R465" s="10">
        <v>10837347</v>
      </c>
      <c r="S465" s="10">
        <v>0</v>
      </c>
      <c r="T465" s="10">
        <v>28125950</v>
      </c>
      <c r="U465" s="10">
        <v>66872407</v>
      </c>
      <c r="V465" s="10">
        <v>1635012</v>
      </c>
      <c r="W465" s="10">
        <v>14353039</v>
      </c>
      <c r="X465" s="10">
        <v>1831391</v>
      </c>
      <c r="Y465" s="10">
        <v>2300808</v>
      </c>
      <c r="Z465" s="10">
        <v>0</v>
      </c>
      <c r="AA465" s="10">
        <v>91408127</v>
      </c>
      <c r="AB465" s="10">
        <v>4444374</v>
      </c>
      <c r="AC465" s="10">
        <v>60235539</v>
      </c>
      <c r="AD465" s="10">
        <v>532159</v>
      </c>
      <c r="AE465" s="10">
        <v>739930799</v>
      </c>
      <c r="AF465" s="10">
        <v>0</v>
      </c>
      <c r="AG465" s="10">
        <v>0</v>
      </c>
      <c r="AH465" s="10">
        <v>0</v>
      </c>
      <c r="AI465" s="10">
        <v>0</v>
      </c>
      <c r="AJ465" s="10">
        <v>0</v>
      </c>
      <c r="AK465" s="10">
        <v>0</v>
      </c>
      <c r="AL465" s="10">
        <v>0</v>
      </c>
      <c r="AM465" s="197">
        <v>1379788535</v>
      </c>
      <c r="AN465" s="225"/>
    </row>
    <row r="466" spans="1:40" s="23" customFormat="1" ht="15" x14ac:dyDescent="0.25">
      <c r="A466" s="62" t="s">
        <v>697</v>
      </c>
      <c r="B466" s="26" t="s">
        <v>152</v>
      </c>
      <c r="C466" s="10">
        <v>42528709</v>
      </c>
      <c r="D466" s="10">
        <v>17457732</v>
      </c>
      <c r="E466" s="10">
        <v>1943287</v>
      </c>
      <c r="F466" s="10">
        <v>2219287</v>
      </c>
      <c r="G466" s="10">
        <v>3086042</v>
      </c>
      <c r="H466" s="10">
        <v>6575805</v>
      </c>
      <c r="I466" s="10">
        <v>2648124</v>
      </c>
      <c r="J466" s="10">
        <v>1943287</v>
      </c>
      <c r="K466" s="10">
        <v>2167134</v>
      </c>
      <c r="L466" s="10">
        <v>2885272</v>
      </c>
      <c r="M466" s="10">
        <v>255104649</v>
      </c>
      <c r="N466" s="10">
        <v>29730919</v>
      </c>
      <c r="O466" s="10">
        <v>2305600</v>
      </c>
      <c r="P466" s="10">
        <v>2382861</v>
      </c>
      <c r="Q466" s="10">
        <v>1943287</v>
      </c>
      <c r="R466" s="10">
        <v>1967422</v>
      </c>
      <c r="S466" s="10">
        <v>2205422</v>
      </c>
      <c r="T466" s="10">
        <v>27094705</v>
      </c>
      <c r="U466" s="10">
        <v>24152</v>
      </c>
      <c r="V466" s="10">
        <v>2892884</v>
      </c>
      <c r="W466" s="10">
        <v>7262664</v>
      </c>
      <c r="X466" s="10">
        <v>1990576</v>
      </c>
      <c r="Y466" s="10">
        <v>1943287</v>
      </c>
      <c r="Z466" s="10">
        <v>16028284</v>
      </c>
      <c r="AA466" s="10">
        <v>4566353</v>
      </c>
      <c r="AB466" s="10">
        <v>42978185</v>
      </c>
      <c r="AC466" s="10">
        <v>23853206</v>
      </c>
      <c r="AD466" s="10">
        <v>34984604</v>
      </c>
      <c r="AE466" s="10">
        <v>6066018</v>
      </c>
      <c r="AF466" s="10">
        <v>5632020</v>
      </c>
      <c r="AG466" s="10">
        <v>4360162</v>
      </c>
      <c r="AH466" s="10">
        <v>2811564</v>
      </c>
      <c r="AI466" s="10">
        <v>1943287</v>
      </c>
      <c r="AJ466" s="10">
        <v>0</v>
      </c>
      <c r="AK466" s="10">
        <v>0</v>
      </c>
      <c r="AL466" s="10">
        <v>0</v>
      </c>
      <c r="AM466" s="197">
        <v>563526790</v>
      </c>
      <c r="AN466" s="225"/>
    </row>
    <row r="467" spans="1:40" s="23" customFormat="1" ht="15" x14ac:dyDescent="0.25">
      <c r="A467" s="62" t="s">
        <v>698</v>
      </c>
      <c r="B467" s="26" t="s">
        <v>153</v>
      </c>
      <c r="C467" s="10">
        <v>20242</v>
      </c>
      <c r="D467" s="10">
        <v>0</v>
      </c>
      <c r="E467" s="10">
        <v>0</v>
      </c>
      <c r="F467" s="10">
        <v>0</v>
      </c>
      <c r="G467" s="10">
        <v>0</v>
      </c>
      <c r="H467" s="10">
        <v>276493</v>
      </c>
      <c r="I467" s="10">
        <v>80441</v>
      </c>
      <c r="J467" s="10">
        <v>0</v>
      </c>
      <c r="K467" s="10">
        <v>0</v>
      </c>
      <c r="L467" s="10">
        <v>10108713</v>
      </c>
      <c r="M467" s="10">
        <v>5678215</v>
      </c>
      <c r="N467" s="10">
        <v>0</v>
      </c>
      <c r="O467" s="10">
        <v>0</v>
      </c>
      <c r="P467" s="10">
        <v>0</v>
      </c>
      <c r="Q467" s="10">
        <v>0</v>
      </c>
      <c r="R467" s="10">
        <v>15813</v>
      </c>
      <c r="S467" s="10">
        <v>0</v>
      </c>
      <c r="T467" s="10">
        <v>3162760</v>
      </c>
      <c r="U467" s="10">
        <v>0</v>
      </c>
      <c r="V467" s="10">
        <v>0</v>
      </c>
      <c r="W467" s="10">
        <v>0</v>
      </c>
      <c r="X467" s="10">
        <v>0</v>
      </c>
      <c r="Y467" s="10">
        <v>0</v>
      </c>
      <c r="Z467" s="10">
        <v>2315306</v>
      </c>
      <c r="AA467" s="10">
        <v>2088296</v>
      </c>
      <c r="AB467" s="10">
        <v>0</v>
      </c>
      <c r="AC467" s="10">
        <v>0</v>
      </c>
      <c r="AD467" s="10">
        <v>0</v>
      </c>
      <c r="AE467" s="10">
        <v>0</v>
      </c>
      <c r="AF467" s="10">
        <v>127522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0">
        <v>0</v>
      </c>
      <c r="AM467" s="197">
        <v>23873801</v>
      </c>
      <c r="AN467" s="225"/>
    </row>
    <row r="468" spans="1:40" s="23" customFormat="1" ht="15" x14ac:dyDescent="0.25">
      <c r="A468" s="62" t="s">
        <v>699</v>
      </c>
      <c r="B468" s="26" t="s">
        <v>154</v>
      </c>
      <c r="C468" s="10">
        <v>5247872</v>
      </c>
      <c r="D468" s="10">
        <v>769430</v>
      </c>
      <c r="E468" s="10">
        <v>4396889</v>
      </c>
      <c r="F468" s="10">
        <v>0</v>
      </c>
      <c r="G468" s="10">
        <v>0</v>
      </c>
      <c r="H468" s="10">
        <v>9119025</v>
      </c>
      <c r="I468" s="10">
        <v>436667</v>
      </c>
      <c r="J468" s="10">
        <v>0</v>
      </c>
      <c r="K468" s="10">
        <v>180606</v>
      </c>
      <c r="L468" s="10">
        <v>273268</v>
      </c>
      <c r="M468" s="10">
        <v>85993052</v>
      </c>
      <c r="N468" s="10">
        <v>12469264</v>
      </c>
      <c r="O468" s="10">
        <v>64250778</v>
      </c>
      <c r="P468" s="10">
        <v>461063</v>
      </c>
      <c r="Q468" s="10">
        <v>0</v>
      </c>
      <c r="R468" s="10">
        <v>80417607</v>
      </c>
      <c r="S468" s="10">
        <v>401668</v>
      </c>
      <c r="T468" s="10">
        <v>27021935</v>
      </c>
      <c r="U468" s="10">
        <v>1884875202</v>
      </c>
      <c r="V468" s="10">
        <v>18702</v>
      </c>
      <c r="W468" s="10">
        <v>0</v>
      </c>
      <c r="X468" s="10">
        <v>5501278</v>
      </c>
      <c r="Y468" s="10">
        <v>123267</v>
      </c>
      <c r="Z468" s="10">
        <v>22188193</v>
      </c>
      <c r="AA468" s="10">
        <v>106591574</v>
      </c>
      <c r="AB468" s="10">
        <v>17024520</v>
      </c>
      <c r="AC468" s="10">
        <v>0</v>
      </c>
      <c r="AD468" s="10">
        <v>1170037</v>
      </c>
      <c r="AE468" s="10">
        <v>3350116</v>
      </c>
      <c r="AF468" s="10">
        <v>8266425</v>
      </c>
      <c r="AG468" s="10">
        <v>9193</v>
      </c>
      <c r="AH468" s="10">
        <v>0</v>
      </c>
      <c r="AI468" s="10">
        <v>0</v>
      </c>
      <c r="AJ468" s="10">
        <v>956362</v>
      </c>
      <c r="AK468" s="10">
        <v>0</v>
      </c>
      <c r="AL468" s="10">
        <v>0</v>
      </c>
      <c r="AM468" s="197">
        <v>2341513993</v>
      </c>
      <c r="AN468" s="225"/>
    </row>
    <row r="469" spans="1:40" s="23" customFormat="1" ht="15" x14ac:dyDescent="0.25">
      <c r="A469" s="62" t="s">
        <v>700</v>
      </c>
      <c r="B469" s="26" t="s">
        <v>155</v>
      </c>
      <c r="C469" s="10">
        <v>14482210</v>
      </c>
      <c r="D469" s="10">
        <v>87850</v>
      </c>
      <c r="E469" s="10">
        <v>7918964</v>
      </c>
      <c r="F469" s="10">
        <v>82318</v>
      </c>
      <c r="G469" s="10">
        <v>0</v>
      </c>
      <c r="H469" s="10">
        <v>164510404</v>
      </c>
      <c r="I469" s="10">
        <v>0</v>
      </c>
      <c r="J469" s="10">
        <v>0</v>
      </c>
      <c r="K469" s="10">
        <v>5675</v>
      </c>
      <c r="L469" s="10">
        <v>27989848</v>
      </c>
      <c r="M469" s="10">
        <v>20181158</v>
      </c>
      <c r="N469" s="10">
        <v>6573453</v>
      </c>
      <c r="O469" s="10">
        <v>3124457</v>
      </c>
      <c r="P469" s="10">
        <v>392353</v>
      </c>
      <c r="Q469" s="10">
        <v>5249396</v>
      </c>
      <c r="R469" s="10">
        <v>18976969</v>
      </c>
      <c r="S469" s="10">
        <v>4856331</v>
      </c>
      <c r="T469" s="10">
        <v>23913933</v>
      </c>
      <c r="U469" s="10">
        <v>48898106</v>
      </c>
      <c r="V469" s="10">
        <v>0</v>
      </c>
      <c r="W469" s="10">
        <v>1205075</v>
      </c>
      <c r="X469" s="10">
        <v>4636314</v>
      </c>
      <c r="Y469" s="10">
        <v>11136714</v>
      </c>
      <c r="Z469" s="10">
        <v>10019012</v>
      </c>
      <c r="AA469" s="10">
        <v>11040331</v>
      </c>
      <c r="AB469" s="10">
        <v>209775275</v>
      </c>
      <c r="AC469" s="10">
        <v>10313012</v>
      </c>
      <c r="AD469" s="10">
        <v>3512212</v>
      </c>
      <c r="AE469" s="10">
        <v>2689986</v>
      </c>
      <c r="AF469" s="10">
        <v>95601994</v>
      </c>
      <c r="AG469" s="10">
        <v>1158986</v>
      </c>
      <c r="AH469" s="10">
        <v>0</v>
      </c>
      <c r="AI469" s="10">
        <v>0</v>
      </c>
      <c r="AJ469" s="10">
        <v>0</v>
      </c>
      <c r="AK469" s="10">
        <v>0</v>
      </c>
      <c r="AL469" s="10">
        <v>0</v>
      </c>
      <c r="AM469" s="197">
        <v>708332336</v>
      </c>
      <c r="AN469" s="225"/>
    </row>
    <row r="470" spans="1:40" s="23" customFormat="1" ht="15" x14ac:dyDescent="0.25">
      <c r="A470" s="62" t="s">
        <v>701</v>
      </c>
      <c r="B470" s="26" t="s">
        <v>70</v>
      </c>
      <c r="C470" s="10">
        <v>0</v>
      </c>
      <c r="D470" s="10">
        <v>137505496</v>
      </c>
      <c r="E470" s="10">
        <v>66035</v>
      </c>
      <c r="F470" s="10">
        <v>0</v>
      </c>
      <c r="G470" s="10">
        <v>0</v>
      </c>
      <c r="H470" s="10">
        <v>31425041</v>
      </c>
      <c r="I470" s="10">
        <v>0</v>
      </c>
      <c r="J470" s="10">
        <v>0</v>
      </c>
      <c r="K470" s="10">
        <v>493462</v>
      </c>
      <c r="L470" s="10">
        <v>381553660</v>
      </c>
      <c r="M470" s="10">
        <v>31678018</v>
      </c>
      <c r="N470" s="10">
        <v>8095921</v>
      </c>
      <c r="O470" s="10">
        <v>881217</v>
      </c>
      <c r="P470" s="10">
        <v>515000</v>
      </c>
      <c r="Q470" s="10">
        <v>0</v>
      </c>
      <c r="R470" s="10">
        <v>15948117</v>
      </c>
      <c r="S470" s="10">
        <v>0</v>
      </c>
      <c r="T470" s="10">
        <v>477507057</v>
      </c>
      <c r="U470" s="10">
        <v>16517450</v>
      </c>
      <c r="V470" s="10">
        <v>38542</v>
      </c>
      <c r="W470" s="10">
        <v>240020</v>
      </c>
      <c r="X470" s="10">
        <v>8331954</v>
      </c>
      <c r="Y470" s="10">
        <v>684296</v>
      </c>
      <c r="Z470" s="10">
        <v>10574271</v>
      </c>
      <c r="AA470" s="10">
        <v>17230854</v>
      </c>
      <c r="AB470" s="10">
        <v>95613709</v>
      </c>
      <c r="AC470" s="10">
        <v>32593343</v>
      </c>
      <c r="AD470" s="10">
        <v>189161</v>
      </c>
      <c r="AE470" s="10">
        <v>30248330</v>
      </c>
      <c r="AF470" s="10">
        <v>312496</v>
      </c>
      <c r="AG470" s="10">
        <v>21002609</v>
      </c>
      <c r="AH470" s="10">
        <v>7141933</v>
      </c>
      <c r="AI470" s="10">
        <v>0</v>
      </c>
      <c r="AJ470" s="10">
        <v>0</v>
      </c>
      <c r="AK470" s="10">
        <v>2287783</v>
      </c>
      <c r="AL470" s="10">
        <v>0</v>
      </c>
      <c r="AM470" s="197">
        <v>1328675775</v>
      </c>
      <c r="AN470" s="225"/>
    </row>
    <row r="471" spans="1:40" s="23" customFormat="1" ht="15" x14ac:dyDescent="0.25">
      <c r="A471" s="98" t="s">
        <v>702</v>
      </c>
      <c r="B471" s="99" t="s">
        <v>186</v>
      </c>
      <c r="C471" s="97">
        <v>193005511</v>
      </c>
      <c r="D471" s="97">
        <v>311447310</v>
      </c>
      <c r="E471" s="97">
        <v>208688807</v>
      </c>
      <c r="F471" s="97">
        <v>12084689</v>
      </c>
      <c r="G471" s="97">
        <v>40808893</v>
      </c>
      <c r="H471" s="97">
        <v>529432519</v>
      </c>
      <c r="I471" s="97">
        <v>7405900</v>
      </c>
      <c r="J471" s="97">
        <v>4533985</v>
      </c>
      <c r="K471" s="97">
        <v>17377653</v>
      </c>
      <c r="L471" s="97">
        <v>520082998</v>
      </c>
      <c r="M471" s="97">
        <v>1273946724</v>
      </c>
      <c r="N471" s="97">
        <v>115537362</v>
      </c>
      <c r="O471" s="97">
        <v>175665563</v>
      </c>
      <c r="P471" s="97">
        <v>38862940</v>
      </c>
      <c r="Q471" s="97">
        <v>38729474</v>
      </c>
      <c r="R471" s="97">
        <v>267817080</v>
      </c>
      <c r="S471" s="97">
        <v>10150107</v>
      </c>
      <c r="T471" s="97">
        <v>1902556253</v>
      </c>
      <c r="U471" s="97">
        <v>2199193080</v>
      </c>
      <c r="V471" s="97">
        <v>119758423</v>
      </c>
      <c r="W471" s="97">
        <v>138939544</v>
      </c>
      <c r="X471" s="97">
        <v>109756880</v>
      </c>
      <c r="Y471" s="97">
        <v>38134051</v>
      </c>
      <c r="Z471" s="97">
        <v>457512503</v>
      </c>
      <c r="AA471" s="97">
        <v>432251140</v>
      </c>
      <c r="AB471" s="97">
        <v>914593088</v>
      </c>
      <c r="AC471" s="97">
        <v>174062701</v>
      </c>
      <c r="AD471" s="97">
        <v>50228137</v>
      </c>
      <c r="AE471" s="97">
        <v>1652378768</v>
      </c>
      <c r="AF471" s="97">
        <v>143751539</v>
      </c>
      <c r="AG471" s="97">
        <v>32501659</v>
      </c>
      <c r="AH471" s="97">
        <v>12724091</v>
      </c>
      <c r="AI471" s="97">
        <v>5477836</v>
      </c>
      <c r="AJ471" s="97">
        <v>1065048</v>
      </c>
      <c r="AK471" s="97">
        <v>2287783</v>
      </c>
      <c r="AL471" s="97">
        <v>0</v>
      </c>
      <c r="AM471" s="203">
        <v>12152750039</v>
      </c>
      <c r="AN471" s="225"/>
    </row>
    <row r="472" spans="1:40" s="23" customFormat="1" ht="15" x14ac:dyDescent="0.25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0">
        <v>0</v>
      </c>
      <c r="AM472" s="197">
        <v>0</v>
      </c>
      <c r="AN472" s="225"/>
    </row>
    <row r="473" spans="1:40" s="23" customFormat="1" ht="15" x14ac:dyDescent="0.25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20749763</v>
      </c>
      <c r="I473" s="10">
        <v>0</v>
      </c>
      <c r="J473" s="10">
        <v>0</v>
      </c>
      <c r="K473" s="10">
        <v>0</v>
      </c>
      <c r="L473" s="10">
        <v>1518295212</v>
      </c>
      <c r="M473" s="10">
        <v>0</v>
      </c>
      <c r="N473" s="10">
        <v>44923542</v>
      </c>
      <c r="O473" s="10">
        <v>25000000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12284117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5757310</v>
      </c>
      <c r="AD473" s="10">
        <v>0</v>
      </c>
      <c r="AE473" s="10">
        <v>0</v>
      </c>
      <c r="AF473" s="10">
        <v>198983776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0">
        <v>0</v>
      </c>
      <c r="AM473" s="197">
        <v>1825993720</v>
      </c>
      <c r="AN473" s="225"/>
    </row>
    <row r="474" spans="1:40" s="23" customFormat="1" ht="15" x14ac:dyDescent="0.25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20749763</v>
      </c>
      <c r="I474" s="97">
        <v>0</v>
      </c>
      <c r="J474" s="97">
        <v>0</v>
      </c>
      <c r="K474" s="97">
        <v>0</v>
      </c>
      <c r="L474" s="97">
        <v>1518295212</v>
      </c>
      <c r="M474" s="97">
        <v>0</v>
      </c>
      <c r="N474" s="97">
        <v>44923542</v>
      </c>
      <c r="O474" s="97">
        <v>25000000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12284117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5757310</v>
      </c>
      <c r="AD474" s="97">
        <v>0</v>
      </c>
      <c r="AE474" s="97">
        <v>0</v>
      </c>
      <c r="AF474" s="97">
        <v>198983776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97">
        <v>0</v>
      </c>
      <c r="AM474" s="203">
        <v>1825993720</v>
      </c>
      <c r="AN474" s="225"/>
    </row>
    <row r="475" spans="1:40" s="23" customFormat="1" ht="15" x14ac:dyDescent="0.25">
      <c r="A475" s="62" t="s">
        <v>706</v>
      </c>
      <c r="B475" s="26" t="s">
        <v>143</v>
      </c>
      <c r="C475" s="10">
        <v>30697293</v>
      </c>
      <c r="D475" s="10">
        <v>0</v>
      </c>
      <c r="E475" s="10">
        <v>0</v>
      </c>
      <c r="F475" s="10">
        <v>223300</v>
      </c>
      <c r="G475" s="10">
        <v>1898425</v>
      </c>
      <c r="H475" s="10">
        <v>440400</v>
      </c>
      <c r="I475" s="10">
        <v>0</v>
      </c>
      <c r="J475" s="10">
        <v>0</v>
      </c>
      <c r="K475" s="10">
        <v>0</v>
      </c>
      <c r="L475" s="10">
        <v>3311481009</v>
      </c>
      <c r="M475" s="10">
        <v>175637726</v>
      </c>
      <c r="N475" s="10">
        <v>472127728</v>
      </c>
      <c r="O475" s="10">
        <v>23726684</v>
      </c>
      <c r="P475" s="10">
        <v>0</v>
      </c>
      <c r="Q475" s="10">
        <v>1229949</v>
      </c>
      <c r="R475" s="10">
        <v>0</v>
      </c>
      <c r="S475" s="10">
        <v>0</v>
      </c>
      <c r="T475" s="10">
        <v>0</v>
      </c>
      <c r="U475" s="10">
        <v>0</v>
      </c>
      <c r="V475" s="10">
        <v>259178</v>
      </c>
      <c r="W475" s="10">
        <v>0</v>
      </c>
      <c r="X475" s="10">
        <v>0</v>
      </c>
      <c r="Y475" s="10">
        <v>91905</v>
      </c>
      <c r="Z475" s="10">
        <v>46311719</v>
      </c>
      <c r="AA475" s="10">
        <v>11083778</v>
      </c>
      <c r="AB475" s="10">
        <v>13702813</v>
      </c>
      <c r="AC475" s="10">
        <v>64749112</v>
      </c>
      <c r="AD475" s="10">
        <v>0</v>
      </c>
      <c r="AE475" s="10">
        <v>10212444</v>
      </c>
      <c r="AF475" s="10">
        <v>0</v>
      </c>
      <c r="AG475" s="10">
        <v>13300</v>
      </c>
      <c r="AH475" s="10">
        <v>0</v>
      </c>
      <c r="AI475" s="10">
        <v>0</v>
      </c>
      <c r="AJ475" s="10">
        <v>0</v>
      </c>
      <c r="AK475" s="10">
        <v>0</v>
      </c>
      <c r="AL475" s="10">
        <v>0</v>
      </c>
      <c r="AM475" s="197">
        <v>4163886763</v>
      </c>
      <c r="AN475" s="225"/>
    </row>
    <row r="476" spans="1:40" s="23" customFormat="1" ht="15" x14ac:dyDescent="0.25">
      <c r="A476" s="62" t="s">
        <v>707</v>
      </c>
      <c r="B476" s="26" t="s">
        <v>144</v>
      </c>
      <c r="C476" s="10">
        <v>236112510</v>
      </c>
      <c r="D476" s="10">
        <v>1</v>
      </c>
      <c r="E476" s="10">
        <v>0</v>
      </c>
      <c r="F476" s="10">
        <v>0</v>
      </c>
      <c r="G476" s="10">
        <v>1829634</v>
      </c>
      <c r="H476" s="10">
        <v>0</v>
      </c>
      <c r="I476" s="10">
        <v>0</v>
      </c>
      <c r="J476" s="10">
        <v>0</v>
      </c>
      <c r="K476" s="10">
        <v>0</v>
      </c>
      <c r="L476" s="10">
        <v>292813470</v>
      </c>
      <c r="M476" s="10">
        <v>47648100</v>
      </c>
      <c r="N476" s="10">
        <v>3498911</v>
      </c>
      <c r="O476" s="10">
        <v>0</v>
      </c>
      <c r="P476" s="10">
        <v>0</v>
      </c>
      <c r="Q476" s="10">
        <v>115138</v>
      </c>
      <c r="R476" s="10">
        <v>0</v>
      </c>
      <c r="S476" s="10">
        <v>0</v>
      </c>
      <c r="T476" s="10">
        <v>0</v>
      </c>
      <c r="U476" s="10">
        <v>0</v>
      </c>
      <c r="V476" s="10">
        <v>9937</v>
      </c>
      <c r="W476" s="10">
        <v>0</v>
      </c>
      <c r="X476" s="10">
        <v>0</v>
      </c>
      <c r="Y476" s="10">
        <v>0</v>
      </c>
      <c r="Z476" s="10">
        <v>14759219</v>
      </c>
      <c r="AA476" s="10">
        <v>0</v>
      </c>
      <c r="AB476" s="10">
        <v>28821816</v>
      </c>
      <c r="AC476" s="10">
        <v>0</v>
      </c>
      <c r="AD476" s="10">
        <v>418065</v>
      </c>
      <c r="AE476" s="10">
        <v>0</v>
      </c>
      <c r="AF476" s="10">
        <v>28520561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0">
        <v>0</v>
      </c>
      <c r="AM476" s="197">
        <v>654547362</v>
      </c>
      <c r="AN476" s="225"/>
    </row>
    <row r="477" spans="1:40" s="23" customFormat="1" ht="15" x14ac:dyDescent="0.25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1738029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16790169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1132074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0">
        <v>0</v>
      </c>
      <c r="AM477" s="197">
        <v>19660272</v>
      </c>
      <c r="AN477" s="225"/>
    </row>
    <row r="478" spans="1:40" s="23" customFormat="1" ht="15" x14ac:dyDescent="0.25">
      <c r="A478" s="62" t="s">
        <v>709</v>
      </c>
      <c r="B478" s="26" t="s">
        <v>146</v>
      </c>
      <c r="C478" s="10">
        <v>11734</v>
      </c>
      <c r="D478" s="10">
        <v>117376</v>
      </c>
      <c r="E478" s="10">
        <v>5575105</v>
      </c>
      <c r="F478" s="10">
        <v>0</v>
      </c>
      <c r="G478" s="10">
        <v>4543883</v>
      </c>
      <c r="H478" s="10">
        <v>0</v>
      </c>
      <c r="I478" s="10">
        <v>137412940</v>
      </c>
      <c r="J478" s="10">
        <v>0</v>
      </c>
      <c r="K478" s="10">
        <v>285259</v>
      </c>
      <c r="L478" s="10">
        <v>30877242</v>
      </c>
      <c r="M478" s="10">
        <v>6619982413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200</v>
      </c>
      <c r="W478" s="10">
        <v>0</v>
      </c>
      <c r="X478" s="10">
        <v>2401992</v>
      </c>
      <c r="Y478" s="10">
        <v>0</v>
      </c>
      <c r="Z478" s="10">
        <v>764572</v>
      </c>
      <c r="AA478" s="10">
        <v>0</v>
      </c>
      <c r="AB478" s="10">
        <v>0</v>
      </c>
      <c r="AC478" s="10">
        <v>6967740</v>
      </c>
      <c r="AD478" s="10">
        <v>99284010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0">
        <v>0</v>
      </c>
      <c r="AM478" s="197">
        <v>6908224466</v>
      </c>
      <c r="AN478" s="225"/>
    </row>
    <row r="479" spans="1:40" s="23" customFormat="1" ht="15" x14ac:dyDescent="0.25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0">
        <v>0</v>
      </c>
      <c r="AM479" s="197">
        <v>0</v>
      </c>
      <c r="AN479" s="225"/>
    </row>
    <row r="480" spans="1:40" s="23" customFormat="1" ht="15" x14ac:dyDescent="0.25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195162</v>
      </c>
      <c r="H480" s="10">
        <v>0</v>
      </c>
      <c r="I480" s="10">
        <v>0</v>
      </c>
      <c r="J480" s="10">
        <v>0</v>
      </c>
      <c r="K480" s="10">
        <v>0</v>
      </c>
      <c r="L480" s="10">
        <v>38751652</v>
      </c>
      <c r="M480" s="10">
        <v>2467622</v>
      </c>
      <c r="N480" s="10">
        <v>168562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111013274</v>
      </c>
      <c r="AA480" s="10">
        <v>0</v>
      </c>
      <c r="AB480" s="10">
        <v>0</v>
      </c>
      <c r="AC480" s="10">
        <v>0</v>
      </c>
      <c r="AD480" s="10">
        <v>23788559</v>
      </c>
      <c r="AE480" s="10">
        <v>1374650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0">
        <v>0</v>
      </c>
      <c r="AM480" s="197">
        <v>177759481</v>
      </c>
      <c r="AN480" s="225"/>
    </row>
    <row r="481" spans="1:40" s="23" customFormat="1" ht="15" x14ac:dyDescent="0.25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642690</v>
      </c>
      <c r="M481" s="10">
        <v>1181818</v>
      </c>
      <c r="N481" s="10">
        <v>46558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0">
        <v>0</v>
      </c>
      <c r="AM481" s="197">
        <v>1871066</v>
      </c>
      <c r="AN481" s="225"/>
    </row>
    <row r="482" spans="1:40" s="23" customFormat="1" ht="15" x14ac:dyDescent="0.25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238356453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0">
        <v>0</v>
      </c>
      <c r="AM482" s="197">
        <v>238356453</v>
      </c>
      <c r="AN482" s="225"/>
    </row>
    <row r="483" spans="1:40" s="23" customFormat="1" ht="15" x14ac:dyDescent="0.25">
      <c r="A483" s="62" t="s">
        <v>714</v>
      </c>
      <c r="B483" s="26" t="s">
        <v>151</v>
      </c>
      <c r="C483" s="10">
        <v>43686819</v>
      </c>
      <c r="D483" s="10">
        <v>0</v>
      </c>
      <c r="E483" s="10">
        <v>0</v>
      </c>
      <c r="F483" s="10">
        <v>0</v>
      </c>
      <c r="G483" s="10">
        <v>10371986</v>
      </c>
      <c r="H483" s="10">
        <v>8976</v>
      </c>
      <c r="I483" s="10">
        <v>0</v>
      </c>
      <c r="J483" s="10">
        <v>0</v>
      </c>
      <c r="K483" s="10">
        <v>0</v>
      </c>
      <c r="L483" s="10">
        <v>488186070</v>
      </c>
      <c r="M483" s="10">
        <v>203023235</v>
      </c>
      <c r="N483" s="10">
        <v>24891402</v>
      </c>
      <c r="O483" s="10">
        <v>0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1284360</v>
      </c>
      <c r="W483" s="10">
        <v>0</v>
      </c>
      <c r="X483" s="10">
        <v>0</v>
      </c>
      <c r="Y483" s="10">
        <v>0</v>
      </c>
      <c r="Z483" s="10">
        <v>33018</v>
      </c>
      <c r="AA483" s="10">
        <v>0</v>
      </c>
      <c r="AB483" s="10">
        <v>0</v>
      </c>
      <c r="AC483" s="10">
        <v>28831454</v>
      </c>
      <c r="AD483" s="10">
        <v>0</v>
      </c>
      <c r="AE483" s="10">
        <v>1790481</v>
      </c>
      <c r="AF483" s="10">
        <v>424705</v>
      </c>
      <c r="AG483" s="10">
        <v>10764549</v>
      </c>
      <c r="AH483" s="10">
        <v>0</v>
      </c>
      <c r="AI483" s="10">
        <v>0</v>
      </c>
      <c r="AJ483" s="10">
        <v>0</v>
      </c>
      <c r="AK483" s="10">
        <v>0</v>
      </c>
      <c r="AL483" s="10">
        <v>0</v>
      </c>
      <c r="AM483" s="197">
        <v>813297055</v>
      </c>
      <c r="AN483" s="225"/>
    </row>
    <row r="484" spans="1:40" s="23" customFormat="1" ht="15" x14ac:dyDescent="0.25">
      <c r="A484" s="62" t="s">
        <v>715</v>
      </c>
      <c r="B484" s="26" t="s">
        <v>152</v>
      </c>
      <c r="C484" s="10">
        <v>551681693</v>
      </c>
      <c r="D484" s="10">
        <v>0</v>
      </c>
      <c r="E484" s="10">
        <v>14421523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136664</v>
      </c>
      <c r="M484" s="10">
        <v>5960884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793521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0">
        <v>0</v>
      </c>
      <c r="AM484" s="197">
        <v>572994285</v>
      </c>
      <c r="AN484" s="225"/>
    </row>
    <row r="485" spans="1:40" s="23" customFormat="1" ht="15" x14ac:dyDescent="0.25">
      <c r="A485" s="62" t="s">
        <v>716</v>
      </c>
      <c r="B485" s="26" t="s">
        <v>153</v>
      </c>
      <c r="C485" s="10">
        <v>2013504</v>
      </c>
      <c r="D485" s="10">
        <v>0</v>
      </c>
      <c r="E485" s="10">
        <v>0</v>
      </c>
      <c r="F485" s="10">
        <v>0</v>
      </c>
      <c r="G485" s="10">
        <v>0</v>
      </c>
      <c r="H485" s="10">
        <v>25416184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944331</v>
      </c>
      <c r="W485" s="10">
        <v>3642303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1888672</v>
      </c>
      <c r="AH485" s="10">
        <v>0</v>
      </c>
      <c r="AI485" s="10">
        <v>0</v>
      </c>
      <c r="AJ485" s="10">
        <v>0</v>
      </c>
      <c r="AK485" s="10">
        <v>0</v>
      </c>
      <c r="AL485" s="10">
        <v>0</v>
      </c>
      <c r="AM485" s="197">
        <v>33904994</v>
      </c>
      <c r="AN485" s="225"/>
    </row>
    <row r="486" spans="1:40" s="23" customFormat="1" ht="15" x14ac:dyDescent="0.25">
      <c r="A486" s="62" t="s">
        <v>717</v>
      </c>
      <c r="B486" s="26" t="s">
        <v>154</v>
      </c>
      <c r="C486" s="10">
        <v>66740144</v>
      </c>
      <c r="D486" s="10">
        <v>0</v>
      </c>
      <c r="E486" s="10">
        <v>0</v>
      </c>
      <c r="F486" s="10">
        <v>0</v>
      </c>
      <c r="G486" s="10">
        <v>4007367</v>
      </c>
      <c r="H486" s="10">
        <v>17964052</v>
      </c>
      <c r="I486" s="10">
        <v>0</v>
      </c>
      <c r="J486" s="10">
        <v>0</v>
      </c>
      <c r="K486" s="10">
        <v>0</v>
      </c>
      <c r="L486" s="10">
        <v>96863873</v>
      </c>
      <c r="M486" s="10">
        <v>669823452</v>
      </c>
      <c r="N486" s="10">
        <v>103263410</v>
      </c>
      <c r="O486" s="10">
        <v>433516034</v>
      </c>
      <c r="P486" s="10">
        <v>0</v>
      </c>
      <c r="Q486" s="10">
        <v>0</v>
      </c>
      <c r="R486" s="10">
        <v>104032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230149469</v>
      </c>
      <c r="AA486" s="10">
        <v>0</v>
      </c>
      <c r="AB486" s="10">
        <v>2137909</v>
      </c>
      <c r="AC486" s="10">
        <v>4971</v>
      </c>
      <c r="AD486" s="10">
        <v>0</v>
      </c>
      <c r="AE486" s="10">
        <v>3834446</v>
      </c>
      <c r="AF486" s="10">
        <v>0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0">
        <v>0</v>
      </c>
      <c r="AM486" s="197">
        <v>1628409159</v>
      </c>
      <c r="AN486" s="225"/>
    </row>
    <row r="487" spans="1:40" s="23" customFormat="1" ht="15" x14ac:dyDescent="0.25">
      <c r="A487" s="62" t="s">
        <v>718</v>
      </c>
      <c r="B487" s="26" t="s">
        <v>155</v>
      </c>
      <c r="C487" s="10">
        <v>78067072</v>
      </c>
      <c r="D487" s="10">
        <v>0</v>
      </c>
      <c r="E487" s="10">
        <v>0</v>
      </c>
      <c r="F487" s="10">
        <v>0</v>
      </c>
      <c r="G487" s="10">
        <v>1930529</v>
      </c>
      <c r="H487" s="10">
        <v>110129</v>
      </c>
      <c r="I487" s="10">
        <v>0</v>
      </c>
      <c r="J487" s="10">
        <v>0</v>
      </c>
      <c r="K487" s="10">
        <v>0</v>
      </c>
      <c r="L487" s="10">
        <v>12485175</v>
      </c>
      <c r="M487" s="10">
        <v>0</v>
      </c>
      <c r="N487" s="10">
        <v>6823845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13258889</v>
      </c>
      <c r="AB487" s="10">
        <v>0</v>
      </c>
      <c r="AC487" s="10">
        <v>0</v>
      </c>
      <c r="AD487" s="10">
        <v>0</v>
      </c>
      <c r="AE487" s="10">
        <v>38693244</v>
      </c>
      <c r="AF487" s="10">
        <v>1279057326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0">
        <v>0</v>
      </c>
      <c r="AM487" s="197">
        <v>1430426209</v>
      </c>
      <c r="AN487" s="225"/>
    </row>
    <row r="488" spans="1:40" s="23" customFormat="1" ht="15" x14ac:dyDescent="0.25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3100339903</v>
      </c>
      <c r="M488" s="10">
        <v>184287426</v>
      </c>
      <c r="N488" s="10">
        <v>8386171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549434</v>
      </c>
      <c r="W488" s="10">
        <v>7752038</v>
      </c>
      <c r="X488" s="10">
        <v>0</v>
      </c>
      <c r="Y488" s="10">
        <v>0</v>
      </c>
      <c r="Z488" s="10">
        <v>15418071</v>
      </c>
      <c r="AA488" s="10">
        <v>194512046</v>
      </c>
      <c r="AB488" s="10">
        <v>29615000</v>
      </c>
      <c r="AC488" s="10">
        <v>0</v>
      </c>
      <c r="AD488" s="10">
        <v>682316324</v>
      </c>
      <c r="AE488" s="10">
        <v>6561598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0">
        <v>0</v>
      </c>
      <c r="AM488" s="197">
        <v>4229738011</v>
      </c>
      <c r="AN488" s="225"/>
    </row>
    <row r="489" spans="1:40" s="23" customFormat="1" ht="15" x14ac:dyDescent="0.25">
      <c r="A489" s="98" t="s">
        <v>720</v>
      </c>
      <c r="B489" s="99" t="s">
        <v>190</v>
      </c>
      <c r="C489" s="97">
        <v>1009010769</v>
      </c>
      <c r="D489" s="97">
        <v>117377</v>
      </c>
      <c r="E489" s="97">
        <v>19996628</v>
      </c>
      <c r="F489" s="97">
        <v>223300</v>
      </c>
      <c r="G489" s="97">
        <v>26515015</v>
      </c>
      <c r="H489" s="97">
        <v>43939741</v>
      </c>
      <c r="I489" s="97">
        <v>137412940</v>
      </c>
      <c r="J489" s="97">
        <v>0</v>
      </c>
      <c r="K489" s="97">
        <v>285259</v>
      </c>
      <c r="L489" s="97">
        <v>7372577748</v>
      </c>
      <c r="M489" s="97">
        <v>7926802845</v>
      </c>
      <c r="N489" s="97">
        <v>619206587</v>
      </c>
      <c r="O489" s="97">
        <v>457242718</v>
      </c>
      <c r="P489" s="97">
        <v>0</v>
      </c>
      <c r="Q489" s="97">
        <v>1345087</v>
      </c>
      <c r="R489" s="97">
        <v>104032</v>
      </c>
      <c r="S489" s="97">
        <v>0</v>
      </c>
      <c r="T489" s="97">
        <v>0</v>
      </c>
      <c r="U489" s="97">
        <v>0</v>
      </c>
      <c r="V489" s="97">
        <v>3047440</v>
      </c>
      <c r="W489" s="97">
        <v>11394341</v>
      </c>
      <c r="X489" s="97">
        <v>2401992</v>
      </c>
      <c r="Y489" s="97">
        <v>91905</v>
      </c>
      <c r="Z489" s="97">
        <v>418449342</v>
      </c>
      <c r="AA489" s="97">
        <v>219986787</v>
      </c>
      <c r="AB489" s="97">
        <v>74277538</v>
      </c>
      <c r="AC489" s="97">
        <v>100553277</v>
      </c>
      <c r="AD489" s="97">
        <v>805806958</v>
      </c>
      <c r="AE489" s="97">
        <v>301616837</v>
      </c>
      <c r="AF489" s="97">
        <v>1308002592</v>
      </c>
      <c r="AG489" s="97">
        <v>12666521</v>
      </c>
      <c r="AH489" s="97">
        <v>0</v>
      </c>
      <c r="AI489" s="97">
        <v>0</v>
      </c>
      <c r="AJ489" s="97">
        <v>0</v>
      </c>
      <c r="AK489" s="97">
        <v>0</v>
      </c>
      <c r="AL489" s="97">
        <v>0</v>
      </c>
      <c r="AM489" s="203">
        <v>20873075576</v>
      </c>
      <c r="AN489" s="225"/>
    </row>
    <row r="490" spans="1:40" s="23" customFormat="1" ht="15" x14ac:dyDescent="0.25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17636466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0">
        <v>0</v>
      </c>
      <c r="AM490" s="197">
        <v>17636466</v>
      </c>
      <c r="AN490" s="225"/>
    </row>
    <row r="491" spans="1:40" s="23" customFormat="1" ht="15" x14ac:dyDescent="0.25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0">
        <v>0</v>
      </c>
      <c r="AM491" s="197">
        <v>0</v>
      </c>
      <c r="AN491" s="225"/>
    </row>
    <row r="492" spans="1:40" s="23" customFormat="1" ht="15" x14ac:dyDescent="0.25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0">
        <v>0</v>
      </c>
      <c r="AM492" s="197">
        <v>0</v>
      </c>
      <c r="AN492" s="225"/>
    </row>
    <row r="493" spans="1:40" s="23" customFormat="1" ht="15" x14ac:dyDescent="0.25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2250000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0">
        <v>0</v>
      </c>
      <c r="AM493" s="197">
        <v>2250000</v>
      </c>
      <c r="AN493" s="225"/>
    </row>
    <row r="494" spans="1:40" s="23" customFormat="1" ht="15" x14ac:dyDescent="0.25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0">
        <v>0</v>
      </c>
      <c r="AM494" s="197">
        <v>0</v>
      </c>
      <c r="AN494" s="225"/>
    </row>
    <row r="495" spans="1:40" s="23" customFormat="1" ht="15" x14ac:dyDescent="0.25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0">
        <v>0</v>
      </c>
      <c r="AM495" s="197">
        <v>0</v>
      </c>
      <c r="AN495" s="225"/>
    </row>
    <row r="496" spans="1:40" s="23" customFormat="1" ht="15" x14ac:dyDescent="0.25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0">
        <v>0</v>
      </c>
      <c r="AM496" s="197">
        <v>0</v>
      </c>
      <c r="AN496" s="225"/>
    </row>
    <row r="497" spans="1:40" s="23" customFormat="1" ht="15" x14ac:dyDescent="0.25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0">
        <v>0</v>
      </c>
      <c r="AM497" s="197">
        <v>0</v>
      </c>
      <c r="AN497" s="225"/>
    </row>
    <row r="498" spans="1:40" s="23" customFormat="1" ht="15" x14ac:dyDescent="0.25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0">
        <v>0</v>
      </c>
      <c r="AM498" s="197">
        <v>0</v>
      </c>
      <c r="AN498" s="225"/>
    </row>
    <row r="499" spans="1:40" s="23" customFormat="1" ht="15" x14ac:dyDescent="0.25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0">
        <v>0</v>
      </c>
      <c r="AM499" s="197">
        <v>0</v>
      </c>
      <c r="AN499" s="225"/>
    </row>
    <row r="500" spans="1:40" s="23" customFormat="1" ht="15" x14ac:dyDescent="0.25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0">
        <v>0</v>
      </c>
      <c r="AM500" s="197">
        <v>0</v>
      </c>
      <c r="AN500" s="225"/>
    </row>
    <row r="501" spans="1:40" s="23" customFormat="1" ht="15" x14ac:dyDescent="0.25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0">
        <v>0</v>
      </c>
      <c r="AM501" s="197">
        <v>0</v>
      </c>
      <c r="AN501" s="225"/>
    </row>
    <row r="502" spans="1:40" s="23" customFormat="1" ht="15" x14ac:dyDescent="0.25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0">
        <v>0</v>
      </c>
      <c r="AM502" s="197">
        <v>0</v>
      </c>
      <c r="AN502" s="225"/>
    </row>
    <row r="503" spans="1:40" s="23" customFormat="1" ht="15" x14ac:dyDescent="0.25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0">
        <v>0</v>
      </c>
      <c r="AM503" s="197">
        <v>0</v>
      </c>
      <c r="AN503" s="225"/>
    </row>
    <row r="504" spans="1:40" s="23" customFormat="1" ht="15" x14ac:dyDescent="0.25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2250000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17636466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0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97">
        <v>0</v>
      </c>
      <c r="AM504" s="203">
        <v>19886466</v>
      </c>
      <c r="AN504" s="225"/>
    </row>
    <row r="505" spans="1:40" s="23" customFormat="1" ht="15" x14ac:dyDescent="0.25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73585</v>
      </c>
      <c r="AA505" s="10">
        <v>0</v>
      </c>
      <c r="AB505" s="10">
        <v>0</v>
      </c>
      <c r="AC505" s="10">
        <v>0</v>
      </c>
      <c r="AD505" s="10">
        <v>0</v>
      </c>
      <c r="AE505" s="10">
        <v>73008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0">
        <v>0</v>
      </c>
      <c r="AM505" s="197">
        <v>146593</v>
      </c>
      <c r="AN505" s="225"/>
    </row>
    <row r="506" spans="1:40" s="23" customFormat="1" ht="15" x14ac:dyDescent="0.25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5027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0">
        <v>0</v>
      </c>
      <c r="AM506" s="197">
        <v>5027</v>
      </c>
      <c r="AN506" s="225"/>
    </row>
    <row r="507" spans="1:40" s="23" customFormat="1" ht="15" x14ac:dyDescent="0.25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5565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73562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0">
        <v>0</v>
      </c>
      <c r="AM507" s="197">
        <v>79127</v>
      </c>
      <c r="AN507" s="225"/>
    </row>
    <row r="508" spans="1:40" s="23" customFormat="1" ht="15" x14ac:dyDescent="0.25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574180</v>
      </c>
      <c r="J508" s="10">
        <v>0</v>
      </c>
      <c r="K508" s="10">
        <v>0</v>
      </c>
      <c r="L508" s="10">
        <v>0</v>
      </c>
      <c r="M508" s="10">
        <v>0</v>
      </c>
      <c r="N508" s="10">
        <v>186845</v>
      </c>
      <c r="O508" s="10">
        <v>0</v>
      </c>
      <c r="P508" s="10">
        <v>0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179886</v>
      </c>
      <c r="AD508" s="10">
        <v>493561</v>
      </c>
      <c r="AE508" s="10">
        <v>106789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0">
        <v>0</v>
      </c>
      <c r="AM508" s="197">
        <v>1541261</v>
      </c>
      <c r="AN508" s="225"/>
    </row>
    <row r="509" spans="1:40" s="23" customFormat="1" ht="15" x14ac:dyDescent="0.25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0">
        <v>0</v>
      </c>
      <c r="AM509" s="197">
        <v>0</v>
      </c>
      <c r="AN509" s="225"/>
    </row>
    <row r="510" spans="1:40" s="23" customFormat="1" ht="15" x14ac:dyDescent="0.25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0">
        <v>0</v>
      </c>
      <c r="AM510" s="197">
        <v>0</v>
      </c>
      <c r="AN510" s="225"/>
    </row>
    <row r="511" spans="1:40" s="23" customFormat="1" ht="15" x14ac:dyDescent="0.25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0">
        <v>0</v>
      </c>
      <c r="AM511" s="197">
        <v>0</v>
      </c>
      <c r="AN511" s="225"/>
    </row>
    <row r="512" spans="1:40" s="23" customFormat="1" ht="15" x14ac:dyDescent="0.25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183418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0">
        <v>0</v>
      </c>
      <c r="AM512" s="197">
        <v>183418</v>
      </c>
      <c r="AN512" s="225"/>
    </row>
    <row r="513" spans="1:40" s="23" customFormat="1" ht="15" x14ac:dyDescent="0.25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0">
        <v>0</v>
      </c>
      <c r="AM513" s="197">
        <v>0</v>
      </c>
      <c r="AN513" s="225"/>
    </row>
    <row r="514" spans="1:40" s="23" customFormat="1" ht="15" x14ac:dyDescent="0.25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458452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835378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0">
        <v>0</v>
      </c>
      <c r="AM514" s="197">
        <v>1293830</v>
      </c>
      <c r="AN514" s="225"/>
    </row>
    <row r="515" spans="1:40" s="23" customFormat="1" ht="15" x14ac:dyDescent="0.25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0">
        <v>0</v>
      </c>
      <c r="AM515" s="197">
        <v>0</v>
      </c>
      <c r="AN515" s="225"/>
    </row>
    <row r="516" spans="1:40" s="23" customFormat="1" ht="15" x14ac:dyDescent="0.25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20641069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0">
        <v>0</v>
      </c>
      <c r="AM516" s="197">
        <v>20641069</v>
      </c>
      <c r="AN516" s="225"/>
    </row>
    <row r="517" spans="1:40" s="23" customFormat="1" ht="15" x14ac:dyDescent="0.25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0">
        <v>0</v>
      </c>
      <c r="AM517" s="197">
        <v>0</v>
      </c>
      <c r="AN517" s="225"/>
    </row>
    <row r="518" spans="1:40" s="23" customFormat="1" ht="15" x14ac:dyDescent="0.25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96206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0">
        <v>0</v>
      </c>
      <c r="AM518" s="197">
        <v>96206</v>
      </c>
      <c r="AN518" s="225"/>
    </row>
    <row r="519" spans="1:40" s="23" customFormat="1" ht="15" x14ac:dyDescent="0.25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0</v>
      </c>
      <c r="H519" s="97">
        <v>0</v>
      </c>
      <c r="I519" s="97">
        <v>574180</v>
      </c>
      <c r="J519" s="97">
        <v>0</v>
      </c>
      <c r="K519" s="97">
        <v>0</v>
      </c>
      <c r="L519" s="97">
        <v>0</v>
      </c>
      <c r="M519" s="97">
        <v>0</v>
      </c>
      <c r="N519" s="97">
        <v>645297</v>
      </c>
      <c r="O519" s="97">
        <v>0</v>
      </c>
      <c r="P519" s="97">
        <v>0</v>
      </c>
      <c r="Q519" s="97">
        <v>5565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169791</v>
      </c>
      <c r="AA519" s="97">
        <v>20641069</v>
      </c>
      <c r="AB519" s="97">
        <v>0</v>
      </c>
      <c r="AC519" s="97">
        <v>179886</v>
      </c>
      <c r="AD519" s="97">
        <v>493561</v>
      </c>
      <c r="AE519" s="97">
        <v>1277182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97">
        <v>0</v>
      </c>
      <c r="AM519" s="203">
        <v>23986531</v>
      </c>
      <c r="AN519" s="225"/>
    </row>
    <row r="520" spans="1:40" s="23" customFormat="1" ht="15" x14ac:dyDescent="0.25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910254</v>
      </c>
      <c r="J520" s="10">
        <v>0</v>
      </c>
      <c r="K520" s="10">
        <v>0</v>
      </c>
      <c r="L520" s="10">
        <v>0</v>
      </c>
      <c r="M520" s="10">
        <v>0</v>
      </c>
      <c r="N520" s="10">
        <v>70791422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10">
        <v>0</v>
      </c>
      <c r="W520" s="10">
        <v>3935670</v>
      </c>
      <c r="X520" s="10">
        <v>0</v>
      </c>
      <c r="Y520" s="10">
        <v>2860000</v>
      </c>
      <c r="Z520" s="10">
        <v>34815098</v>
      </c>
      <c r="AA520" s="10">
        <v>0</v>
      </c>
      <c r="AB520" s="10">
        <v>0</v>
      </c>
      <c r="AC520" s="10">
        <v>113651253</v>
      </c>
      <c r="AD520" s="10">
        <v>60050000</v>
      </c>
      <c r="AE520" s="10">
        <v>2975000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0">
        <v>0</v>
      </c>
      <c r="AM520" s="197">
        <v>289988697</v>
      </c>
      <c r="AN520" s="225"/>
    </row>
    <row r="521" spans="1:40" s="23" customFormat="1" ht="15" x14ac:dyDescent="0.25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910254</v>
      </c>
      <c r="J521" s="97">
        <v>0</v>
      </c>
      <c r="K521" s="97">
        <v>0</v>
      </c>
      <c r="L521" s="97">
        <v>0</v>
      </c>
      <c r="M521" s="97">
        <v>0</v>
      </c>
      <c r="N521" s="97">
        <v>70791422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0</v>
      </c>
      <c r="U521" s="97">
        <v>0</v>
      </c>
      <c r="V521" s="97">
        <v>0</v>
      </c>
      <c r="W521" s="97">
        <v>3935670</v>
      </c>
      <c r="X521" s="97">
        <v>0</v>
      </c>
      <c r="Y521" s="97">
        <v>2860000</v>
      </c>
      <c r="Z521" s="97">
        <v>34815098</v>
      </c>
      <c r="AA521" s="97">
        <v>0</v>
      </c>
      <c r="AB521" s="97">
        <v>0</v>
      </c>
      <c r="AC521" s="97">
        <v>113651253</v>
      </c>
      <c r="AD521" s="97">
        <v>60050000</v>
      </c>
      <c r="AE521" s="97">
        <v>2975000</v>
      </c>
      <c r="AF521" s="97">
        <v>0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97">
        <v>0</v>
      </c>
      <c r="AM521" s="203">
        <v>289988697</v>
      </c>
      <c r="AN521" s="225"/>
    </row>
    <row r="522" spans="1:40" s="23" customFormat="1" ht="15" x14ac:dyDescent="0.25">
      <c r="A522" s="62" t="s">
        <v>753</v>
      </c>
      <c r="B522" s="26" t="s">
        <v>195</v>
      </c>
      <c r="C522" s="10">
        <v>389079100</v>
      </c>
      <c r="D522" s="10">
        <v>48920192</v>
      </c>
      <c r="E522" s="10">
        <v>952604</v>
      </c>
      <c r="F522" s="10">
        <v>952604</v>
      </c>
      <c r="G522" s="10">
        <v>20465204</v>
      </c>
      <c r="H522" s="10">
        <v>133583914</v>
      </c>
      <c r="I522" s="10">
        <v>137385360</v>
      </c>
      <c r="J522" s="10">
        <v>952604</v>
      </c>
      <c r="K522" s="10">
        <v>12220745</v>
      </c>
      <c r="L522" s="10">
        <v>1625189</v>
      </c>
      <c r="M522" s="10">
        <v>5576068</v>
      </c>
      <c r="N522" s="10">
        <v>0</v>
      </c>
      <c r="O522" s="10">
        <v>32986713</v>
      </c>
      <c r="P522" s="10">
        <v>952608</v>
      </c>
      <c r="Q522" s="10">
        <v>1543513</v>
      </c>
      <c r="R522" s="10">
        <v>952604</v>
      </c>
      <c r="S522" s="10">
        <v>952604</v>
      </c>
      <c r="T522" s="10">
        <v>230896172</v>
      </c>
      <c r="U522" s="10">
        <v>0</v>
      </c>
      <c r="V522" s="10">
        <v>21838604</v>
      </c>
      <c r="W522" s="10">
        <v>952604</v>
      </c>
      <c r="X522" s="10">
        <v>30362358</v>
      </c>
      <c r="Y522" s="10">
        <v>952604</v>
      </c>
      <c r="Z522" s="10">
        <v>109799217</v>
      </c>
      <c r="AA522" s="10">
        <v>29369742</v>
      </c>
      <c r="AB522" s="10">
        <v>17452016</v>
      </c>
      <c r="AC522" s="10">
        <v>46271387</v>
      </c>
      <c r="AD522" s="10">
        <v>23637703</v>
      </c>
      <c r="AE522" s="10">
        <v>367238937</v>
      </c>
      <c r="AF522" s="10">
        <v>132158192</v>
      </c>
      <c r="AG522" s="10">
        <v>39247604</v>
      </c>
      <c r="AH522" s="10">
        <v>1577604</v>
      </c>
      <c r="AI522" s="10">
        <v>952604</v>
      </c>
      <c r="AJ522" s="10">
        <v>0</v>
      </c>
      <c r="AK522" s="10">
        <v>0</v>
      </c>
      <c r="AL522" s="10">
        <v>0</v>
      </c>
      <c r="AM522" s="197">
        <v>1841808974</v>
      </c>
      <c r="AN522" s="225"/>
    </row>
    <row r="523" spans="1:40" s="23" customFormat="1" ht="15" x14ac:dyDescent="0.25">
      <c r="A523" s="98" t="s">
        <v>754</v>
      </c>
      <c r="B523" s="99" t="s">
        <v>194</v>
      </c>
      <c r="C523" s="97">
        <v>389079100</v>
      </c>
      <c r="D523" s="97">
        <v>48920192</v>
      </c>
      <c r="E523" s="97">
        <v>952604</v>
      </c>
      <c r="F523" s="97">
        <v>952604</v>
      </c>
      <c r="G523" s="97">
        <v>20465204</v>
      </c>
      <c r="H523" s="97">
        <v>133583914</v>
      </c>
      <c r="I523" s="97">
        <v>137385360</v>
      </c>
      <c r="J523" s="97">
        <v>952604</v>
      </c>
      <c r="K523" s="97">
        <v>12220745</v>
      </c>
      <c r="L523" s="97">
        <v>1625189</v>
      </c>
      <c r="M523" s="97">
        <v>5576068</v>
      </c>
      <c r="N523" s="97">
        <v>0</v>
      </c>
      <c r="O523" s="97">
        <v>32986713</v>
      </c>
      <c r="P523" s="97">
        <v>952608</v>
      </c>
      <c r="Q523" s="97">
        <v>1543513</v>
      </c>
      <c r="R523" s="97">
        <v>952604</v>
      </c>
      <c r="S523" s="97">
        <v>952604</v>
      </c>
      <c r="T523" s="97">
        <v>230896172</v>
      </c>
      <c r="U523" s="97">
        <v>0</v>
      </c>
      <c r="V523" s="97">
        <v>21838604</v>
      </c>
      <c r="W523" s="97">
        <v>952604</v>
      </c>
      <c r="X523" s="97">
        <v>30362358</v>
      </c>
      <c r="Y523" s="97">
        <v>952604</v>
      </c>
      <c r="Z523" s="97">
        <v>109799217</v>
      </c>
      <c r="AA523" s="97">
        <v>29369742</v>
      </c>
      <c r="AB523" s="97">
        <v>17452016</v>
      </c>
      <c r="AC523" s="97">
        <v>46271387</v>
      </c>
      <c r="AD523" s="97">
        <v>23637703</v>
      </c>
      <c r="AE523" s="97">
        <v>367238937</v>
      </c>
      <c r="AF523" s="97">
        <v>132158192</v>
      </c>
      <c r="AG523" s="97">
        <v>39247604</v>
      </c>
      <c r="AH523" s="97">
        <v>1577604</v>
      </c>
      <c r="AI523" s="97">
        <v>952604</v>
      </c>
      <c r="AJ523" s="97">
        <v>0</v>
      </c>
      <c r="AK523" s="97">
        <v>0</v>
      </c>
      <c r="AL523" s="97">
        <v>0</v>
      </c>
      <c r="AM523" s="203">
        <v>1841808974</v>
      </c>
      <c r="AN523" s="225"/>
    </row>
    <row r="524" spans="1:40" s="23" customFormat="1" ht="15" collapsed="1" x14ac:dyDescent="0.25">
      <c r="A524" s="63" t="s">
        <v>47</v>
      </c>
      <c r="B524" s="29" t="s">
        <v>118</v>
      </c>
      <c r="C524" s="28">
        <v>1591095380</v>
      </c>
      <c r="D524" s="28">
        <v>360484879</v>
      </c>
      <c r="E524" s="28">
        <v>229638039</v>
      </c>
      <c r="F524" s="28">
        <v>13260593</v>
      </c>
      <c r="G524" s="28">
        <v>87789112</v>
      </c>
      <c r="H524" s="28">
        <v>727705937</v>
      </c>
      <c r="I524" s="28">
        <v>283688634</v>
      </c>
      <c r="J524" s="28">
        <v>5486589</v>
      </c>
      <c r="K524" s="28">
        <v>29883657</v>
      </c>
      <c r="L524" s="28">
        <v>9412581147</v>
      </c>
      <c r="M524" s="28">
        <v>9208575637</v>
      </c>
      <c r="N524" s="28">
        <v>851104210</v>
      </c>
      <c r="O524" s="28">
        <v>690894994</v>
      </c>
      <c r="P524" s="28">
        <v>39815548</v>
      </c>
      <c r="Q524" s="28">
        <v>41623639</v>
      </c>
      <c r="R524" s="28">
        <v>268873716</v>
      </c>
      <c r="S524" s="28">
        <v>11102711</v>
      </c>
      <c r="T524" s="28">
        <v>2151088891</v>
      </c>
      <c r="U524" s="28">
        <v>2211477197</v>
      </c>
      <c r="V524" s="28">
        <v>144644467</v>
      </c>
      <c r="W524" s="28">
        <v>155222159</v>
      </c>
      <c r="X524" s="28">
        <v>142521230</v>
      </c>
      <c r="Y524" s="28">
        <v>42038560</v>
      </c>
      <c r="Z524" s="28">
        <v>1020745951</v>
      </c>
      <c r="AA524" s="28">
        <v>702248738</v>
      </c>
      <c r="AB524" s="28">
        <v>1006322642</v>
      </c>
      <c r="AC524" s="28">
        <v>440475814</v>
      </c>
      <c r="AD524" s="28">
        <v>940216359</v>
      </c>
      <c r="AE524" s="28">
        <v>2325486724</v>
      </c>
      <c r="AF524" s="28">
        <v>1782896099</v>
      </c>
      <c r="AG524" s="28">
        <v>84415784</v>
      </c>
      <c r="AH524" s="28">
        <v>14301695</v>
      </c>
      <c r="AI524" s="28">
        <v>6430440</v>
      </c>
      <c r="AJ524" s="28">
        <v>1065048</v>
      </c>
      <c r="AK524" s="28">
        <v>2287783</v>
      </c>
      <c r="AL524" s="28">
        <v>0</v>
      </c>
      <c r="AM524" s="205">
        <v>37027490003</v>
      </c>
      <c r="AN524" s="225"/>
    </row>
    <row r="525" spans="1:40" s="23" customFormat="1" ht="15" x14ac:dyDescent="0.25">
      <c r="A525" s="62" t="s">
        <v>755</v>
      </c>
      <c r="B525" s="26" t="s">
        <v>197</v>
      </c>
      <c r="C525" s="10">
        <v>743100894</v>
      </c>
      <c r="D525" s="10">
        <v>0</v>
      </c>
      <c r="E525" s="10">
        <v>0</v>
      </c>
      <c r="F525" s="10">
        <v>0</v>
      </c>
      <c r="G525" s="10">
        <v>1090909</v>
      </c>
      <c r="H525" s="10">
        <v>0</v>
      </c>
      <c r="I525" s="10">
        <v>1909091</v>
      </c>
      <c r="J525" s="10">
        <v>1090909</v>
      </c>
      <c r="K525" s="10">
        <v>21443582</v>
      </c>
      <c r="L525" s="10">
        <v>10909091</v>
      </c>
      <c r="M525" s="10">
        <v>363636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24090909</v>
      </c>
      <c r="U525" s="10">
        <v>23585366</v>
      </c>
      <c r="V525" s="10">
        <v>155045454</v>
      </c>
      <c r="W525" s="10">
        <v>0</v>
      </c>
      <c r="X525" s="10">
        <v>69063636</v>
      </c>
      <c r="Y525" s="10">
        <v>0</v>
      </c>
      <c r="Z525" s="10">
        <v>2053835</v>
      </c>
      <c r="AA525" s="10">
        <v>0</v>
      </c>
      <c r="AB525" s="10">
        <v>0</v>
      </c>
      <c r="AC525" s="10">
        <v>0</v>
      </c>
      <c r="AD525" s="10">
        <v>1000000</v>
      </c>
      <c r="AE525" s="10">
        <v>104545455</v>
      </c>
      <c r="AF525" s="10">
        <v>0</v>
      </c>
      <c r="AG525" s="10">
        <v>0</v>
      </c>
      <c r="AH525" s="10">
        <v>0</v>
      </c>
      <c r="AI525" s="10">
        <v>0</v>
      </c>
      <c r="AJ525" s="10">
        <v>0</v>
      </c>
      <c r="AK525" s="10">
        <v>0</v>
      </c>
      <c r="AL525" s="10">
        <v>0</v>
      </c>
      <c r="AM525" s="197">
        <v>1159292767</v>
      </c>
      <c r="AN525" s="225"/>
    </row>
    <row r="526" spans="1:40" s="23" customFormat="1" ht="15" x14ac:dyDescent="0.25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0">
        <v>0</v>
      </c>
      <c r="AM526" s="197">
        <v>0</v>
      </c>
      <c r="AN526" s="225"/>
    </row>
    <row r="527" spans="1:40" s="23" customFormat="1" ht="15" x14ac:dyDescent="0.25">
      <c r="A527" s="98" t="s">
        <v>757</v>
      </c>
      <c r="B527" s="99" t="s">
        <v>196</v>
      </c>
      <c r="C527" s="97">
        <v>743100894</v>
      </c>
      <c r="D527" s="97">
        <v>0</v>
      </c>
      <c r="E527" s="97">
        <v>0</v>
      </c>
      <c r="F527" s="97">
        <v>0</v>
      </c>
      <c r="G527" s="97">
        <v>1090909</v>
      </c>
      <c r="H527" s="97">
        <v>0</v>
      </c>
      <c r="I527" s="97">
        <v>1909091</v>
      </c>
      <c r="J527" s="97">
        <v>1090909</v>
      </c>
      <c r="K527" s="97">
        <v>21443582</v>
      </c>
      <c r="L527" s="97">
        <v>10909091</v>
      </c>
      <c r="M527" s="97">
        <v>363636</v>
      </c>
      <c r="N527" s="97">
        <v>0</v>
      </c>
      <c r="O527" s="97">
        <v>0</v>
      </c>
      <c r="P527" s="97">
        <v>0</v>
      </c>
      <c r="Q527" s="97">
        <v>0</v>
      </c>
      <c r="R527" s="97">
        <v>0</v>
      </c>
      <c r="S527" s="97">
        <v>0</v>
      </c>
      <c r="T527" s="97">
        <v>24090909</v>
      </c>
      <c r="U527" s="97">
        <v>23585366</v>
      </c>
      <c r="V527" s="97">
        <v>155045454</v>
      </c>
      <c r="W527" s="97">
        <v>0</v>
      </c>
      <c r="X527" s="97">
        <v>69063636</v>
      </c>
      <c r="Y527" s="97">
        <v>0</v>
      </c>
      <c r="Z527" s="97">
        <v>2053835</v>
      </c>
      <c r="AA527" s="97">
        <v>0</v>
      </c>
      <c r="AB527" s="97">
        <v>0</v>
      </c>
      <c r="AC527" s="97">
        <v>0</v>
      </c>
      <c r="AD527" s="97">
        <v>1000000</v>
      </c>
      <c r="AE527" s="97">
        <v>104545455</v>
      </c>
      <c r="AF527" s="97">
        <v>0</v>
      </c>
      <c r="AG527" s="97">
        <v>0</v>
      </c>
      <c r="AH527" s="97">
        <v>0</v>
      </c>
      <c r="AI527" s="97">
        <v>0</v>
      </c>
      <c r="AJ527" s="97">
        <v>0</v>
      </c>
      <c r="AK527" s="97">
        <v>0</v>
      </c>
      <c r="AL527" s="97">
        <v>0</v>
      </c>
      <c r="AM527" s="203">
        <v>1159292767</v>
      </c>
      <c r="AN527" s="225"/>
    </row>
    <row r="528" spans="1:40" s="23" customFormat="1" ht="15" x14ac:dyDescent="0.25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0">
        <v>0</v>
      </c>
      <c r="AM528" s="197">
        <v>0</v>
      </c>
      <c r="AN528" s="225"/>
    </row>
    <row r="529" spans="1:40" s="23" customFormat="1" ht="15" x14ac:dyDescent="0.25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97">
        <v>0</v>
      </c>
      <c r="AM529" s="203">
        <v>0</v>
      </c>
      <c r="AN529" s="225"/>
    </row>
    <row r="530" spans="1:40" s="23" customFormat="1" ht="15" x14ac:dyDescent="0.25">
      <c r="A530" s="62" t="s">
        <v>760</v>
      </c>
      <c r="B530" s="26" t="s">
        <v>200</v>
      </c>
      <c r="C530" s="10">
        <v>165062689</v>
      </c>
      <c r="D530" s="10">
        <v>64919103</v>
      </c>
      <c r="E530" s="10">
        <v>6403873</v>
      </c>
      <c r="F530" s="10">
        <v>276130386</v>
      </c>
      <c r="G530" s="10">
        <v>218248345</v>
      </c>
      <c r="H530" s="10">
        <v>991809643</v>
      </c>
      <c r="I530" s="10">
        <v>36443801</v>
      </c>
      <c r="J530" s="10">
        <v>10013746</v>
      </c>
      <c r="K530" s="10">
        <v>17177395</v>
      </c>
      <c r="L530" s="10">
        <v>2870455357</v>
      </c>
      <c r="M530" s="10">
        <v>2598773533</v>
      </c>
      <c r="N530" s="10">
        <v>43917474</v>
      </c>
      <c r="O530" s="10">
        <v>434364557</v>
      </c>
      <c r="P530" s="10">
        <v>131844724</v>
      </c>
      <c r="Q530" s="10">
        <v>638367</v>
      </c>
      <c r="R530" s="10">
        <v>45894003</v>
      </c>
      <c r="S530" s="10">
        <v>37840692</v>
      </c>
      <c r="T530" s="10">
        <v>33211166</v>
      </c>
      <c r="U530" s="10">
        <v>162364812</v>
      </c>
      <c r="V530" s="10">
        <v>56027549</v>
      </c>
      <c r="W530" s="10">
        <v>12234389</v>
      </c>
      <c r="X530" s="10">
        <v>248561403</v>
      </c>
      <c r="Y530" s="10">
        <v>1021240</v>
      </c>
      <c r="Z530" s="10">
        <v>384334071</v>
      </c>
      <c r="AA530" s="10">
        <v>1495777386</v>
      </c>
      <c r="AB530" s="10">
        <v>1967159771</v>
      </c>
      <c r="AC530" s="10">
        <v>938606825</v>
      </c>
      <c r="AD530" s="10">
        <v>75631867</v>
      </c>
      <c r="AE530" s="10">
        <v>394931315</v>
      </c>
      <c r="AF530" s="10">
        <v>546353601</v>
      </c>
      <c r="AG530" s="10">
        <v>211933008</v>
      </c>
      <c r="AH530" s="10">
        <v>96127461</v>
      </c>
      <c r="AI530" s="10">
        <v>35162792</v>
      </c>
      <c r="AJ530" s="10">
        <v>50455338</v>
      </c>
      <c r="AK530" s="10">
        <v>41727</v>
      </c>
      <c r="AL530" s="10">
        <v>302</v>
      </c>
      <c r="AM530" s="197">
        <v>14659873711</v>
      </c>
      <c r="AN530" s="225"/>
    </row>
    <row r="531" spans="1:40" s="23" customFormat="1" ht="15" x14ac:dyDescent="0.25">
      <c r="A531" s="98" t="s">
        <v>761</v>
      </c>
      <c r="B531" s="99" t="s">
        <v>200</v>
      </c>
      <c r="C531" s="97">
        <v>165062689</v>
      </c>
      <c r="D531" s="97">
        <v>64919103</v>
      </c>
      <c r="E531" s="97">
        <v>6403873</v>
      </c>
      <c r="F531" s="97">
        <v>276130386</v>
      </c>
      <c r="G531" s="97">
        <v>218248345</v>
      </c>
      <c r="H531" s="97">
        <v>991809643</v>
      </c>
      <c r="I531" s="97">
        <v>36443801</v>
      </c>
      <c r="J531" s="97">
        <v>10013746</v>
      </c>
      <c r="K531" s="97">
        <v>17177395</v>
      </c>
      <c r="L531" s="97">
        <v>2870455357</v>
      </c>
      <c r="M531" s="97">
        <v>2598773533</v>
      </c>
      <c r="N531" s="97">
        <v>43917474</v>
      </c>
      <c r="O531" s="97">
        <v>434364557</v>
      </c>
      <c r="P531" s="97">
        <v>131844724</v>
      </c>
      <c r="Q531" s="97">
        <v>638367</v>
      </c>
      <c r="R531" s="97">
        <v>45894003</v>
      </c>
      <c r="S531" s="97">
        <v>37840692</v>
      </c>
      <c r="T531" s="97">
        <v>33211166</v>
      </c>
      <c r="U531" s="97">
        <v>162364812</v>
      </c>
      <c r="V531" s="97">
        <v>56027549</v>
      </c>
      <c r="W531" s="97">
        <v>12234389</v>
      </c>
      <c r="X531" s="97">
        <v>248561403</v>
      </c>
      <c r="Y531" s="97">
        <v>1021240</v>
      </c>
      <c r="Z531" s="97">
        <v>384334071</v>
      </c>
      <c r="AA531" s="97">
        <v>1495777386</v>
      </c>
      <c r="AB531" s="97">
        <v>1967159771</v>
      </c>
      <c r="AC531" s="97">
        <v>938606825</v>
      </c>
      <c r="AD531" s="97">
        <v>75631867</v>
      </c>
      <c r="AE531" s="97">
        <v>394931315</v>
      </c>
      <c r="AF531" s="97">
        <v>546353601</v>
      </c>
      <c r="AG531" s="97">
        <v>211933008</v>
      </c>
      <c r="AH531" s="97">
        <v>96127461</v>
      </c>
      <c r="AI531" s="97">
        <v>35162792</v>
      </c>
      <c r="AJ531" s="97">
        <v>50455338</v>
      </c>
      <c r="AK531" s="97">
        <v>41727</v>
      </c>
      <c r="AL531" s="97">
        <v>302</v>
      </c>
      <c r="AM531" s="203">
        <v>14659873711</v>
      </c>
      <c r="AN531" s="225"/>
    </row>
    <row r="532" spans="1:40" s="23" customFormat="1" ht="15" collapsed="1" x14ac:dyDescent="0.25">
      <c r="A532" s="63" t="s">
        <v>48</v>
      </c>
      <c r="B532" s="29" t="s">
        <v>126</v>
      </c>
      <c r="C532" s="28">
        <v>908163583</v>
      </c>
      <c r="D532" s="28">
        <v>64919103</v>
      </c>
      <c r="E532" s="28">
        <v>6403873</v>
      </c>
      <c r="F532" s="28">
        <v>276130386</v>
      </c>
      <c r="G532" s="28">
        <v>219339254</v>
      </c>
      <c r="H532" s="28">
        <v>991809643</v>
      </c>
      <c r="I532" s="28">
        <v>38352892</v>
      </c>
      <c r="J532" s="28">
        <v>11104655</v>
      </c>
      <c r="K532" s="28">
        <v>38620977</v>
      </c>
      <c r="L532" s="28">
        <v>2881364448</v>
      </c>
      <c r="M532" s="28">
        <v>2599137169</v>
      </c>
      <c r="N532" s="28">
        <v>43917474</v>
      </c>
      <c r="O532" s="28">
        <v>434364557</v>
      </c>
      <c r="P532" s="28">
        <v>131844724</v>
      </c>
      <c r="Q532" s="28">
        <v>638367</v>
      </c>
      <c r="R532" s="28">
        <v>45894003</v>
      </c>
      <c r="S532" s="28">
        <v>37840692</v>
      </c>
      <c r="T532" s="28">
        <v>57302075</v>
      </c>
      <c r="U532" s="28">
        <v>185950178</v>
      </c>
      <c r="V532" s="28">
        <v>211073003</v>
      </c>
      <c r="W532" s="28">
        <v>12234389</v>
      </c>
      <c r="X532" s="28">
        <v>317625039</v>
      </c>
      <c r="Y532" s="28">
        <v>1021240</v>
      </c>
      <c r="Z532" s="28">
        <v>386387906</v>
      </c>
      <c r="AA532" s="28">
        <v>1495777386</v>
      </c>
      <c r="AB532" s="28">
        <v>1967159771</v>
      </c>
      <c r="AC532" s="28">
        <v>938606825</v>
      </c>
      <c r="AD532" s="28">
        <v>76631867</v>
      </c>
      <c r="AE532" s="28">
        <v>499476770</v>
      </c>
      <c r="AF532" s="28">
        <v>546353601</v>
      </c>
      <c r="AG532" s="28">
        <v>211933008</v>
      </c>
      <c r="AH532" s="28">
        <v>96127461</v>
      </c>
      <c r="AI532" s="28">
        <v>35162792</v>
      </c>
      <c r="AJ532" s="28">
        <v>50455338</v>
      </c>
      <c r="AK532" s="28">
        <v>41727</v>
      </c>
      <c r="AL532" s="28">
        <v>302</v>
      </c>
      <c r="AM532" s="205">
        <v>15819166478</v>
      </c>
      <c r="AN532" s="22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M2"/>
    <mergeCell ref="AG3:AM3"/>
    <mergeCell ref="AG4:AM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O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/>
    </sheetView>
  </sheetViews>
  <sheetFormatPr baseColWidth="10" defaultColWidth="11.42578125" defaultRowHeight="13.5" x14ac:dyDescent="0.25"/>
  <cols>
    <col min="1" max="1" width="11.7109375" style="64" customWidth="1" collapsed="1"/>
    <col min="2" max="2" width="50.7109375" style="1" customWidth="1" collapsed="1"/>
    <col min="3" max="15" width="18.7109375" style="2" customWidth="1" collapsed="1"/>
    <col min="16" max="16" width="16.5703125" style="2" customWidth="1" collapsed="1"/>
    <col min="17" max="23" width="18.7109375" style="2" customWidth="1" collapsed="1"/>
    <col min="24" max="36" width="18.7109375" style="1" customWidth="1" collapsed="1"/>
    <col min="37" max="38" width="18.7109375" style="1" customWidth="1"/>
    <col min="39" max="39" width="39.140625" style="1" customWidth="1" collapsed="1"/>
    <col min="40" max="40" width="14.7109375" style="1" bestFit="1" customWidth="1" collapsed="1"/>
    <col min="41" max="41" width="11.42578125" style="1"/>
    <col min="42" max="16384" width="11.42578125" style="1" collapsed="1"/>
  </cols>
  <sheetData>
    <row r="1" spans="1:39" s="7" customFormat="1" x14ac:dyDescent="0.25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5" x14ac:dyDescent="0.45">
      <c r="A2" s="78"/>
      <c r="B2" s="79"/>
      <c r="C2" s="266" t="s">
        <v>74</v>
      </c>
      <c r="D2" s="266"/>
      <c r="E2" s="266"/>
      <c r="F2" s="266"/>
      <c r="G2" s="266"/>
      <c r="H2" s="266"/>
      <c r="I2" s="266" t="s">
        <v>74</v>
      </c>
      <c r="J2" s="266"/>
      <c r="K2" s="266"/>
      <c r="L2" s="266"/>
      <c r="M2" s="266"/>
      <c r="N2" s="266"/>
      <c r="O2" s="266" t="s">
        <v>74</v>
      </c>
      <c r="P2" s="266"/>
      <c r="Q2" s="266"/>
      <c r="R2" s="266"/>
      <c r="S2" s="266"/>
      <c r="T2" s="266"/>
      <c r="U2" s="266" t="s">
        <v>74</v>
      </c>
      <c r="V2" s="266"/>
      <c r="W2" s="266"/>
      <c r="X2" s="266"/>
      <c r="Y2" s="266"/>
      <c r="Z2" s="266"/>
      <c r="AA2" s="266" t="s">
        <v>74</v>
      </c>
      <c r="AB2" s="266"/>
      <c r="AC2" s="266"/>
      <c r="AD2" s="266"/>
      <c r="AE2" s="266"/>
      <c r="AF2" s="266"/>
      <c r="AG2" s="266" t="s">
        <v>74</v>
      </c>
      <c r="AH2" s="266"/>
      <c r="AI2" s="266"/>
      <c r="AJ2" s="266"/>
      <c r="AK2" s="266"/>
      <c r="AL2" s="266"/>
      <c r="AM2" s="266"/>
    </row>
    <row r="3" spans="1:39" s="7" customFormat="1" ht="18.75" x14ac:dyDescent="0.3">
      <c r="A3" s="78"/>
      <c r="B3" s="80"/>
      <c r="C3" s="264" t="str">
        <f>PROPER(CARATULA!$A$19)</f>
        <v>Periodo Julio 2025 - Noviembre 2025</v>
      </c>
      <c r="D3" s="264"/>
      <c r="E3" s="264"/>
      <c r="F3" s="264"/>
      <c r="G3" s="264"/>
      <c r="H3" s="264"/>
      <c r="I3" s="264" t="str">
        <f>$C$3</f>
        <v>Periodo Julio 2025 - Noviembre 2025</v>
      </c>
      <c r="J3" s="264"/>
      <c r="K3" s="264"/>
      <c r="L3" s="264"/>
      <c r="M3" s="264"/>
      <c r="N3" s="264"/>
      <c r="O3" s="264" t="str">
        <f>$C$3</f>
        <v>Periodo Julio 2025 - Noviembre 2025</v>
      </c>
      <c r="P3" s="264"/>
      <c r="Q3" s="264"/>
      <c r="R3" s="264"/>
      <c r="S3" s="264"/>
      <c r="T3" s="264"/>
      <c r="U3" s="264" t="str">
        <f>$C$3</f>
        <v>Periodo Julio 2025 - Noviembre 2025</v>
      </c>
      <c r="V3" s="264"/>
      <c r="W3" s="264"/>
      <c r="X3" s="264"/>
      <c r="Y3" s="264"/>
      <c r="Z3" s="264"/>
      <c r="AA3" s="264" t="str">
        <f>$C$3</f>
        <v>Periodo Julio 2025 - Noviembre 2025</v>
      </c>
      <c r="AB3" s="264"/>
      <c r="AC3" s="264"/>
      <c r="AD3" s="264"/>
      <c r="AE3" s="264"/>
      <c r="AF3" s="264"/>
      <c r="AG3" s="264" t="str">
        <f>$C$3</f>
        <v>Periodo Julio 2025 - Noviembre 2025</v>
      </c>
      <c r="AH3" s="264"/>
      <c r="AI3" s="264"/>
      <c r="AJ3" s="264"/>
      <c r="AK3" s="264"/>
      <c r="AL3" s="264"/>
      <c r="AM3" s="264"/>
    </row>
    <row r="4" spans="1:39" s="7" customFormat="1" ht="15.75" x14ac:dyDescent="0.25">
      <c r="A4" s="78"/>
      <c r="B4" s="81"/>
      <c r="C4" s="265" t="s">
        <v>71</v>
      </c>
      <c r="D4" s="265"/>
      <c r="E4" s="265"/>
      <c r="F4" s="265"/>
      <c r="G4" s="265"/>
      <c r="H4" s="265"/>
      <c r="I4" s="265" t="s">
        <v>71</v>
      </c>
      <c r="J4" s="265"/>
      <c r="K4" s="265"/>
      <c r="L4" s="265"/>
      <c r="M4" s="265"/>
      <c r="N4" s="265"/>
      <c r="O4" s="265" t="s">
        <v>71</v>
      </c>
      <c r="P4" s="265"/>
      <c r="Q4" s="265"/>
      <c r="R4" s="265"/>
      <c r="S4" s="265"/>
      <c r="T4" s="265"/>
      <c r="U4" s="265" t="s">
        <v>71</v>
      </c>
      <c r="V4" s="265"/>
      <c r="W4" s="265"/>
      <c r="X4" s="265"/>
      <c r="Y4" s="265"/>
      <c r="Z4" s="265"/>
      <c r="AA4" s="265" t="s">
        <v>71</v>
      </c>
      <c r="AB4" s="265"/>
      <c r="AC4" s="265"/>
      <c r="AD4" s="265"/>
      <c r="AE4" s="265"/>
      <c r="AF4" s="265"/>
      <c r="AG4" s="265" t="s">
        <v>71</v>
      </c>
      <c r="AH4" s="265"/>
      <c r="AI4" s="265"/>
      <c r="AJ4" s="265"/>
      <c r="AK4" s="265"/>
      <c r="AL4" s="265"/>
      <c r="AM4" s="265"/>
    </row>
    <row r="5" spans="1:39" s="7" customFormat="1" x14ac:dyDescent="0.25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39" s="6" customFormat="1" ht="75" x14ac:dyDescent="0.25">
      <c r="A6" s="9" t="s">
        <v>142</v>
      </c>
      <c r="B6" s="9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39" s="6" customFormat="1" ht="12" customHeight="1" x14ac:dyDescent="0.25">
      <c r="A7" s="65" t="s">
        <v>764</v>
      </c>
      <c r="B7" s="25" t="s">
        <v>143</v>
      </c>
      <c r="C7" s="24">
        <v>124465738</v>
      </c>
      <c r="D7" s="24">
        <v>57572415</v>
      </c>
      <c r="E7" s="24">
        <v>150323392</v>
      </c>
      <c r="F7" s="24">
        <v>15374165</v>
      </c>
      <c r="G7" s="24">
        <v>88391407</v>
      </c>
      <c r="H7" s="24">
        <v>422504908</v>
      </c>
      <c r="I7" s="24">
        <v>21689514</v>
      </c>
      <c r="J7" s="24">
        <v>30844265</v>
      </c>
      <c r="K7" s="24">
        <v>4069714</v>
      </c>
      <c r="L7" s="24">
        <v>176002906</v>
      </c>
      <c r="M7" s="24">
        <v>104271127</v>
      </c>
      <c r="N7" s="24">
        <v>18182803</v>
      </c>
      <c r="O7" s="24">
        <v>68051075</v>
      </c>
      <c r="P7" s="24">
        <v>79094512</v>
      </c>
      <c r="Q7" s="24">
        <v>210269714</v>
      </c>
      <c r="R7" s="24">
        <v>4998019</v>
      </c>
      <c r="S7" s="24">
        <v>3835667</v>
      </c>
      <c r="T7" s="24">
        <v>17130211</v>
      </c>
      <c r="U7" s="24">
        <v>12465437</v>
      </c>
      <c r="V7" s="24">
        <v>170405938</v>
      </c>
      <c r="W7" s="24">
        <v>11995859</v>
      </c>
      <c r="X7" s="24">
        <v>32393753</v>
      </c>
      <c r="Y7" s="24">
        <v>38509648</v>
      </c>
      <c r="Z7" s="24">
        <v>178996602</v>
      </c>
      <c r="AA7" s="24">
        <v>143127174</v>
      </c>
      <c r="AB7" s="24">
        <v>0</v>
      </c>
      <c r="AC7" s="24">
        <v>894020295</v>
      </c>
      <c r="AD7" s="24">
        <v>101151780</v>
      </c>
      <c r="AE7" s="24">
        <v>20483284</v>
      </c>
      <c r="AF7" s="24">
        <v>15471809</v>
      </c>
      <c r="AG7" s="24">
        <v>7081175</v>
      </c>
      <c r="AH7" s="24">
        <v>0</v>
      </c>
      <c r="AI7" s="24">
        <v>0</v>
      </c>
      <c r="AJ7" s="24">
        <v>3054478</v>
      </c>
      <c r="AK7" s="24">
        <v>0</v>
      </c>
      <c r="AL7" s="24">
        <v>0</v>
      </c>
      <c r="AM7" s="202">
        <v>3226228784</v>
      </c>
    </row>
    <row r="8" spans="1:39" s="6" customFormat="1" ht="12" customHeight="1" x14ac:dyDescent="0.25">
      <c r="A8" s="65" t="s">
        <v>765</v>
      </c>
      <c r="B8" s="25" t="s">
        <v>144</v>
      </c>
      <c r="C8" s="24">
        <v>0</v>
      </c>
      <c r="D8" s="24">
        <v>4880088</v>
      </c>
      <c r="E8" s="24">
        <v>0</v>
      </c>
      <c r="F8" s="24">
        <v>101401</v>
      </c>
      <c r="G8" s="24">
        <v>286179</v>
      </c>
      <c r="H8" s="24">
        <v>2413629</v>
      </c>
      <c r="I8" s="24">
        <v>6410402</v>
      </c>
      <c r="J8" s="24">
        <v>0</v>
      </c>
      <c r="K8" s="24">
        <v>7210790</v>
      </c>
      <c r="L8" s="24">
        <v>3242926</v>
      </c>
      <c r="M8" s="24">
        <v>2305437</v>
      </c>
      <c r="N8" s="24">
        <v>0</v>
      </c>
      <c r="O8" s="24">
        <v>0</v>
      </c>
      <c r="P8" s="24">
        <v>33818703</v>
      </c>
      <c r="Q8" s="24">
        <v>7835553</v>
      </c>
      <c r="R8" s="24">
        <v>0</v>
      </c>
      <c r="S8" s="24">
        <v>0</v>
      </c>
      <c r="T8" s="24">
        <v>48064983</v>
      </c>
      <c r="U8" s="24">
        <v>0</v>
      </c>
      <c r="V8" s="24">
        <v>0</v>
      </c>
      <c r="W8" s="24">
        <v>14359423</v>
      </c>
      <c r="X8" s="24">
        <v>0</v>
      </c>
      <c r="Y8" s="24">
        <v>236260</v>
      </c>
      <c r="Z8" s="24">
        <v>8333222</v>
      </c>
      <c r="AA8" s="24">
        <v>21412656</v>
      </c>
      <c r="AB8" s="24">
        <v>0</v>
      </c>
      <c r="AC8" s="24">
        <v>115040135</v>
      </c>
      <c r="AD8" s="24">
        <v>0</v>
      </c>
      <c r="AE8" s="24">
        <v>0</v>
      </c>
      <c r="AF8" s="24">
        <v>39273473</v>
      </c>
      <c r="AG8" s="24">
        <v>3808078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02">
        <v>319033338</v>
      </c>
    </row>
    <row r="9" spans="1:39" s="6" customFormat="1" ht="12" customHeight="1" x14ac:dyDescent="0.25">
      <c r="A9" s="65" t="s">
        <v>766</v>
      </c>
      <c r="B9" s="25" t="s">
        <v>145</v>
      </c>
      <c r="C9" s="24">
        <v>0</v>
      </c>
      <c r="D9" s="24">
        <v>806718</v>
      </c>
      <c r="E9" s="24">
        <v>2401358</v>
      </c>
      <c r="F9" s="24">
        <v>0</v>
      </c>
      <c r="G9" s="24">
        <v>0</v>
      </c>
      <c r="H9" s="24">
        <v>256908727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1452166042</v>
      </c>
      <c r="AA9" s="24">
        <v>0</v>
      </c>
      <c r="AB9" s="24">
        <v>0</v>
      </c>
      <c r="AC9" s="24">
        <v>50256883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02">
        <v>1762539728</v>
      </c>
    </row>
    <row r="10" spans="1:39" s="6" customFormat="1" ht="12" customHeight="1" x14ac:dyDescent="0.25">
      <c r="A10" s="65" t="s">
        <v>767</v>
      </c>
      <c r="B10" s="25" t="s">
        <v>146</v>
      </c>
      <c r="C10" s="24">
        <v>0</v>
      </c>
      <c r="D10" s="24">
        <v>62543103</v>
      </c>
      <c r="E10" s="24">
        <v>3031556</v>
      </c>
      <c r="F10" s="24">
        <v>0</v>
      </c>
      <c r="G10" s="24">
        <v>176354316</v>
      </c>
      <c r="H10" s="24">
        <v>75440052</v>
      </c>
      <c r="I10" s="24">
        <v>241260334</v>
      </c>
      <c r="J10" s="24">
        <v>14115035</v>
      </c>
      <c r="K10" s="24">
        <v>0</v>
      </c>
      <c r="L10" s="24">
        <v>186243291</v>
      </c>
      <c r="M10" s="24">
        <v>4992254</v>
      </c>
      <c r="N10" s="24">
        <v>0</v>
      </c>
      <c r="O10" s="24">
        <v>473424</v>
      </c>
      <c r="P10" s="24">
        <v>18838317</v>
      </c>
      <c r="Q10" s="24">
        <v>28487762</v>
      </c>
      <c r="R10" s="24">
        <v>17485155</v>
      </c>
      <c r="S10" s="24">
        <v>0</v>
      </c>
      <c r="T10" s="24">
        <v>0</v>
      </c>
      <c r="U10" s="24">
        <v>0</v>
      </c>
      <c r="V10" s="24">
        <v>23286250</v>
      </c>
      <c r="W10" s="24">
        <v>29056981</v>
      </c>
      <c r="X10" s="24">
        <v>0</v>
      </c>
      <c r="Y10" s="24">
        <v>14992701</v>
      </c>
      <c r="Z10" s="24">
        <v>403900065</v>
      </c>
      <c r="AA10" s="24">
        <v>5548673</v>
      </c>
      <c r="AB10" s="24">
        <v>0</v>
      </c>
      <c r="AC10" s="24">
        <v>817990112</v>
      </c>
      <c r="AD10" s="24">
        <v>52100416</v>
      </c>
      <c r="AE10" s="24">
        <v>0</v>
      </c>
      <c r="AF10" s="24">
        <v>60285004</v>
      </c>
      <c r="AG10" s="24">
        <v>15862126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02">
        <v>2252286927</v>
      </c>
    </row>
    <row r="11" spans="1:39" s="6" customFormat="1" ht="12" customHeight="1" x14ac:dyDescent="0.25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1561844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02">
        <v>1561844</v>
      </c>
    </row>
    <row r="12" spans="1:39" s="6" customFormat="1" ht="12" customHeight="1" x14ac:dyDescent="0.25">
      <c r="A12" s="65" t="s">
        <v>769</v>
      </c>
      <c r="B12" s="25" t="s">
        <v>148</v>
      </c>
      <c r="C12" s="24">
        <v>0</v>
      </c>
      <c r="D12" s="24">
        <v>0</v>
      </c>
      <c r="E12" s="24">
        <v>8709599</v>
      </c>
      <c r="F12" s="24">
        <v>0</v>
      </c>
      <c r="G12" s="24">
        <v>204336238</v>
      </c>
      <c r="H12" s="24">
        <v>4030549</v>
      </c>
      <c r="I12" s="24">
        <v>21228787</v>
      </c>
      <c r="J12" s="24">
        <v>0</v>
      </c>
      <c r="K12" s="24">
        <v>0</v>
      </c>
      <c r="L12" s="24">
        <v>0</v>
      </c>
      <c r="M12" s="24">
        <v>4892780</v>
      </c>
      <c r="N12" s="24">
        <v>4223593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1823424</v>
      </c>
      <c r="W12" s="24">
        <v>0</v>
      </c>
      <c r="X12" s="24">
        <v>0</v>
      </c>
      <c r="Y12" s="24">
        <v>2219622</v>
      </c>
      <c r="Z12" s="24">
        <v>9674359</v>
      </c>
      <c r="AA12" s="24">
        <v>0</v>
      </c>
      <c r="AB12" s="24">
        <v>0</v>
      </c>
      <c r="AC12" s="24">
        <v>25331944</v>
      </c>
      <c r="AD12" s="24">
        <v>75079239</v>
      </c>
      <c r="AE12" s="24">
        <v>0</v>
      </c>
      <c r="AF12" s="24">
        <v>6029051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02">
        <v>367579185</v>
      </c>
    </row>
    <row r="13" spans="1:39" s="6" customFormat="1" ht="12" customHeight="1" x14ac:dyDescent="0.25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8577333</v>
      </c>
      <c r="I13" s="24">
        <v>1487538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590218</v>
      </c>
      <c r="AA13" s="24">
        <v>0</v>
      </c>
      <c r="AB13" s="24">
        <v>0</v>
      </c>
      <c r="AC13" s="24">
        <v>9240064</v>
      </c>
      <c r="AD13" s="24">
        <v>0</v>
      </c>
      <c r="AE13" s="24">
        <v>0</v>
      </c>
      <c r="AF13" s="24">
        <v>840268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02">
        <v>20735421</v>
      </c>
    </row>
    <row r="14" spans="1:39" s="6" customFormat="1" ht="15" x14ac:dyDescent="0.25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02">
        <v>0</v>
      </c>
    </row>
    <row r="15" spans="1:39" s="6" customFormat="1" ht="15" x14ac:dyDescent="0.25">
      <c r="A15" s="65" t="s">
        <v>772</v>
      </c>
      <c r="B15" s="25" t="s">
        <v>151</v>
      </c>
      <c r="C15" s="24">
        <v>42165486</v>
      </c>
      <c r="D15" s="24">
        <v>0</v>
      </c>
      <c r="E15" s="24">
        <v>0</v>
      </c>
      <c r="F15" s="24">
        <v>0</v>
      </c>
      <c r="G15" s="24">
        <v>38947</v>
      </c>
      <c r="H15" s="24">
        <v>20980785</v>
      </c>
      <c r="I15" s="24">
        <v>9586328</v>
      </c>
      <c r="J15" s="24">
        <v>0</v>
      </c>
      <c r="K15" s="24">
        <v>6474108</v>
      </c>
      <c r="L15" s="24">
        <v>146037032</v>
      </c>
      <c r="M15" s="24">
        <v>128803957</v>
      </c>
      <c r="N15" s="24">
        <v>39642166</v>
      </c>
      <c r="O15" s="24">
        <v>43674339</v>
      </c>
      <c r="P15" s="24">
        <v>7466407</v>
      </c>
      <c r="Q15" s="24">
        <v>13789991</v>
      </c>
      <c r="R15" s="24">
        <v>516792</v>
      </c>
      <c r="S15" s="24">
        <v>0</v>
      </c>
      <c r="T15" s="24">
        <v>0</v>
      </c>
      <c r="U15" s="24">
        <v>0</v>
      </c>
      <c r="V15" s="24">
        <v>4786888</v>
      </c>
      <c r="W15" s="24">
        <v>18114791</v>
      </c>
      <c r="X15" s="24">
        <v>17456928</v>
      </c>
      <c r="Y15" s="24">
        <v>144412930</v>
      </c>
      <c r="Z15" s="24">
        <v>46893919</v>
      </c>
      <c r="AA15" s="24">
        <v>91774007</v>
      </c>
      <c r="AB15" s="24">
        <v>0</v>
      </c>
      <c r="AC15" s="24">
        <v>239825696</v>
      </c>
      <c r="AD15" s="24">
        <v>23588332</v>
      </c>
      <c r="AE15" s="24">
        <v>16420095</v>
      </c>
      <c r="AF15" s="24">
        <v>16465595</v>
      </c>
      <c r="AG15" s="24">
        <v>2155175</v>
      </c>
      <c r="AH15" s="24">
        <v>0</v>
      </c>
      <c r="AI15" s="24">
        <v>0</v>
      </c>
      <c r="AJ15" s="24">
        <v>15224969</v>
      </c>
      <c r="AK15" s="24">
        <v>0</v>
      </c>
      <c r="AL15" s="24">
        <v>0</v>
      </c>
      <c r="AM15" s="202">
        <v>1096295663</v>
      </c>
    </row>
    <row r="16" spans="1:39" s="6" customFormat="1" ht="15" x14ac:dyDescent="0.25">
      <c r="A16" s="65" t="s">
        <v>773</v>
      </c>
      <c r="B16" s="25" t="s">
        <v>152</v>
      </c>
      <c r="C16" s="24">
        <v>0</v>
      </c>
      <c r="D16" s="24">
        <v>0</v>
      </c>
      <c r="E16" s="24">
        <v>138529</v>
      </c>
      <c r="F16" s="24">
        <v>0</v>
      </c>
      <c r="G16" s="24">
        <v>0</v>
      </c>
      <c r="H16" s="24">
        <v>91755738</v>
      </c>
      <c r="I16" s="24">
        <v>5398639</v>
      </c>
      <c r="J16" s="24">
        <v>12576</v>
      </c>
      <c r="K16" s="24">
        <v>0</v>
      </c>
      <c r="L16" s="24">
        <v>0</v>
      </c>
      <c r="M16" s="24">
        <v>0</v>
      </c>
      <c r="N16" s="24">
        <v>49289354</v>
      </c>
      <c r="O16" s="24">
        <v>0</v>
      </c>
      <c r="P16" s="24">
        <v>0</v>
      </c>
      <c r="Q16" s="24">
        <v>1135231</v>
      </c>
      <c r="R16" s="24">
        <v>6964405</v>
      </c>
      <c r="S16" s="24">
        <v>0</v>
      </c>
      <c r="T16" s="24">
        <v>0</v>
      </c>
      <c r="U16" s="24">
        <v>0</v>
      </c>
      <c r="V16" s="24">
        <v>16813170</v>
      </c>
      <c r="W16" s="24">
        <v>0</v>
      </c>
      <c r="X16" s="24">
        <v>0</v>
      </c>
      <c r="Y16" s="24">
        <v>0</v>
      </c>
      <c r="Z16" s="24">
        <v>3530967</v>
      </c>
      <c r="AA16" s="24">
        <v>0</v>
      </c>
      <c r="AB16" s="24">
        <v>0</v>
      </c>
      <c r="AC16" s="24">
        <v>8775062</v>
      </c>
      <c r="AD16" s="24">
        <v>600470</v>
      </c>
      <c r="AE16" s="24">
        <v>0</v>
      </c>
      <c r="AF16" s="24">
        <v>3666135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02">
        <v>188080276</v>
      </c>
    </row>
    <row r="17" spans="1:39" s="6" customFormat="1" ht="15" x14ac:dyDescent="0.25">
      <c r="A17" s="65" t="s">
        <v>774</v>
      </c>
      <c r="B17" s="25" t="s">
        <v>153</v>
      </c>
      <c r="C17" s="24">
        <v>10223201</v>
      </c>
      <c r="D17" s="24">
        <v>1329005</v>
      </c>
      <c r="E17" s="24">
        <v>0</v>
      </c>
      <c r="F17" s="24">
        <v>0</v>
      </c>
      <c r="G17" s="24">
        <v>0</v>
      </c>
      <c r="H17" s="24">
        <v>0</v>
      </c>
      <c r="I17" s="24">
        <v>11819</v>
      </c>
      <c r="J17" s="24">
        <v>0</v>
      </c>
      <c r="K17" s="24">
        <v>0</v>
      </c>
      <c r="L17" s="24">
        <v>19013497</v>
      </c>
      <c r="M17" s="24">
        <v>49573319</v>
      </c>
      <c r="N17" s="24">
        <v>0</v>
      </c>
      <c r="O17" s="24">
        <v>0</v>
      </c>
      <c r="P17" s="24">
        <v>0</v>
      </c>
      <c r="Q17" s="24">
        <v>0</v>
      </c>
      <c r="R17" s="24">
        <v>2603796</v>
      </c>
      <c r="S17" s="24">
        <v>0</v>
      </c>
      <c r="T17" s="24">
        <v>0</v>
      </c>
      <c r="U17" s="24">
        <v>1928713</v>
      </c>
      <c r="V17" s="24">
        <v>0</v>
      </c>
      <c r="W17" s="24">
        <v>0</v>
      </c>
      <c r="X17" s="24">
        <v>0</v>
      </c>
      <c r="Y17" s="24">
        <v>0</v>
      </c>
      <c r="Z17" s="24">
        <v>94587361</v>
      </c>
      <c r="AA17" s="24">
        <v>9441237</v>
      </c>
      <c r="AB17" s="24">
        <v>0</v>
      </c>
      <c r="AC17" s="24">
        <v>1563632</v>
      </c>
      <c r="AD17" s="24">
        <v>5700161</v>
      </c>
      <c r="AE17" s="24">
        <v>0</v>
      </c>
      <c r="AF17" s="24">
        <v>1459186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02">
        <v>197434927</v>
      </c>
    </row>
    <row r="18" spans="1:39" s="6" customFormat="1" ht="15" x14ac:dyDescent="0.25">
      <c r="A18" s="65" t="s">
        <v>775</v>
      </c>
      <c r="B18" s="25" t="s">
        <v>154</v>
      </c>
      <c r="C18" s="24">
        <v>8171240</v>
      </c>
      <c r="D18" s="24">
        <v>0</v>
      </c>
      <c r="E18" s="24">
        <v>0</v>
      </c>
      <c r="F18" s="24">
        <v>0</v>
      </c>
      <c r="G18" s="24">
        <v>742356532</v>
      </c>
      <c r="H18" s="24">
        <v>28085848</v>
      </c>
      <c r="I18" s="24">
        <v>2096780</v>
      </c>
      <c r="J18" s="24">
        <v>0</v>
      </c>
      <c r="K18" s="24">
        <v>0</v>
      </c>
      <c r="L18" s="24">
        <v>9342144</v>
      </c>
      <c r="M18" s="24">
        <v>69407642</v>
      </c>
      <c r="N18" s="24">
        <v>204889566</v>
      </c>
      <c r="O18" s="24">
        <v>0</v>
      </c>
      <c r="P18" s="24">
        <v>0</v>
      </c>
      <c r="Q18" s="24">
        <v>28143416</v>
      </c>
      <c r="R18" s="24">
        <v>18870757</v>
      </c>
      <c r="S18" s="24">
        <v>0</v>
      </c>
      <c r="T18" s="24">
        <v>0</v>
      </c>
      <c r="U18" s="24">
        <v>6371816</v>
      </c>
      <c r="V18" s="24">
        <v>0</v>
      </c>
      <c r="W18" s="24">
        <v>0</v>
      </c>
      <c r="X18" s="24">
        <v>125356</v>
      </c>
      <c r="Y18" s="24">
        <v>0</v>
      </c>
      <c r="Z18" s="24">
        <v>258252271</v>
      </c>
      <c r="AA18" s="24">
        <v>4173666</v>
      </c>
      <c r="AB18" s="24">
        <v>0</v>
      </c>
      <c r="AC18" s="24">
        <v>114355438</v>
      </c>
      <c r="AD18" s="24">
        <v>59196035</v>
      </c>
      <c r="AE18" s="24">
        <v>0</v>
      </c>
      <c r="AF18" s="24">
        <v>120400184</v>
      </c>
      <c r="AG18" s="24">
        <v>5333609</v>
      </c>
      <c r="AH18" s="24">
        <v>0</v>
      </c>
      <c r="AI18" s="24">
        <v>0</v>
      </c>
      <c r="AJ18" s="24">
        <v>5266285</v>
      </c>
      <c r="AK18" s="24">
        <v>0</v>
      </c>
      <c r="AL18" s="24">
        <v>0</v>
      </c>
      <c r="AM18" s="202">
        <v>1684838585</v>
      </c>
    </row>
    <row r="19" spans="1:39" s="6" customFormat="1" ht="15" x14ac:dyDescent="0.25">
      <c r="A19" s="65" t="s">
        <v>776</v>
      </c>
      <c r="B19" s="25" t="s">
        <v>155</v>
      </c>
      <c r="C19" s="24">
        <v>2030542</v>
      </c>
      <c r="D19" s="24">
        <v>0</v>
      </c>
      <c r="E19" s="24">
        <v>0</v>
      </c>
      <c r="F19" s="24">
        <v>3380516</v>
      </c>
      <c r="G19" s="24">
        <v>125581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5222740</v>
      </c>
      <c r="N19" s="24">
        <v>218661731</v>
      </c>
      <c r="O19" s="24">
        <v>0</v>
      </c>
      <c r="P19" s="24">
        <v>0</v>
      </c>
      <c r="Q19" s="24">
        <v>79878210</v>
      </c>
      <c r="R19" s="24">
        <v>0</v>
      </c>
      <c r="S19" s="24">
        <v>13216790</v>
      </c>
      <c r="T19" s="24">
        <v>0</v>
      </c>
      <c r="U19" s="24">
        <v>10952877</v>
      </c>
      <c r="V19" s="24">
        <v>0</v>
      </c>
      <c r="W19" s="24">
        <v>74287014</v>
      </c>
      <c r="X19" s="24">
        <v>0</v>
      </c>
      <c r="Y19" s="24">
        <v>21880573</v>
      </c>
      <c r="Z19" s="24">
        <v>1846977</v>
      </c>
      <c r="AA19" s="24">
        <v>0</v>
      </c>
      <c r="AB19" s="24">
        <v>0</v>
      </c>
      <c r="AC19" s="24">
        <v>131910144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02">
        <v>563393695</v>
      </c>
    </row>
    <row r="20" spans="1:39" s="6" customFormat="1" ht="15" x14ac:dyDescent="0.25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2667815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18499054</v>
      </c>
      <c r="Z20" s="24">
        <v>2375676336</v>
      </c>
      <c r="AA20" s="24">
        <v>0</v>
      </c>
      <c r="AB20" s="24">
        <v>0</v>
      </c>
      <c r="AC20" s="24">
        <v>659857974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  <c r="AM20" s="202">
        <v>3056701179</v>
      </c>
    </row>
    <row r="21" spans="1:39" s="6" customFormat="1" ht="12" customHeight="1" x14ac:dyDescent="0.25">
      <c r="A21" s="95" t="s">
        <v>778</v>
      </c>
      <c r="B21" s="96" t="s">
        <v>156</v>
      </c>
      <c r="C21" s="97">
        <v>187056207</v>
      </c>
      <c r="D21" s="97">
        <v>127131329</v>
      </c>
      <c r="E21" s="97">
        <v>164604434</v>
      </c>
      <c r="F21" s="97">
        <v>21523897</v>
      </c>
      <c r="G21" s="97">
        <v>1211889200</v>
      </c>
      <c r="H21" s="97">
        <v>910697569</v>
      </c>
      <c r="I21" s="97">
        <v>309170141</v>
      </c>
      <c r="J21" s="97">
        <v>44971876</v>
      </c>
      <c r="K21" s="97">
        <v>17754612</v>
      </c>
      <c r="L21" s="97">
        <v>539881796</v>
      </c>
      <c r="M21" s="97">
        <v>369469256</v>
      </c>
      <c r="N21" s="97">
        <v>534889213</v>
      </c>
      <c r="O21" s="97">
        <v>112198838</v>
      </c>
      <c r="P21" s="97">
        <v>139217939</v>
      </c>
      <c r="Q21" s="97">
        <v>369539877</v>
      </c>
      <c r="R21" s="97">
        <v>51438924</v>
      </c>
      <c r="S21" s="97">
        <v>17052457</v>
      </c>
      <c r="T21" s="97">
        <v>65195194</v>
      </c>
      <c r="U21" s="97">
        <v>31718843</v>
      </c>
      <c r="V21" s="97">
        <v>217115670</v>
      </c>
      <c r="W21" s="97">
        <v>147814068</v>
      </c>
      <c r="X21" s="97">
        <v>49976037</v>
      </c>
      <c r="Y21" s="97">
        <v>240750788</v>
      </c>
      <c r="Z21" s="97">
        <v>4836010183</v>
      </c>
      <c r="AA21" s="97">
        <v>275477413</v>
      </c>
      <c r="AB21" s="97">
        <v>0</v>
      </c>
      <c r="AC21" s="97">
        <v>3068167379</v>
      </c>
      <c r="AD21" s="97">
        <v>317416433</v>
      </c>
      <c r="AE21" s="97">
        <v>36903379</v>
      </c>
      <c r="AF21" s="97">
        <v>263890705</v>
      </c>
      <c r="AG21" s="97">
        <v>34240163</v>
      </c>
      <c r="AH21" s="97">
        <v>0</v>
      </c>
      <c r="AI21" s="97">
        <v>0</v>
      </c>
      <c r="AJ21" s="97">
        <v>23545732</v>
      </c>
      <c r="AK21" s="97">
        <v>0</v>
      </c>
      <c r="AL21" s="97">
        <v>0</v>
      </c>
      <c r="AM21" s="203">
        <v>14736709552</v>
      </c>
    </row>
    <row r="22" spans="1:39" s="6" customFormat="1" ht="12" customHeight="1" x14ac:dyDescent="0.25">
      <c r="A22" s="66" t="s">
        <v>49</v>
      </c>
      <c r="B22" s="30" t="s">
        <v>87</v>
      </c>
      <c r="C22" s="31">
        <v>187056207</v>
      </c>
      <c r="D22" s="31">
        <v>127131329</v>
      </c>
      <c r="E22" s="31">
        <v>164604434</v>
      </c>
      <c r="F22" s="31">
        <v>21523897</v>
      </c>
      <c r="G22" s="31">
        <v>1211889200</v>
      </c>
      <c r="H22" s="31">
        <v>910697569</v>
      </c>
      <c r="I22" s="31">
        <v>309170141</v>
      </c>
      <c r="J22" s="31">
        <v>44971876</v>
      </c>
      <c r="K22" s="31">
        <v>17754612</v>
      </c>
      <c r="L22" s="31">
        <v>539881796</v>
      </c>
      <c r="M22" s="31">
        <v>369469256</v>
      </c>
      <c r="N22" s="31">
        <v>534889213</v>
      </c>
      <c r="O22" s="31">
        <v>112198838</v>
      </c>
      <c r="P22" s="31">
        <v>139217939</v>
      </c>
      <c r="Q22" s="31">
        <v>369539877</v>
      </c>
      <c r="R22" s="31">
        <v>51438924</v>
      </c>
      <c r="S22" s="31">
        <v>17052457</v>
      </c>
      <c r="T22" s="31">
        <v>65195194</v>
      </c>
      <c r="U22" s="31">
        <v>31718843</v>
      </c>
      <c r="V22" s="31">
        <v>217115670</v>
      </c>
      <c r="W22" s="31">
        <v>147814068</v>
      </c>
      <c r="X22" s="31">
        <v>49976037</v>
      </c>
      <c r="Y22" s="31">
        <v>240750788</v>
      </c>
      <c r="Z22" s="31">
        <v>4836010183</v>
      </c>
      <c r="AA22" s="31">
        <v>275477413</v>
      </c>
      <c r="AB22" s="31">
        <v>0</v>
      </c>
      <c r="AC22" s="31">
        <v>3068167379</v>
      </c>
      <c r="AD22" s="31">
        <v>317416433</v>
      </c>
      <c r="AE22" s="31">
        <v>36903379</v>
      </c>
      <c r="AF22" s="31">
        <v>263890705</v>
      </c>
      <c r="AG22" s="31">
        <v>34240163</v>
      </c>
      <c r="AH22" s="31">
        <v>0</v>
      </c>
      <c r="AI22" s="31">
        <v>0</v>
      </c>
      <c r="AJ22" s="31">
        <v>23545732</v>
      </c>
      <c r="AK22" s="31">
        <v>0</v>
      </c>
      <c r="AL22" s="31">
        <v>0</v>
      </c>
      <c r="AM22" s="204">
        <v>14736709552</v>
      </c>
    </row>
    <row r="23" spans="1:39" s="6" customFormat="1" ht="15" x14ac:dyDescent="0.25">
      <c r="A23" s="65" t="s">
        <v>779</v>
      </c>
      <c r="B23" s="25" t="s">
        <v>143</v>
      </c>
      <c r="C23" s="24">
        <v>582228980</v>
      </c>
      <c r="D23" s="24">
        <v>226859675</v>
      </c>
      <c r="E23" s="24">
        <v>1193865635</v>
      </c>
      <c r="F23" s="24">
        <v>398158051</v>
      </c>
      <c r="G23" s="24">
        <v>432628465</v>
      </c>
      <c r="H23" s="24">
        <v>4843909638</v>
      </c>
      <c r="I23" s="24">
        <v>3793943</v>
      </c>
      <c r="J23" s="24">
        <v>51398706</v>
      </c>
      <c r="K23" s="24">
        <v>145356193</v>
      </c>
      <c r="L23" s="24">
        <v>9172210137</v>
      </c>
      <c r="M23" s="24">
        <v>3446255802</v>
      </c>
      <c r="N23" s="24">
        <v>945630690</v>
      </c>
      <c r="O23" s="24">
        <v>1185495018</v>
      </c>
      <c r="P23" s="24">
        <v>209409382</v>
      </c>
      <c r="Q23" s="24">
        <v>87771007</v>
      </c>
      <c r="R23" s="24">
        <v>4164383</v>
      </c>
      <c r="S23" s="24">
        <v>17481370</v>
      </c>
      <c r="T23" s="24">
        <v>6564900044</v>
      </c>
      <c r="U23" s="24">
        <v>6408902527</v>
      </c>
      <c r="V23" s="24">
        <v>36462432</v>
      </c>
      <c r="W23" s="24">
        <v>287562908</v>
      </c>
      <c r="X23" s="24">
        <v>0</v>
      </c>
      <c r="Y23" s="24">
        <v>216703579</v>
      </c>
      <c r="Z23" s="24">
        <v>262178352</v>
      </c>
      <c r="AA23" s="24">
        <v>2561946040</v>
      </c>
      <c r="AB23" s="24">
        <v>34298032687</v>
      </c>
      <c r="AC23" s="24">
        <v>1227915633</v>
      </c>
      <c r="AD23" s="24">
        <v>57064578</v>
      </c>
      <c r="AE23" s="24">
        <v>1132325759</v>
      </c>
      <c r="AF23" s="24">
        <v>898029461</v>
      </c>
      <c r="AG23" s="24">
        <v>219037015</v>
      </c>
      <c r="AH23" s="24">
        <v>0</v>
      </c>
      <c r="AI23" s="24">
        <v>70691532</v>
      </c>
      <c r="AJ23" s="24">
        <v>163257400</v>
      </c>
      <c r="AK23" s="24">
        <v>0</v>
      </c>
      <c r="AL23" s="24">
        <v>0</v>
      </c>
      <c r="AM23" s="202">
        <v>77351627022</v>
      </c>
    </row>
    <row r="24" spans="1:39" s="6" customFormat="1" ht="15" x14ac:dyDescent="0.25">
      <c r="A24" s="65" t="s">
        <v>780</v>
      </c>
      <c r="B24" s="25" t="s">
        <v>144</v>
      </c>
      <c r="C24" s="24">
        <v>1140763764</v>
      </c>
      <c r="D24" s="24">
        <v>73771508</v>
      </c>
      <c r="E24" s="24">
        <v>3470085</v>
      </c>
      <c r="F24" s="24">
        <v>84408130</v>
      </c>
      <c r="G24" s="24">
        <v>264934815</v>
      </c>
      <c r="H24" s="24">
        <v>5026207975</v>
      </c>
      <c r="I24" s="24">
        <v>0</v>
      </c>
      <c r="J24" s="24">
        <v>0</v>
      </c>
      <c r="K24" s="24">
        <v>37172348</v>
      </c>
      <c r="L24" s="24">
        <v>2574760154</v>
      </c>
      <c r="M24" s="24">
        <v>4243758347</v>
      </c>
      <c r="N24" s="24">
        <v>155609012</v>
      </c>
      <c r="O24" s="24">
        <v>404102671</v>
      </c>
      <c r="P24" s="24">
        <v>0</v>
      </c>
      <c r="Q24" s="24">
        <v>0</v>
      </c>
      <c r="R24" s="24">
        <v>0</v>
      </c>
      <c r="S24" s="24">
        <v>0</v>
      </c>
      <c r="T24" s="24">
        <v>6827037838</v>
      </c>
      <c r="U24" s="24">
        <v>5527877677</v>
      </c>
      <c r="V24" s="24">
        <v>0</v>
      </c>
      <c r="W24" s="24">
        <v>0</v>
      </c>
      <c r="X24" s="24">
        <v>0</v>
      </c>
      <c r="Y24" s="24">
        <v>168975245</v>
      </c>
      <c r="Z24" s="24">
        <v>302839606</v>
      </c>
      <c r="AA24" s="24">
        <v>745173166</v>
      </c>
      <c r="AB24" s="24">
        <v>11607621873</v>
      </c>
      <c r="AC24" s="24">
        <v>0</v>
      </c>
      <c r="AD24" s="24">
        <v>0</v>
      </c>
      <c r="AE24" s="24">
        <v>19104562</v>
      </c>
      <c r="AF24" s="24">
        <v>226204123</v>
      </c>
      <c r="AG24" s="24">
        <v>140778635</v>
      </c>
      <c r="AH24" s="24">
        <v>0</v>
      </c>
      <c r="AI24" s="24">
        <v>214140865</v>
      </c>
      <c r="AJ24" s="24">
        <v>0</v>
      </c>
      <c r="AK24" s="24">
        <v>0</v>
      </c>
      <c r="AL24" s="24">
        <v>0</v>
      </c>
      <c r="AM24" s="202">
        <v>39788712399</v>
      </c>
    </row>
    <row r="25" spans="1:39" s="6" customFormat="1" ht="15" x14ac:dyDescent="0.25">
      <c r="A25" s="65" t="s">
        <v>781</v>
      </c>
      <c r="B25" s="25" t="s">
        <v>145</v>
      </c>
      <c r="C25" s="24">
        <v>66762239</v>
      </c>
      <c r="D25" s="24">
        <v>4529552</v>
      </c>
      <c r="E25" s="24">
        <v>0</v>
      </c>
      <c r="F25" s="24">
        <v>200871</v>
      </c>
      <c r="G25" s="24">
        <v>51063798</v>
      </c>
      <c r="H25" s="24">
        <v>203539028</v>
      </c>
      <c r="I25" s="24">
        <v>4332824</v>
      </c>
      <c r="J25" s="24">
        <v>0</v>
      </c>
      <c r="K25" s="24">
        <v>19541535</v>
      </c>
      <c r="L25" s="24">
        <v>21460823</v>
      </c>
      <c r="M25" s="24">
        <v>382969948</v>
      </c>
      <c r="N25" s="24">
        <v>32942861</v>
      </c>
      <c r="O25" s="24">
        <v>513614294</v>
      </c>
      <c r="P25" s="24">
        <v>0</v>
      </c>
      <c r="Q25" s="24">
        <v>0</v>
      </c>
      <c r="R25" s="24">
        <v>0</v>
      </c>
      <c r="S25" s="24">
        <v>0</v>
      </c>
      <c r="T25" s="24">
        <v>367151052</v>
      </c>
      <c r="U25" s="24">
        <v>1371696493</v>
      </c>
      <c r="V25" s="24">
        <v>0</v>
      </c>
      <c r="W25" s="24">
        <v>0</v>
      </c>
      <c r="X25" s="24">
        <v>0</v>
      </c>
      <c r="Y25" s="24">
        <v>27042309</v>
      </c>
      <c r="Z25" s="24">
        <v>25361607</v>
      </c>
      <c r="AA25" s="24">
        <v>191741044</v>
      </c>
      <c r="AB25" s="24">
        <v>0</v>
      </c>
      <c r="AC25" s="24">
        <v>0</v>
      </c>
      <c r="AD25" s="24">
        <v>10767621</v>
      </c>
      <c r="AE25" s="24">
        <v>78282590</v>
      </c>
      <c r="AF25" s="24">
        <v>1721762</v>
      </c>
      <c r="AG25" s="24">
        <v>137248927</v>
      </c>
      <c r="AH25" s="24">
        <v>378389947</v>
      </c>
      <c r="AI25" s="24">
        <v>97219095</v>
      </c>
      <c r="AJ25" s="24">
        <v>418823554</v>
      </c>
      <c r="AK25" s="24">
        <v>0</v>
      </c>
      <c r="AL25" s="24">
        <v>0</v>
      </c>
      <c r="AM25" s="202">
        <v>4406403774</v>
      </c>
    </row>
    <row r="26" spans="1:39" s="6" customFormat="1" ht="15" x14ac:dyDescent="0.25">
      <c r="A26" s="65" t="s">
        <v>782</v>
      </c>
      <c r="B26" s="25" t="s">
        <v>146</v>
      </c>
      <c r="C26" s="24">
        <v>0</v>
      </c>
      <c r="D26" s="24">
        <v>0</v>
      </c>
      <c r="E26" s="24">
        <v>134270872</v>
      </c>
      <c r="F26" s="24">
        <v>0</v>
      </c>
      <c r="G26" s="24">
        <v>0</v>
      </c>
      <c r="H26" s="24">
        <v>510478841</v>
      </c>
      <c r="I26" s="24">
        <v>4876724830</v>
      </c>
      <c r="J26" s="24">
        <v>0</v>
      </c>
      <c r="K26" s="24">
        <v>0</v>
      </c>
      <c r="L26" s="24">
        <v>2867205263</v>
      </c>
      <c r="M26" s="24">
        <v>19746060957</v>
      </c>
      <c r="N26" s="24">
        <v>0</v>
      </c>
      <c r="O26" s="24">
        <v>7071941289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14599470</v>
      </c>
      <c r="AA26" s="24">
        <v>0</v>
      </c>
      <c r="AB26" s="24">
        <v>0</v>
      </c>
      <c r="AC26" s="24">
        <v>0</v>
      </c>
      <c r="AD26" s="24">
        <v>2023955</v>
      </c>
      <c r="AE26" s="24">
        <v>0</v>
      </c>
      <c r="AF26" s="24">
        <v>0</v>
      </c>
      <c r="AG26" s="24">
        <v>2184175543</v>
      </c>
      <c r="AH26" s="24">
        <v>0</v>
      </c>
      <c r="AI26" s="24">
        <v>4222335391</v>
      </c>
      <c r="AJ26" s="24">
        <v>0</v>
      </c>
      <c r="AK26" s="24">
        <v>0</v>
      </c>
      <c r="AL26" s="24">
        <v>0</v>
      </c>
      <c r="AM26" s="202">
        <v>41629816411</v>
      </c>
    </row>
    <row r="27" spans="1:39" s="6" customFormat="1" ht="15" x14ac:dyDescent="0.25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274959601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02">
        <v>274959601</v>
      </c>
    </row>
    <row r="28" spans="1:39" s="6" customFormat="1" ht="15" x14ac:dyDescent="0.25">
      <c r="A28" s="65" t="s">
        <v>784</v>
      </c>
      <c r="B28" s="25" t="s">
        <v>148</v>
      </c>
      <c r="C28" s="24">
        <v>33573253</v>
      </c>
      <c r="D28" s="24">
        <v>29221369</v>
      </c>
      <c r="E28" s="24">
        <v>0</v>
      </c>
      <c r="F28" s="24">
        <v>1350288</v>
      </c>
      <c r="G28" s="24">
        <v>235727789</v>
      </c>
      <c r="H28" s="24">
        <v>340445225</v>
      </c>
      <c r="I28" s="24">
        <v>57417364</v>
      </c>
      <c r="J28" s="24">
        <v>0</v>
      </c>
      <c r="K28" s="24">
        <v>12189361</v>
      </c>
      <c r="L28" s="24">
        <v>429579990</v>
      </c>
      <c r="M28" s="24">
        <v>398261680</v>
      </c>
      <c r="N28" s="24">
        <v>158120433</v>
      </c>
      <c r="O28" s="24">
        <v>175662800</v>
      </c>
      <c r="P28" s="24">
        <v>0</v>
      </c>
      <c r="Q28" s="24">
        <v>0</v>
      </c>
      <c r="R28" s="24">
        <v>0</v>
      </c>
      <c r="S28" s="24">
        <v>0</v>
      </c>
      <c r="T28" s="24">
        <v>292919458</v>
      </c>
      <c r="U28" s="24">
        <v>884402194</v>
      </c>
      <c r="V28" s="24">
        <v>74358220</v>
      </c>
      <c r="W28" s="24">
        <v>0</v>
      </c>
      <c r="X28" s="24">
        <v>0</v>
      </c>
      <c r="Y28" s="24">
        <v>107251274</v>
      </c>
      <c r="Z28" s="24">
        <v>0</v>
      </c>
      <c r="AA28" s="24">
        <v>722393286</v>
      </c>
      <c r="AB28" s="24">
        <v>4474830361</v>
      </c>
      <c r="AC28" s="24">
        <v>72849037</v>
      </c>
      <c r="AD28" s="24">
        <v>0</v>
      </c>
      <c r="AE28" s="24">
        <v>514225374</v>
      </c>
      <c r="AF28" s="24">
        <v>52265850</v>
      </c>
      <c r="AG28" s="24">
        <v>87723016</v>
      </c>
      <c r="AH28" s="24">
        <v>0</v>
      </c>
      <c r="AI28" s="24">
        <v>19151673</v>
      </c>
      <c r="AJ28" s="24">
        <v>0</v>
      </c>
      <c r="AK28" s="24">
        <v>0</v>
      </c>
      <c r="AL28" s="24">
        <v>0</v>
      </c>
      <c r="AM28" s="202">
        <v>9173919295</v>
      </c>
    </row>
    <row r="29" spans="1:39" s="6" customFormat="1" ht="15" x14ac:dyDescent="0.25">
      <c r="A29" s="65" t="s">
        <v>785</v>
      </c>
      <c r="B29" s="25" t="s">
        <v>149</v>
      </c>
      <c r="C29" s="24">
        <v>2423670</v>
      </c>
      <c r="D29" s="24">
        <v>0</v>
      </c>
      <c r="E29" s="24">
        <v>0</v>
      </c>
      <c r="F29" s="24">
        <v>0</v>
      </c>
      <c r="G29" s="24">
        <v>5331717</v>
      </c>
      <c r="H29" s="24">
        <v>56012310</v>
      </c>
      <c r="I29" s="24">
        <v>0</v>
      </c>
      <c r="J29" s="24">
        <v>0</v>
      </c>
      <c r="K29" s="24">
        <v>2236702</v>
      </c>
      <c r="L29" s="24">
        <v>6529485</v>
      </c>
      <c r="M29" s="24">
        <v>9555068</v>
      </c>
      <c r="N29" s="24">
        <v>17764869</v>
      </c>
      <c r="O29" s="24">
        <v>8457435</v>
      </c>
      <c r="P29" s="24">
        <v>0</v>
      </c>
      <c r="Q29" s="24">
        <v>0</v>
      </c>
      <c r="R29" s="24">
        <v>0</v>
      </c>
      <c r="S29" s="24">
        <v>0</v>
      </c>
      <c r="T29" s="24">
        <v>13306799</v>
      </c>
      <c r="U29" s="24">
        <v>87492914</v>
      </c>
      <c r="V29" s="24">
        <v>0</v>
      </c>
      <c r="W29" s="24">
        <v>0</v>
      </c>
      <c r="X29" s="24">
        <v>0</v>
      </c>
      <c r="Y29" s="24">
        <v>10833765</v>
      </c>
      <c r="Z29" s="24">
        <v>0</v>
      </c>
      <c r="AA29" s="24">
        <v>30226558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3520557</v>
      </c>
      <c r="AH29" s="24">
        <v>0</v>
      </c>
      <c r="AI29" s="24">
        <v>1243469</v>
      </c>
      <c r="AJ29" s="24">
        <v>0</v>
      </c>
      <c r="AK29" s="24">
        <v>0</v>
      </c>
      <c r="AL29" s="24">
        <v>0</v>
      </c>
      <c r="AM29" s="202">
        <v>254935318</v>
      </c>
    </row>
    <row r="30" spans="1:39" s="6" customFormat="1" ht="15" x14ac:dyDescent="0.25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198286337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84629543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2481656957</v>
      </c>
      <c r="AC30" s="24">
        <v>3005748603</v>
      </c>
      <c r="AD30" s="24">
        <v>0</v>
      </c>
      <c r="AE30" s="24">
        <v>2720186273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02">
        <v>8490507713</v>
      </c>
    </row>
    <row r="31" spans="1:39" s="6" customFormat="1" ht="15" x14ac:dyDescent="0.25">
      <c r="A31" s="65" t="s">
        <v>787</v>
      </c>
      <c r="B31" s="25" t="s">
        <v>151</v>
      </c>
      <c r="C31" s="24">
        <v>330479102</v>
      </c>
      <c r="D31" s="24">
        <v>5176704928</v>
      </c>
      <c r="E31" s="24">
        <v>1550394711</v>
      </c>
      <c r="F31" s="24">
        <v>10019119</v>
      </c>
      <c r="G31" s="24">
        <v>390607828</v>
      </c>
      <c r="H31" s="24">
        <v>1841924526</v>
      </c>
      <c r="I31" s="24">
        <v>70148911</v>
      </c>
      <c r="J31" s="24">
        <v>0</v>
      </c>
      <c r="K31" s="24">
        <v>123783451</v>
      </c>
      <c r="L31" s="24">
        <v>13871473929</v>
      </c>
      <c r="M31" s="24">
        <v>13802688987</v>
      </c>
      <c r="N31" s="24">
        <v>854432783</v>
      </c>
      <c r="O31" s="24">
        <v>1051010797</v>
      </c>
      <c r="P31" s="24">
        <v>5241734</v>
      </c>
      <c r="Q31" s="24">
        <v>0</v>
      </c>
      <c r="R31" s="24">
        <v>578209042</v>
      </c>
      <c r="S31" s="24">
        <v>0</v>
      </c>
      <c r="T31" s="24">
        <v>7290424877</v>
      </c>
      <c r="U31" s="24">
        <v>30306581198</v>
      </c>
      <c r="V31" s="24">
        <v>0</v>
      </c>
      <c r="W31" s="24">
        <v>1778595830</v>
      </c>
      <c r="X31" s="24">
        <v>0</v>
      </c>
      <c r="Y31" s="24">
        <v>350278122</v>
      </c>
      <c r="Z31" s="24">
        <v>31268426417</v>
      </c>
      <c r="AA31" s="24">
        <v>3092506942</v>
      </c>
      <c r="AB31" s="24">
        <v>771080412</v>
      </c>
      <c r="AC31" s="24">
        <v>792689735</v>
      </c>
      <c r="AD31" s="24">
        <v>672445215</v>
      </c>
      <c r="AE31" s="24">
        <v>5411790517</v>
      </c>
      <c r="AF31" s="24">
        <v>1558105068</v>
      </c>
      <c r="AG31" s="24">
        <v>1100224686</v>
      </c>
      <c r="AH31" s="24">
        <v>0</v>
      </c>
      <c r="AI31" s="24">
        <v>6128189247</v>
      </c>
      <c r="AJ31" s="24">
        <v>877358084</v>
      </c>
      <c r="AK31" s="24">
        <v>0</v>
      </c>
      <c r="AL31" s="24">
        <v>0</v>
      </c>
      <c r="AM31" s="202">
        <v>131055816198</v>
      </c>
    </row>
    <row r="32" spans="1:39" s="6" customFormat="1" ht="15" x14ac:dyDescent="0.25">
      <c r="A32" s="65" t="s">
        <v>788</v>
      </c>
      <c r="B32" s="25" t="s">
        <v>152</v>
      </c>
      <c r="C32" s="24">
        <v>2580764200</v>
      </c>
      <c r="D32" s="24">
        <v>34964998</v>
      </c>
      <c r="E32" s="24">
        <v>245433625</v>
      </c>
      <c r="F32" s="24">
        <v>1600575</v>
      </c>
      <c r="G32" s="24">
        <v>179788654</v>
      </c>
      <c r="H32" s="24">
        <v>1069469546</v>
      </c>
      <c r="I32" s="24">
        <v>0</v>
      </c>
      <c r="J32" s="24">
        <v>0</v>
      </c>
      <c r="K32" s="24">
        <v>13725301</v>
      </c>
      <c r="L32" s="24">
        <v>683412066</v>
      </c>
      <c r="M32" s="24">
        <v>3357977824</v>
      </c>
      <c r="N32" s="24">
        <v>201869328</v>
      </c>
      <c r="O32" s="24">
        <v>234832879</v>
      </c>
      <c r="P32" s="24">
        <v>0</v>
      </c>
      <c r="Q32" s="24">
        <v>0</v>
      </c>
      <c r="R32" s="24">
        <v>101824283</v>
      </c>
      <c r="S32" s="24">
        <v>0</v>
      </c>
      <c r="T32" s="24">
        <v>1911459030</v>
      </c>
      <c r="U32" s="24">
        <v>2440641611</v>
      </c>
      <c r="V32" s="24">
        <v>0</v>
      </c>
      <c r="W32" s="24">
        <v>91379274</v>
      </c>
      <c r="X32" s="24">
        <v>0</v>
      </c>
      <c r="Y32" s="24">
        <v>92350108</v>
      </c>
      <c r="Z32" s="24">
        <v>1311746018</v>
      </c>
      <c r="AA32" s="24">
        <v>148398341</v>
      </c>
      <c r="AB32" s="24">
        <v>1923782038</v>
      </c>
      <c r="AC32" s="24">
        <v>57851841</v>
      </c>
      <c r="AD32" s="24">
        <v>384601350</v>
      </c>
      <c r="AE32" s="24">
        <v>245057510</v>
      </c>
      <c r="AF32" s="24">
        <v>350092006</v>
      </c>
      <c r="AG32" s="24">
        <v>32358319</v>
      </c>
      <c r="AH32" s="24">
        <v>0</v>
      </c>
      <c r="AI32" s="24">
        <v>6946694</v>
      </c>
      <c r="AJ32" s="24">
        <v>0</v>
      </c>
      <c r="AK32" s="24">
        <v>0</v>
      </c>
      <c r="AL32" s="24">
        <v>0</v>
      </c>
      <c r="AM32" s="202">
        <v>17702327419</v>
      </c>
    </row>
    <row r="33" spans="1:39" s="6" customFormat="1" ht="15" x14ac:dyDescent="0.25">
      <c r="A33" s="65" t="s">
        <v>789</v>
      </c>
      <c r="B33" s="25" t="s">
        <v>153</v>
      </c>
      <c r="C33" s="24">
        <v>147507397</v>
      </c>
      <c r="D33" s="24">
        <v>23765881</v>
      </c>
      <c r="E33" s="24">
        <v>0</v>
      </c>
      <c r="F33" s="24">
        <v>0</v>
      </c>
      <c r="G33" s="24">
        <v>36109595</v>
      </c>
      <c r="H33" s="24">
        <v>75051293</v>
      </c>
      <c r="I33" s="24">
        <v>0</v>
      </c>
      <c r="J33" s="24">
        <v>0</v>
      </c>
      <c r="K33" s="24">
        <v>0</v>
      </c>
      <c r="L33" s="24">
        <v>380777675</v>
      </c>
      <c r="M33" s="24">
        <v>180473779</v>
      </c>
      <c r="N33" s="24">
        <v>1154176</v>
      </c>
      <c r="O33" s="24">
        <v>468857827</v>
      </c>
      <c r="P33" s="24">
        <v>209860768</v>
      </c>
      <c r="Q33" s="24">
        <v>0</v>
      </c>
      <c r="R33" s="24">
        <v>0</v>
      </c>
      <c r="S33" s="24">
        <v>0</v>
      </c>
      <c r="T33" s="24">
        <v>138885186</v>
      </c>
      <c r="U33" s="24">
        <v>764456192</v>
      </c>
      <c r="V33" s="24">
        <v>0</v>
      </c>
      <c r="W33" s="24">
        <v>36436869</v>
      </c>
      <c r="X33" s="24">
        <v>0</v>
      </c>
      <c r="Y33" s="24">
        <v>0</v>
      </c>
      <c r="Z33" s="24">
        <v>874341088</v>
      </c>
      <c r="AA33" s="24">
        <v>126751601</v>
      </c>
      <c r="AB33" s="24">
        <v>1628620359</v>
      </c>
      <c r="AC33" s="24">
        <v>22765937</v>
      </c>
      <c r="AD33" s="24">
        <v>0</v>
      </c>
      <c r="AE33" s="24">
        <v>619252855</v>
      </c>
      <c r="AF33" s="24">
        <v>473085270</v>
      </c>
      <c r="AG33" s="24">
        <v>55989459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02">
        <v>6264143207</v>
      </c>
    </row>
    <row r="34" spans="1:39" s="6" customFormat="1" ht="15" x14ac:dyDescent="0.25">
      <c r="A34" s="65" t="s">
        <v>790</v>
      </c>
      <c r="B34" s="25" t="s">
        <v>154</v>
      </c>
      <c r="C34" s="24">
        <v>574464011</v>
      </c>
      <c r="D34" s="24">
        <v>45443068</v>
      </c>
      <c r="E34" s="24">
        <v>105825098</v>
      </c>
      <c r="F34" s="24">
        <v>1854684</v>
      </c>
      <c r="G34" s="24">
        <v>752475735</v>
      </c>
      <c r="H34" s="24">
        <v>1676390584</v>
      </c>
      <c r="I34" s="24">
        <v>86304807</v>
      </c>
      <c r="J34" s="24">
        <v>0</v>
      </c>
      <c r="K34" s="24">
        <v>64670255</v>
      </c>
      <c r="L34" s="24">
        <v>1383249009</v>
      </c>
      <c r="M34" s="24">
        <v>4262373811</v>
      </c>
      <c r="N34" s="24">
        <v>723903364</v>
      </c>
      <c r="O34" s="24">
        <v>1875536209</v>
      </c>
      <c r="P34" s="24">
        <v>0</v>
      </c>
      <c r="Q34" s="24">
        <v>0</v>
      </c>
      <c r="R34" s="24">
        <v>45184007</v>
      </c>
      <c r="S34" s="24">
        <v>0</v>
      </c>
      <c r="T34" s="24">
        <v>1456739806</v>
      </c>
      <c r="U34" s="24">
        <v>3438527269</v>
      </c>
      <c r="V34" s="24">
        <v>0</v>
      </c>
      <c r="W34" s="24">
        <v>0</v>
      </c>
      <c r="X34" s="24">
        <v>0</v>
      </c>
      <c r="Y34" s="24">
        <v>10161357</v>
      </c>
      <c r="Z34" s="24">
        <v>748849501</v>
      </c>
      <c r="AA34" s="24">
        <v>6598643417</v>
      </c>
      <c r="AB34" s="24">
        <v>2611019306</v>
      </c>
      <c r="AC34" s="24">
        <v>109360619</v>
      </c>
      <c r="AD34" s="24">
        <v>54608035</v>
      </c>
      <c r="AE34" s="24">
        <v>780439684</v>
      </c>
      <c r="AF34" s="24">
        <v>374672400</v>
      </c>
      <c r="AG34" s="24">
        <v>98108032</v>
      </c>
      <c r="AH34" s="24">
        <v>0</v>
      </c>
      <c r="AI34" s="24">
        <v>4285670</v>
      </c>
      <c r="AJ34" s="24">
        <v>0</v>
      </c>
      <c r="AK34" s="24">
        <v>0</v>
      </c>
      <c r="AL34" s="24">
        <v>0</v>
      </c>
      <c r="AM34" s="202">
        <v>27883089738</v>
      </c>
    </row>
    <row r="35" spans="1:39" s="6" customFormat="1" ht="15" x14ac:dyDescent="0.25">
      <c r="A35" s="65" t="s">
        <v>791</v>
      </c>
      <c r="B35" s="25" t="s">
        <v>155</v>
      </c>
      <c r="C35" s="24">
        <v>756665420</v>
      </c>
      <c r="D35" s="24">
        <v>64851206</v>
      </c>
      <c r="E35" s="24">
        <v>69825269</v>
      </c>
      <c r="F35" s="24">
        <v>155742084</v>
      </c>
      <c r="G35" s="24">
        <v>92108910</v>
      </c>
      <c r="H35" s="24">
        <v>6576490139</v>
      </c>
      <c r="I35" s="24">
        <v>111530544</v>
      </c>
      <c r="J35" s="24">
        <v>0</v>
      </c>
      <c r="K35" s="24">
        <v>35768807</v>
      </c>
      <c r="L35" s="24">
        <v>4694553181</v>
      </c>
      <c r="M35" s="24">
        <v>3359265556</v>
      </c>
      <c r="N35" s="24">
        <v>1084905765</v>
      </c>
      <c r="O35" s="24">
        <v>809939736</v>
      </c>
      <c r="P35" s="24">
        <v>406973419</v>
      </c>
      <c r="Q35" s="24">
        <v>0</v>
      </c>
      <c r="R35" s="24">
        <v>1385521152</v>
      </c>
      <c r="S35" s="24">
        <v>1767483</v>
      </c>
      <c r="T35" s="24">
        <v>743142791</v>
      </c>
      <c r="U35" s="24">
        <v>4288510905</v>
      </c>
      <c r="V35" s="24">
        <v>36034614</v>
      </c>
      <c r="W35" s="24">
        <v>190249475</v>
      </c>
      <c r="X35" s="24">
        <v>900766495</v>
      </c>
      <c r="Y35" s="24">
        <v>159222777</v>
      </c>
      <c r="Z35" s="24">
        <v>689790704</v>
      </c>
      <c r="AA35" s="24">
        <v>520181943</v>
      </c>
      <c r="AB35" s="24">
        <v>1946264035</v>
      </c>
      <c r="AC35" s="24">
        <v>3450376554</v>
      </c>
      <c r="AD35" s="24">
        <v>0</v>
      </c>
      <c r="AE35" s="24">
        <v>638612432</v>
      </c>
      <c r="AF35" s="24">
        <v>6343887881</v>
      </c>
      <c r="AG35" s="24">
        <v>39612767</v>
      </c>
      <c r="AH35" s="24">
        <v>0</v>
      </c>
      <c r="AI35" s="24">
        <v>18360679</v>
      </c>
      <c r="AJ35" s="24">
        <v>0</v>
      </c>
      <c r="AK35" s="24">
        <v>0</v>
      </c>
      <c r="AL35" s="24">
        <v>0</v>
      </c>
      <c r="AM35" s="202">
        <v>39570922723</v>
      </c>
    </row>
    <row r="36" spans="1:39" s="6" customFormat="1" ht="15" x14ac:dyDescent="0.25">
      <c r="A36" s="65" t="s">
        <v>792</v>
      </c>
      <c r="B36" s="25" t="s">
        <v>70</v>
      </c>
      <c r="C36" s="24">
        <v>0</v>
      </c>
      <c r="D36" s="24">
        <v>456347946</v>
      </c>
      <c r="E36" s="24">
        <v>110550163</v>
      </c>
      <c r="F36" s="24">
        <v>0</v>
      </c>
      <c r="G36" s="24">
        <v>10676195699</v>
      </c>
      <c r="H36" s="24">
        <v>167511696</v>
      </c>
      <c r="I36" s="24">
        <v>399030</v>
      </c>
      <c r="J36" s="24">
        <v>0</v>
      </c>
      <c r="K36" s="24">
        <v>3908332879</v>
      </c>
      <c r="L36" s="24">
        <v>3462890832</v>
      </c>
      <c r="M36" s="24">
        <v>2989854344</v>
      </c>
      <c r="N36" s="24">
        <v>70243124</v>
      </c>
      <c r="O36" s="24">
        <v>41082836</v>
      </c>
      <c r="P36" s="24">
        <v>0</v>
      </c>
      <c r="Q36" s="24">
        <v>0</v>
      </c>
      <c r="R36" s="24">
        <v>95856673</v>
      </c>
      <c r="S36" s="24">
        <v>0</v>
      </c>
      <c r="T36" s="24">
        <v>3313209766</v>
      </c>
      <c r="U36" s="24">
        <v>3414050718</v>
      </c>
      <c r="V36" s="24">
        <v>0</v>
      </c>
      <c r="W36" s="24">
        <v>1288391609</v>
      </c>
      <c r="X36" s="24">
        <v>0</v>
      </c>
      <c r="Y36" s="24">
        <v>8466384</v>
      </c>
      <c r="Z36" s="24">
        <v>0</v>
      </c>
      <c r="AA36" s="24">
        <v>1687210607</v>
      </c>
      <c r="AB36" s="24">
        <v>3522058964</v>
      </c>
      <c r="AC36" s="24">
        <v>57779602</v>
      </c>
      <c r="AD36" s="24">
        <v>3470463536</v>
      </c>
      <c r="AE36" s="24">
        <v>140958415</v>
      </c>
      <c r="AF36" s="24">
        <v>0</v>
      </c>
      <c r="AG36" s="24">
        <v>970086884</v>
      </c>
      <c r="AH36" s="24">
        <v>4584339255</v>
      </c>
      <c r="AI36" s="24">
        <v>2244423715</v>
      </c>
      <c r="AJ36" s="24">
        <v>2020910146</v>
      </c>
      <c r="AK36" s="24">
        <v>0</v>
      </c>
      <c r="AL36" s="24">
        <v>0</v>
      </c>
      <c r="AM36" s="202">
        <v>48701614823</v>
      </c>
    </row>
    <row r="37" spans="1:39" s="6" customFormat="1" ht="15" x14ac:dyDescent="0.25">
      <c r="A37" s="95" t="s">
        <v>793</v>
      </c>
      <c r="B37" s="96" t="s">
        <v>156</v>
      </c>
      <c r="C37" s="97">
        <v>6215632036</v>
      </c>
      <c r="D37" s="97">
        <v>6136460131</v>
      </c>
      <c r="E37" s="97">
        <v>3413635458</v>
      </c>
      <c r="F37" s="97">
        <v>653333802</v>
      </c>
      <c r="G37" s="97">
        <v>13116973005</v>
      </c>
      <c r="H37" s="97">
        <v>22387430801</v>
      </c>
      <c r="I37" s="97">
        <v>5210652253</v>
      </c>
      <c r="J37" s="97">
        <v>51398706</v>
      </c>
      <c r="K37" s="97">
        <v>4362776832</v>
      </c>
      <c r="L37" s="97">
        <v>39548102544</v>
      </c>
      <c r="M37" s="97">
        <v>56652742041</v>
      </c>
      <c r="N37" s="97">
        <v>4246576405</v>
      </c>
      <c r="O37" s="97">
        <v>13840533791</v>
      </c>
      <c r="P37" s="97">
        <v>831485303</v>
      </c>
      <c r="Q37" s="97">
        <v>87771007</v>
      </c>
      <c r="R37" s="97">
        <v>2210759540</v>
      </c>
      <c r="S37" s="97">
        <v>19248853</v>
      </c>
      <c r="T37" s="97">
        <v>29003806190</v>
      </c>
      <c r="U37" s="97">
        <v>58933139698</v>
      </c>
      <c r="V37" s="97">
        <v>146855266</v>
      </c>
      <c r="W37" s="97">
        <v>3672615965</v>
      </c>
      <c r="X37" s="97">
        <v>900766495</v>
      </c>
      <c r="Y37" s="97">
        <v>1151284920</v>
      </c>
      <c r="Z37" s="97">
        <v>35498132763</v>
      </c>
      <c r="AA37" s="97">
        <v>16425172945</v>
      </c>
      <c r="AB37" s="97">
        <v>65264966992</v>
      </c>
      <c r="AC37" s="97">
        <v>8797337561</v>
      </c>
      <c r="AD37" s="97">
        <v>4651974290</v>
      </c>
      <c r="AE37" s="97">
        <v>12300235971</v>
      </c>
      <c r="AF37" s="97">
        <v>10278063821</v>
      </c>
      <c r="AG37" s="97">
        <v>5068863840</v>
      </c>
      <c r="AH37" s="97">
        <v>4962729202</v>
      </c>
      <c r="AI37" s="97">
        <v>13026988030</v>
      </c>
      <c r="AJ37" s="97">
        <v>3480349184</v>
      </c>
      <c r="AK37" s="97">
        <v>0</v>
      </c>
      <c r="AL37" s="97">
        <v>0</v>
      </c>
      <c r="AM37" s="203">
        <v>452548795641</v>
      </c>
    </row>
    <row r="38" spans="1:39" s="6" customFormat="1" ht="15" collapsed="1" x14ac:dyDescent="0.25">
      <c r="A38" s="66" t="s">
        <v>50</v>
      </c>
      <c r="B38" s="30" t="s">
        <v>88</v>
      </c>
      <c r="C38" s="31">
        <v>6215632036</v>
      </c>
      <c r="D38" s="31">
        <v>6136460131</v>
      </c>
      <c r="E38" s="31">
        <v>3413635458</v>
      </c>
      <c r="F38" s="31">
        <v>653333802</v>
      </c>
      <c r="G38" s="31">
        <v>13116973005</v>
      </c>
      <c r="H38" s="31">
        <v>22387430801</v>
      </c>
      <c r="I38" s="31">
        <v>5210652253</v>
      </c>
      <c r="J38" s="31">
        <v>51398706</v>
      </c>
      <c r="K38" s="31">
        <v>4362776832</v>
      </c>
      <c r="L38" s="31">
        <v>39548102544</v>
      </c>
      <c r="M38" s="31">
        <v>56652742041</v>
      </c>
      <c r="N38" s="31">
        <v>4246576405</v>
      </c>
      <c r="O38" s="31">
        <v>13840533791</v>
      </c>
      <c r="P38" s="31">
        <v>831485303</v>
      </c>
      <c r="Q38" s="31">
        <v>87771007</v>
      </c>
      <c r="R38" s="31">
        <v>2210759540</v>
      </c>
      <c r="S38" s="31">
        <v>19248853</v>
      </c>
      <c r="T38" s="31">
        <v>29003806190</v>
      </c>
      <c r="U38" s="31">
        <v>58933139698</v>
      </c>
      <c r="V38" s="31">
        <v>146855266</v>
      </c>
      <c r="W38" s="31">
        <v>3672615965</v>
      </c>
      <c r="X38" s="31">
        <v>900766495</v>
      </c>
      <c r="Y38" s="31">
        <v>1151284920</v>
      </c>
      <c r="Z38" s="31">
        <v>35498132763</v>
      </c>
      <c r="AA38" s="31">
        <v>16425172945</v>
      </c>
      <c r="AB38" s="31">
        <v>65264966992</v>
      </c>
      <c r="AC38" s="31">
        <v>8797337561</v>
      </c>
      <c r="AD38" s="31">
        <v>4651974290</v>
      </c>
      <c r="AE38" s="31">
        <v>12300235971</v>
      </c>
      <c r="AF38" s="31">
        <v>10278063821</v>
      </c>
      <c r="AG38" s="31">
        <v>5068863840</v>
      </c>
      <c r="AH38" s="31">
        <v>4962729202</v>
      </c>
      <c r="AI38" s="31">
        <v>13026988030</v>
      </c>
      <c r="AJ38" s="31">
        <v>3480349184</v>
      </c>
      <c r="AK38" s="31">
        <v>0</v>
      </c>
      <c r="AL38" s="31">
        <v>0</v>
      </c>
      <c r="AM38" s="204">
        <v>452548795641</v>
      </c>
    </row>
    <row r="39" spans="1:39" s="6" customFormat="1" ht="15" x14ac:dyDescent="0.25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02">
        <v>0</v>
      </c>
    </row>
    <row r="40" spans="1:39" s="6" customFormat="1" ht="15" x14ac:dyDescent="0.25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1418290775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19027387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02">
        <v>1437318162</v>
      </c>
    </row>
    <row r="41" spans="1:39" s="6" customFormat="1" ht="15" x14ac:dyDescent="0.25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16296265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02">
        <v>16296265</v>
      </c>
    </row>
    <row r="42" spans="1:39" s="6" customFormat="1" ht="15" x14ac:dyDescent="0.25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02">
        <v>0</v>
      </c>
    </row>
    <row r="43" spans="1:39" s="6" customFormat="1" ht="15" x14ac:dyDescent="0.25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02">
        <v>0</v>
      </c>
    </row>
    <row r="44" spans="1:39" s="6" customFormat="1" ht="15" x14ac:dyDescent="0.25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623242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02">
        <v>623242</v>
      </c>
    </row>
    <row r="45" spans="1:39" s="6" customFormat="1" ht="15" x14ac:dyDescent="0.25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02">
        <v>0</v>
      </c>
    </row>
    <row r="46" spans="1:39" s="6" customFormat="1" ht="15" x14ac:dyDescent="0.25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4">
        <v>0</v>
      </c>
      <c r="AM46" s="202">
        <v>0</v>
      </c>
    </row>
    <row r="47" spans="1:39" s="6" customFormat="1" ht="15" x14ac:dyDescent="0.25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02">
        <v>0</v>
      </c>
    </row>
    <row r="48" spans="1:39" s="6" customFormat="1" ht="15" x14ac:dyDescent="0.25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81777851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02">
        <v>81777851</v>
      </c>
    </row>
    <row r="49" spans="1:39" s="6" customFormat="1" ht="15" x14ac:dyDescent="0.25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02">
        <v>0</v>
      </c>
    </row>
    <row r="50" spans="1:39" s="6" customFormat="1" ht="15" x14ac:dyDescent="0.25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02">
        <v>0</v>
      </c>
    </row>
    <row r="51" spans="1:39" s="6" customFormat="1" ht="15" x14ac:dyDescent="0.25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02">
        <v>0</v>
      </c>
    </row>
    <row r="52" spans="1:39" s="6" customFormat="1" ht="15" x14ac:dyDescent="0.25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1045358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71671708</v>
      </c>
      <c r="AC52" s="24">
        <v>0</v>
      </c>
      <c r="AD52" s="24">
        <v>0</v>
      </c>
      <c r="AE52" s="24">
        <v>0</v>
      </c>
      <c r="AF52" s="24">
        <v>0</v>
      </c>
      <c r="AG52" s="24">
        <v>176463157</v>
      </c>
      <c r="AH52" s="24">
        <v>0</v>
      </c>
      <c r="AI52" s="24">
        <v>0</v>
      </c>
      <c r="AJ52" s="24">
        <v>0</v>
      </c>
      <c r="AK52" s="24">
        <v>0</v>
      </c>
      <c r="AL52" s="24">
        <v>0</v>
      </c>
      <c r="AM52" s="202">
        <v>249180223</v>
      </c>
    </row>
    <row r="53" spans="1:39" s="6" customFormat="1" ht="15" x14ac:dyDescent="0.25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1436255640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172476946</v>
      </c>
      <c r="AC53" s="97">
        <v>0</v>
      </c>
      <c r="AD53" s="97">
        <v>0</v>
      </c>
      <c r="AE53" s="97">
        <v>0</v>
      </c>
      <c r="AF53" s="97">
        <v>0</v>
      </c>
      <c r="AG53" s="97">
        <v>176463157</v>
      </c>
      <c r="AH53" s="97">
        <v>0</v>
      </c>
      <c r="AI53" s="97">
        <v>0</v>
      </c>
      <c r="AJ53" s="97">
        <v>0</v>
      </c>
      <c r="AK53" s="97">
        <v>0</v>
      </c>
      <c r="AL53" s="97">
        <v>0</v>
      </c>
      <c r="AM53" s="203">
        <v>1785195743</v>
      </c>
    </row>
    <row r="54" spans="1:39" s="6" customFormat="1" ht="15" x14ac:dyDescent="0.25">
      <c r="A54" s="65" t="s">
        <v>809</v>
      </c>
      <c r="B54" s="25" t="s">
        <v>70</v>
      </c>
      <c r="C54" s="24">
        <v>0</v>
      </c>
      <c r="D54" s="24">
        <v>2138543620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45952128471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19453417</v>
      </c>
      <c r="S54" s="24">
        <v>0</v>
      </c>
      <c r="T54" s="24">
        <v>0</v>
      </c>
      <c r="U54" s="24">
        <v>18905679161</v>
      </c>
      <c r="V54" s="24">
        <v>0</v>
      </c>
      <c r="W54" s="24">
        <v>15892058855</v>
      </c>
      <c r="X54" s="24">
        <v>699806363</v>
      </c>
      <c r="Y54" s="24">
        <v>0</v>
      </c>
      <c r="Z54" s="24">
        <v>31582294630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15208949115</v>
      </c>
      <c r="AH54" s="24">
        <v>56216545169</v>
      </c>
      <c r="AI54" s="24">
        <v>0</v>
      </c>
      <c r="AJ54" s="24">
        <v>0</v>
      </c>
      <c r="AK54" s="24">
        <v>0</v>
      </c>
      <c r="AL54" s="24">
        <v>0</v>
      </c>
      <c r="AM54" s="202">
        <v>186615458801</v>
      </c>
    </row>
    <row r="55" spans="1:39" s="6" customFormat="1" ht="15" x14ac:dyDescent="0.25">
      <c r="A55" s="95" t="s">
        <v>810</v>
      </c>
      <c r="B55" s="96" t="s">
        <v>202</v>
      </c>
      <c r="C55" s="97">
        <v>0</v>
      </c>
      <c r="D55" s="97">
        <v>2138543620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45952128471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19453417</v>
      </c>
      <c r="S55" s="97">
        <v>0</v>
      </c>
      <c r="T55" s="97">
        <v>0</v>
      </c>
      <c r="U55" s="97">
        <v>18905679161</v>
      </c>
      <c r="V55" s="97">
        <v>0</v>
      </c>
      <c r="W55" s="97">
        <v>15892058855</v>
      </c>
      <c r="X55" s="97">
        <v>699806363</v>
      </c>
      <c r="Y55" s="97">
        <v>0</v>
      </c>
      <c r="Z55" s="97">
        <v>31582294630</v>
      </c>
      <c r="AA55" s="97">
        <v>0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15208949115</v>
      </c>
      <c r="AH55" s="97">
        <v>56216545169</v>
      </c>
      <c r="AI55" s="97">
        <v>0</v>
      </c>
      <c r="AJ55" s="97">
        <v>0</v>
      </c>
      <c r="AK55" s="97">
        <v>0</v>
      </c>
      <c r="AL55" s="97">
        <v>0</v>
      </c>
      <c r="AM55" s="203">
        <v>186615458801</v>
      </c>
    </row>
    <row r="56" spans="1:39" s="6" customFormat="1" ht="15" x14ac:dyDescent="0.25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02">
        <v>0</v>
      </c>
    </row>
    <row r="57" spans="1:39" s="6" customFormat="1" ht="15" x14ac:dyDescent="0.25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97">
        <v>0</v>
      </c>
      <c r="AM57" s="203">
        <v>0</v>
      </c>
    </row>
    <row r="58" spans="1:39" s="6" customFormat="1" ht="15" collapsed="1" x14ac:dyDescent="0.25">
      <c r="A58" s="66" t="s">
        <v>51</v>
      </c>
      <c r="B58" s="30" t="s">
        <v>89</v>
      </c>
      <c r="C58" s="31">
        <v>0</v>
      </c>
      <c r="D58" s="31">
        <v>2138543620</v>
      </c>
      <c r="E58" s="31">
        <v>0</v>
      </c>
      <c r="F58" s="31">
        <v>0</v>
      </c>
      <c r="G58" s="31">
        <v>0</v>
      </c>
      <c r="H58" s="31">
        <v>1436255640</v>
      </c>
      <c r="I58" s="31">
        <v>0</v>
      </c>
      <c r="J58" s="31">
        <v>0</v>
      </c>
      <c r="K58" s="31">
        <v>0</v>
      </c>
      <c r="L58" s="31">
        <v>45952128471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19453417</v>
      </c>
      <c r="S58" s="31">
        <v>0</v>
      </c>
      <c r="T58" s="31">
        <v>0</v>
      </c>
      <c r="U58" s="31">
        <v>18905679161</v>
      </c>
      <c r="V58" s="31">
        <v>0</v>
      </c>
      <c r="W58" s="31">
        <v>15892058855</v>
      </c>
      <c r="X58" s="31">
        <v>699806363</v>
      </c>
      <c r="Y58" s="31">
        <v>0</v>
      </c>
      <c r="Z58" s="31">
        <v>31582294630</v>
      </c>
      <c r="AA58" s="31">
        <v>0</v>
      </c>
      <c r="AB58" s="31">
        <v>172476946</v>
      </c>
      <c r="AC58" s="31">
        <v>0</v>
      </c>
      <c r="AD58" s="31">
        <v>0</v>
      </c>
      <c r="AE58" s="31">
        <v>0</v>
      </c>
      <c r="AF58" s="31">
        <v>0</v>
      </c>
      <c r="AG58" s="31">
        <v>15385412272</v>
      </c>
      <c r="AH58" s="31">
        <v>56216545169</v>
      </c>
      <c r="AI58" s="31">
        <v>0</v>
      </c>
      <c r="AJ58" s="31">
        <v>0</v>
      </c>
      <c r="AK58" s="31">
        <v>0</v>
      </c>
      <c r="AL58" s="31">
        <v>0</v>
      </c>
      <c r="AM58" s="204">
        <v>188400654544</v>
      </c>
    </row>
    <row r="59" spans="1:39" s="6" customFormat="1" ht="15" x14ac:dyDescent="0.25">
      <c r="A59" s="65" t="s">
        <v>813</v>
      </c>
      <c r="B59" s="25" t="s">
        <v>143</v>
      </c>
      <c r="C59" s="24">
        <v>80895990</v>
      </c>
      <c r="D59" s="24">
        <v>86558407</v>
      </c>
      <c r="E59" s="24">
        <v>648907170</v>
      </c>
      <c r="F59" s="24">
        <v>28384504</v>
      </c>
      <c r="G59" s="24">
        <v>77618798</v>
      </c>
      <c r="H59" s="24">
        <v>703122126</v>
      </c>
      <c r="I59" s="24">
        <v>66680619</v>
      </c>
      <c r="J59" s="24">
        <v>11920533</v>
      </c>
      <c r="K59" s="24">
        <v>18785337</v>
      </c>
      <c r="L59" s="24">
        <v>158207849</v>
      </c>
      <c r="M59" s="24">
        <v>496530687</v>
      </c>
      <c r="N59" s="24">
        <v>152278157</v>
      </c>
      <c r="O59" s="24">
        <v>466471361</v>
      </c>
      <c r="P59" s="24">
        <v>199449590</v>
      </c>
      <c r="Q59" s="24">
        <v>163136684</v>
      </c>
      <c r="R59" s="24">
        <v>97153311</v>
      </c>
      <c r="S59" s="24">
        <v>13993516</v>
      </c>
      <c r="T59" s="24">
        <v>955806459</v>
      </c>
      <c r="U59" s="24">
        <v>1286279794</v>
      </c>
      <c r="V59" s="24">
        <v>149369502</v>
      </c>
      <c r="W59" s="24">
        <v>75895229</v>
      </c>
      <c r="X59" s="24">
        <v>148850841</v>
      </c>
      <c r="Y59" s="24">
        <v>51348975</v>
      </c>
      <c r="Z59" s="24">
        <v>968867367</v>
      </c>
      <c r="AA59" s="24">
        <v>313594947</v>
      </c>
      <c r="AB59" s="24">
        <v>5106139624</v>
      </c>
      <c r="AC59" s="24">
        <v>359930829</v>
      </c>
      <c r="AD59" s="24">
        <v>110358370</v>
      </c>
      <c r="AE59" s="24">
        <v>253376540</v>
      </c>
      <c r="AF59" s="24">
        <v>110187697</v>
      </c>
      <c r="AG59" s="24">
        <v>34441851</v>
      </c>
      <c r="AH59" s="24">
        <v>0</v>
      </c>
      <c r="AI59" s="24">
        <v>0</v>
      </c>
      <c r="AJ59" s="24">
        <v>231832</v>
      </c>
      <c r="AK59" s="24">
        <v>0</v>
      </c>
      <c r="AL59" s="24">
        <v>0</v>
      </c>
      <c r="AM59" s="202">
        <v>13394774496</v>
      </c>
    </row>
    <row r="60" spans="1:39" s="6" customFormat="1" ht="15" x14ac:dyDescent="0.25">
      <c r="A60" s="65" t="s">
        <v>814</v>
      </c>
      <c r="B60" s="25" t="s">
        <v>144</v>
      </c>
      <c r="C60" s="24">
        <v>117407873</v>
      </c>
      <c r="D60" s="24">
        <v>58821232</v>
      </c>
      <c r="E60" s="24">
        <v>57362206</v>
      </c>
      <c r="F60" s="24">
        <v>11565205</v>
      </c>
      <c r="G60" s="24">
        <v>57547209</v>
      </c>
      <c r="H60" s="24">
        <v>313244891</v>
      </c>
      <c r="I60" s="24">
        <v>205455324</v>
      </c>
      <c r="J60" s="24">
        <v>3707074</v>
      </c>
      <c r="K60" s="24">
        <v>7590355</v>
      </c>
      <c r="L60" s="24">
        <v>65764342</v>
      </c>
      <c r="M60" s="24">
        <v>860168929</v>
      </c>
      <c r="N60" s="24">
        <v>31446178</v>
      </c>
      <c r="O60" s="24">
        <v>100787542</v>
      </c>
      <c r="P60" s="24">
        <v>109824681</v>
      </c>
      <c r="Q60" s="24">
        <v>22640121</v>
      </c>
      <c r="R60" s="24">
        <v>227625233</v>
      </c>
      <c r="S60" s="24">
        <v>0</v>
      </c>
      <c r="T60" s="24">
        <v>323525079</v>
      </c>
      <c r="U60" s="24">
        <v>1107854990</v>
      </c>
      <c r="V60" s="24">
        <v>73218001</v>
      </c>
      <c r="W60" s="24">
        <v>10551127</v>
      </c>
      <c r="X60" s="24">
        <v>137800342</v>
      </c>
      <c r="Y60" s="24">
        <v>14796185</v>
      </c>
      <c r="Z60" s="24">
        <v>421813949</v>
      </c>
      <c r="AA60" s="24">
        <v>137580892</v>
      </c>
      <c r="AB60" s="24">
        <v>1020506603</v>
      </c>
      <c r="AC60" s="24">
        <v>214006856</v>
      </c>
      <c r="AD60" s="24">
        <v>29656542</v>
      </c>
      <c r="AE60" s="24">
        <v>695416591</v>
      </c>
      <c r="AF60" s="24">
        <v>106480996</v>
      </c>
      <c r="AG60" s="24">
        <v>14931123</v>
      </c>
      <c r="AH60" s="24">
        <v>0</v>
      </c>
      <c r="AI60" s="24">
        <v>0</v>
      </c>
      <c r="AJ60" s="24">
        <v>0</v>
      </c>
      <c r="AK60" s="24">
        <v>0</v>
      </c>
      <c r="AL60" s="24">
        <v>0</v>
      </c>
      <c r="AM60" s="202">
        <v>6559097671</v>
      </c>
    </row>
    <row r="61" spans="1:39" s="6" customFormat="1" ht="15" x14ac:dyDescent="0.25">
      <c r="A61" s="65" t="s">
        <v>815</v>
      </c>
      <c r="B61" s="25" t="s">
        <v>145</v>
      </c>
      <c r="C61" s="24">
        <v>10373960</v>
      </c>
      <c r="D61" s="24">
        <v>4769618</v>
      </c>
      <c r="E61" s="24">
        <v>34864034</v>
      </c>
      <c r="F61" s="24">
        <v>184362</v>
      </c>
      <c r="G61" s="24">
        <v>15565816</v>
      </c>
      <c r="H61" s="24">
        <v>115629168</v>
      </c>
      <c r="I61" s="24">
        <v>4417988</v>
      </c>
      <c r="J61" s="24">
        <v>1240174</v>
      </c>
      <c r="K61" s="24">
        <v>1768952</v>
      </c>
      <c r="L61" s="24">
        <v>562921</v>
      </c>
      <c r="M61" s="24">
        <v>148200951</v>
      </c>
      <c r="N61" s="24">
        <v>16741915</v>
      </c>
      <c r="O61" s="24">
        <v>74916240</v>
      </c>
      <c r="P61" s="24">
        <v>5962114</v>
      </c>
      <c r="Q61" s="24">
        <v>26700521</v>
      </c>
      <c r="R61" s="24">
        <v>37039085</v>
      </c>
      <c r="S61" s="24">
        <v>14257073</v>
      </c>
      <c r="T61" s="24">
        <v>72524434</v>
      </c>
      <c r="U61" s="24">
        <v>83146152</v>
      </c>
      <c r="V61" s="24">
        <v>18408235</v>
      </c>
      <c r="W61" s="24">
        <v>13151727</v>
      </c>
      <c r="X61" s="24">
        <v>70182210</v>
      </c>
      <c r="Y61" s="24">
        <v>5504936</v>
      </c>
      <c r="Z61" s="24">
        <v>204573793</v>
      </c>
      <c r="AA61" s="24">
        <v>36176473</v>
      </c>
      <c r="AB61" s="24">
        <v>238065718</v>
      </c>
      <c r="AC61" s="24">
        <v>114092766</v>
      </c>
      <c r="AD61" s="24">
        <v>259152227</v>
      </c>
      <c r="AE61" s="24">
        <v>167825747</v>
      </c>
      <c r="AF61" s="24">
        <v>716858175</v>
      </c>
      <c r="AG61" s="24">
        <v>20881580</v>
      </c>
      <c r="AH61" s="24">
        <v>0</v>
      </c>
      <c r="AI61" s="24">
        <v>0</v>
      </c>
      <c r="AJ61" s="24">
        <v>2333441</v>
      </c>
      <c r="AK61" s="24">
        <v>0</v>
      </c>
      <c r="AL61" s="24">
        <v>0</v>
      </c>
      <c r="AM61" s="202">
        <v>2536072506</v>
      </c>
    </row>
    <row r="62" spans="1:39" s="6" customFormat="1" ht="15" x14ac:dyDescent="0.25">
      <c r="A62" s="65" t="s">
        <v>816</v>
      </c>
      <c r="B62" s="25" t="s">
        <v>146</v>
      </c>
      <c r="C62" s="24">
        <v>1525693849</v>
      </c>
      <c r="D62" s="24">
        <v>680000343</v>
      </c>
      <c r="E62" s="24">
        <v>513955089</v>
      </c>
      <c r="F62" s="24">
        <v>216949221</v>
      </c>
      <c r="G62" s="24">
        <v>2781606448</v>
      </c>
      <c r="H62" s="24">
        <v>10226258492</v>
      </c>
      <c r="I62" s="24">
        <v>2103032820</v>
      </c>
      <c r="J62" s="24">
        <v>314898908</v>
      </c>
      <c r="K62" s="24">
        <v>652263812</v>
      </c>
      <c r="L62" s="24">
        <v>23567960</v>
      </c>
      <c r="M62" s="24">
        <v>4937649556</v>
      </c>
      <c r="N62" s="24">
        <v>1071069757</v>
      </c>
      <c r="O62" s="24">
        <v>2595908063</v>
      </c>
      <c r="P62" s="24">
        <v>2490099619</v>
      </c>
      <c r="Q62" s="24">
        <v>421454001</v>
      </c>
      <c r="R62" s="24">
        <v>1572859678</v>
      </c>
      <c r="S62" s="24">
        <v>187201815</v>
      </c>
      <c r="T62" s="24">
        <v>5015758647</v>
      </c>
      <c r="U62" s="24">
        <v>6112044173</v>
      </c>
      <c r="V62" s="24">
        <v>1657926186</v>
      </c>
      <c r="W62" s="24">
        <v>1325827936</v>
      </c>
      <c r="X62" s="24">
        <v>2526950071</v>
      </c>
      <c r="Y62" s="24">
        <v>206811432</v>
      </c>
      <c r="Z62" s="24">
        <v>19971287722</v>
      </c>
      <c r="AA62" s="24">
        <v>1260648058</v>
      </c>
      <c r="AB62" s="24">
        <v>14538161311</v>
      </c>
      <c r="AC62" s="24">
        <v>6584208137</v>
      </c>
      <c r="AD62" s="24">
        <v>1660914796</v>
      </c>
      <c r="AE62" s="24">
        <v>5522397860</v>
      </c>
      <c r="AF62" s="24">
        <v>3748571539</v>
      </c>
      <c r="AG62" s="24">
        <v>942537918</v>
      </c>
      <c r="AH62" s="24">
        <v>0</v>
      </c>
      <c r="AI62" s="24">
        <v>0</v>
      </c>
      <c r="AJ62" s="24">
        <v>0</v>
      </c>
      <c r="AK62" s="24">
        <v>0</v>
      </c>
      <c r="AL62" s="24">
        <v>0</v>
      </c>
      <c r="AM62" s="202">
        <v>103388515217</v>
      </c>
    </row>
    <row r="63" spans="1:39" s="6" customFormat="1" ht="15" x14ac:dyDescent="0.25">
      <c r="A63" s="65" t="s">
        <v>817</v>
      </c>
      <c r="B63" s="25" t="s">
        <v>147</v>
      </c>
      <c r="C63" s="24">
        <v>7825217</v>
      </c>
      <c r="D63" s="24">
        <v>0</v>
      </c>
      <c r="E63" s="24">
        <v>0</v>
      </c>
      <c r="F63" s="24">
        <v>7728980</v>
      </c>
      <c r="G63" s="24">
        <v>135478770</v>
      </c>
      <c r="H63" s="24">
        <v>7728980</v>
      </c>
      <c r="I63" s="24">
        <v>7728980</v>
      </c>
      <c r="J63" s="24">
        <v>7728980</v>
      </c>
      <c r="K63" s="24">
        <v>7728980</v>
      </c>
      <c r="L63" s="24">
        <v>6211963</v>
      </c>
      <c r="M63" s="24">
        <v>62865727</v>
      </c>
      <c r="N63" s="24">
        <v>0</v>
      </c>
      <c r="O63" s="24">
        <v>0</v>
      </c>
      <c r="P63" s="24">
        <v>7728980</v>
      </c>
      <c r="Q63" s="24">
        <v>0</v>
      </c>
      <c r="R63" s="24">
        <v>7729045</v>
      </c>
      <c r="S63" s="24">
        <v>7728980</v>
      </c>
      <c r="T63" s="24">
        <v>0</v>
      </c>
      <c r="U63" s="24">
        <v>0</v>
      </c>
      <c r="V63" s="24">
        <v>7728980</v>
      </c>
      <c r="W63" s="24">
        <v>5889750</v>
      </c>
      <c r="X63" s="24">
        <v>7728980</v>
      </c>
      <c r="Y63" s="24">
        <v>7728980</v>
      </c>
      <c r="Z63" s="24">
        <v>6167136</v>
      </c>
      <c r="AA63" s="24">
        <v>0</v>
      </c>
      <c r="AB63" s="24">
        <v>0</v>
      </c>
      <c r="AC63" s="24">
        <v>0</v>
      </c>
      <c r="AD63" s="24">
        <v>7728980</v>
      </c>
      <c r="AE63" s="24">
        <v>0</v>
      </c>
      <c r="AF63" s="24">
        <v>0</v>
      </c>
      <c r="AG63" s="24">
        <v>7728980</v>
      </c>
      <c r="AH63" s="24">
        <v>0</v>
      </c>
      <c r="AI63" s="24">
        <v>0</v>
      </c>
      <c r="AJ63" s="24">
        <v>0</v>
      </c>
      <c r="AK63" s="24">
        <v>0</v>
      </c>
      <c r="AL63" s="24">
        <v>0</v>
      </c>
      <c r="AM63" s="202">
        <v>324915368</v>
      </c>
    </row>
    <row r="64" spans="1:39" s="6" customFormat="1" ht="15" x14ac:dyDescent="0.25">
      <c r="A64" s="65" t="s">
        <v>818</v>
      </c>
      <c r="B64" s="25" t="s">
        <v>148</v>
      </c>
      <c r="C64" s="24">
        <v>2840250</v>
      </c>
      <c r="D64" s="24">
        <v>29416132</v>
      </c>
      <c r="E64" s="24">
        <v>79965321</v>
      </c>
      <c r="F64" s="24">
        <v>3871959</v>
      </c>
      <c r="G64" s="24">
        <v>38719446</v>
      </c>
      <c r="H64" s="24">
        <v>71746043</v>
      </c>
      <c r="I64" s="24">
        <v>38707544</v>
      </c>
      <c r="J64" s="24">
        <v>68746</v>
      </c>
      <c r="K64" s="24">
        <v>2544569</v>
      </c>
      <c r="L64" s="24">
        <v>9504534</v>
      </c>
      <c r="M64" s="24">
        <v>32670268</v>
      </c>
      <c r="N64" s="24">
        <v>19967919</v>
      </c>
      <c r="O64" s="24">
        <v>37942419</v>
      </c>
      <c r="P64" s="24">
        <v>40027244</v>
      </c>
      <c r="Q64" s="24">
        <v>25747394</v>
      </c>
      <c r="R64" s="24">
        <v>25633575</v>
      </c>
      <c r="S64" s="24">
        <v>3916463</v>
      </c>
      <c r="T64" s="24">
        <v>30395999</v>
      </c>
      <c r="U64" s="24">
        <v>146060288</v>
      </c>
      <c r="V64" s="24">
        <v>20688241</v>
      </c>
      <c r="W64" s="24">
        <v>3110398</v>
      </c>
      <c r="X64" s="24">
        <v>38519626</v>
      </c>
      <c r="Y64" s="24">
        <v>8398815</v>
      </c>
      <c r="Z64" s="24">
        <v>183577550</v>
      </c>
      <c r="AA64" s="24">
        <v>32199502</v>
      </c>
      <c r="AB64" s="24">
        <v>262441088</v>
      </c>
      <c r="AC64" s="24">
        <v>82184481</v>
      </c>
      <c r="AD64" s="24">
        <v>85097577</v>
      </c>
      <c r="AE64" s="24">
        <v>53659205</v>
      </c>
      <c r="AF64" s="24">
        <v>16851785</v>
      </c>
      <c r="AG64" s="24">
        <v>17625969</v>
      </c>
      <c r="AH64" s="24">
        <v>0</v>
      </c>
      <c r="AI64" s="24">
        <v>0</v>
      </c>
      <c r="AJ64" s="24">
        <v>0</v>
      </c>
      <c r="AK64" s="24">
        <v>0</v>
      </c>
      <c r="AL64" s="24">
        <v>0</v>
      </c>
      <c r="AM64" s="202">
        <v>1444100350</v>
      </c>
    </row>
    <row r="65" spans="1:39" s="6" customFormat="1" ht="15" x14ac:dyDescent="0.25">
      <c r="A65" s="65" t="s">
        <v>819</v>
      </c>
      <c r="B65" s="25" t="s">
        <v>149</v>
      </c>
      <c r="C65" s="24">
        <v>317957</v>
      </c>
      <c r="D65" s="24">
        <v>1736866</v>
      </c>
      <c r="E65" s="24">
        <v>0</v>
      </c>
      <c r="F65" s="24">
        <v>581654</v>
      </c>
      <c r="G65" s="24">
        <v>1080711</v>
      </c>
      <c r="H65" s="24">
        <v>14088808</v>
      </c>
      <c r="I65" s="24">
        <v>1868981</v>
      </c>
      <c r="J65" s="24">
        <v>33534</v>
      </c>
      <c r="K65" s="24">
        <v>462748</v>
      </c>
      <c r="L65" s="24">
        <v>499107</v>
      </c>
      <c r="M65" s="24">
        <v>1810138</v>
      </c>
      <c r="N65" s="24">
        <v>3546739</v>
      </c>
      <c r="O65" s="24">
        <v>1056323</v>
      </c>
      <c r="P65" s="24">
        <v>2351905</v>
      </c>
      <c r="Q65" s="24">
        <v>1980196</v>
      </c>
      <c r="R65" s="24">
        <v>1526534</v>
      </c>
      <c r="S65" s="24">
        <v>64533</v>
      </c>
      <c r="T65" s="24">
        <v>1832003</v>
      </c>
      <c r="U65" s="24">
        <v>11919342</v>
      </c>
      <c r="V65" s="24">
        <v>826956</v>
      </c>
      <c r="W65" s="24">
        <v>95143</v>
      </c>
      <c r="X65" s="24">
        <v>3002450</v>
      </c>
      <c r="Y65" s="24">
        <v>1682972</v>
      </c>
      <c r="Z65" s="24">
        <v>16002429</v>
      </c>
      <c r="AA65" s="24">
        <v>3850838</v>
      </c>
      <c r="AB65" s="24">
        <v>19525431</v>
      </c>
      <c r="AC65" s="24">
        <v>1516955</v>
      </c>
      <c r="AD65" s="24">
        <v>12413191</v>
      </c>
      <c r="AE65" s="24">
        <v>0</v>
      </c>
      <c r="AF65" s="24">
        <v>634615</v>
      </c>
      <c r="AG65" s="24">
        <v>301750</v>
      </c>
      <c r="AH65" s="24">
        <v>0</v>
      </c>
      <c r="AI65" s="24">
        <v>0</v>
      </c>
      <c r="AJ65" s="24">
        <v>0</v>
      </c>
      <c r="AK65" s="24">
        <v>0</v>
      </c>
      <c r="AL65" s="24">
        <v>0</v>
      </c>
      <c r="AM65" s="202">
        <v>106610809</v>
      </c>
    </row>
    <row r="66" spans="1:39" s="6" customFormat="1" ht="15" x14ac:dyDescent="0.25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27159478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4067123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170287414</v>
      </c>
      <c r="AC66" s="24">
        <v>312647865</v>
      </c>
      <c r="AD66" s="24">
        <v>0</v>
      </c>
      <c r="AE66" s="24">
        <v>230785060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M66" s="202">
        <v>744946940</v>
      </c>
    </row>
    <row r="67" spans="1:39" s="6" customFormat="1" ht="15" x14ac:dyDescent="0.25">
      <c r="A67" s="65" t="s">
        <v>821</v>
      </c>
      <c r="B67" s="25" t="s">
        <v>151</v>
      </c>
      <c r="C67" s="24">
        <v>38119372</v>
      </c>
      <c r="D67" s="24">
        <v>20042531</v>
      </c>
      <c r="E67" s="24">
        <v>393557307</v>
      </c>
      <c r="F67" s="24">
        <v>2022866</v>
      </c>
      <c r="G67" s="24">
        <v>126517301</v>
      </c>
      <c r="H67" s="24">
        <v>298754645</v>
      </c>
      <c r="I67" s="24">
        <v>16367345</v>
      </c>
      <c r="J67" s="24">
        <v>12514911</v>
      </c>
      <c r="K67" s="24">
        <v>35277528</v>
      </c>
      <c r="L67" s="24">
        <v>95201382</v>
      </c>
      <c r="M67" s="24">
        <v>1222258260</v>
      </c>
      <c r="N67" s="24">
        <v>25938271</v>
      </c>
      <c r="O67" s="24">
        <v>237920445</v>
      </c>
      <c r="P67" s="24">
        <v>60435046</v>
      </c>
      <c r="Q67" s="24">
        <v>6025210</v>
      </c>
      <c r="R67" s="24">
        <v>222789242</v>
      </c>
      <c r="S67" s="24">
        <v>0</v>
      </c>
      <c r="T67" s="24">
        <v>514150015</v>
      </c>
      <c r="U67" s="24">
        <v>403573747</v>
      </c>
      <c r="V67" s="24">
        <v>86897035</v>
      </c>
      <c r="W67" s="24">
        <v>110074166</v>
      </c>
      <c r="X67" s="24">
        <v>81321341</v>
      </c>
      <c r="Y67" s="24">
        <v>1342759608</v>
      </c>
      <c r="Z67" s="24">
        <v>11608192633</v>
      </c>
      <c r="AA67" s="24">
        <v>365297113</v>
      </c>
      <c r="AB67" s="24">
        <v>709090773</v>
      </c>
      <c r="AC67" s="24">
        <v>311967984</v>
      </c>
      <c r="AD67" s="24">
        <v>174181016</v>
      </c>
      <c r="AE67" s="24">
        <v>1038633041</v>
      </c>
      <c r="AF67" s="24">
        <v>649200227</v>
      </c>
      <c r="AG67" s="24">
        <v>97527571</v>
      </c>
      <c r="AH67" s="24">
        <v>0</v>
      </c>
      <c r="AI67" s="24">
        <v>0</v>
      </c>
      <c r="AJ67" s="24">
        <v>8385772</v>
      </c>
      <c r="AK67" s="24">
        <v>0</v>
      </c>
      <c r="AL67" s="24">
        <v>0</v>
      </c>
      <c r="AM67" s="202">
        <v>20314993704</v>
      </c>
    </row>
    <row r="68" spans="1:39" s="6" customFormat="1" ht="15" x14ac:dyDescent="0.25">
      <c r="A68" s="65" t="s">
        <v>822</v>
      </c>
      <c r="B68" s="25" t="s">
        <v>152</v>
      </c>
      <c r="C68" s="24">
        <v>191219562</v>
      </c>
      <c r="D68" s="24">
        <v>22871493</v>
      </c>
      <c r="E68" s="24">
        <v>76945564</v>
      </c>
      <c r="F68" s="24">
        <v>12955916</v>
      </c>
      <c r="G68" s="24">
        <v>17354752</v>
      </c>
      <c r="H68" s="24">
        <v>140851064</v>
      </c>
      <c r="I68" s="24">
        <v>34262139</v>
      </c>
      <c r="J68" s="24">
        <v>13437767</v>
      </c>
      <c r="K68" s="24">
        <v>15060177</v>
      </c>
      <c r="L68" s="24">
        <v>20546922</v>
      </c>
      <c r="M68" s="24">
        <v>333238848</v>
      </c>
      <c r="N68" s="24">
        <v>41362757</v>
      </c>
      <c r="O68" s="24">
        <v>67230852</v>
      </c>
      <c r="P68" s="24">
        <v>21720574</v>
      </c>
      <c r="Q68" s="24">
        <v>27381494</v>
      </c>
      <c r="R68" s="24">
        <v>34121267</v>
      </c>
      <c r="S68" s="24">
        <v>14735506</v>
      </c>
      <c r="T68" s="24">
        <v>105343262</v>
      </c>
      <c r="U68" s="24">
        <v>191228360</v>
      </c>
      <c r="V68" s="24">
        <v>18469233</v>
      </c>
      <c r="W68" s="24">
        <v>14624278</v>
      </c>
      <c r="X68" s="24">
        <v>33313387</v>
      </c>
      <c r="Y68" s="24">
        <v>15932915</v>
      </c>
      <c r="Z68" s="24">
        <v>232970528</v>
      </c>
      <c r="AA68" s="24">
        <v>25324353</v>
      </c>
      <c r="AB68" s="24">
        <v>263671869</v>
      </c>
      <c r="AC68" s="24">
        <v>114841136</v>
      </c>
      <c r="AD68" s="24">
        <v>52674065</v>
      </c>
      <c r="AE68" s="24">
        <v>672738260</v>
      </c>
      <c r="AF68" s="24">
        <v>92893470</v>
      </c>
      <c r="AG68" s="24">
        <v>19241463</v>
      </c>
      <c r="AH68" s="24">
        <v>12232141</v>
      </c>
      <c r="AI68" s="24">
        <v>15922163</v>
      </c>
      <c r="AJ68" s="24">
        <v>0</v>
      </c>
      <c r="AK68" s="24">
        <v>0</v>
      </c>
      <c r="AL68" s="24">
        <v>0</v>
      </c>
      <c r="AM68" s="202">
        <v>2966717537</v>
      </c>
    </row>
    <row r="69" spans="1:39" s="6" customFormat="1" ht="15" x14ac:dyDescent="0.25">
      <c r="A69" s="65" t="s">
        <v>823</v>
      </c>
      <c r="B69" s="25" t="s">
        <v>153</v>
      </c>
      <c r="C69" s="24">
        <v>0</v>
      </c>
      <c r="D69" s="24">
        <v>188020</v>
      </c>
      <c r="E69" s="24">
        <v>615786</v>
      </c>
      <c r="F69" s="24">
        <v>0</v>
      </c>
      <c r="G69" s="24">
        <v>749691</v>
      </c>
      <c r="H69" s="24">
        <v>82254480</v>
      </c>
      <c r="I69" s="24">
        <v>5906598</v>
      </c>
      <c r="J69" s="24">
        <v>575684</v>
      </c>
      <c r="K69" s="24">
        <v>0</v>
      </c>
      <c r="L69" s="24">
        <v>3289224</v>
      </c>
      <c r="M69" s="24">
        <v>20940340</v>
      </c>
      <c r="N69" s="24">
        <v>0</v>
      </c>
      <c r="O69" s="24">
        <v>33154193</v>
      </c>
      <c r="P69" s="24">
        <v>4371252</v>
      </c>
      <c r="Q69" s="24">
        <v>824409</v>
      </c>
      <c r="R69" s="24">
        <v>2048043</v>
      </c>
      <c r="S69" s="24">
        <v>0</v>
      </c>
      <c r="T69" s="24">
        <v>8690253</v>
      </c>
      <c r="U69" s="24">
        <v>68657048</v>
      </c>
      <c r="V69" s="24">
        <v>783587</v>
      </c>
      <c r="W69" s="24">
        <v>3252824</v>
      </c>
      <c r="X69" s="24">
        <v>664172</v>
      </c>
      <c r="Y69" s="24">
        <v>62662</v>
      </c>
      <c r="Z69" s="24">
        <v>119254566</v>
      </c>
      <c r="AA69" s="24">
        <v>8378339</v>
      </c>
      <c r="AB69" s="24">
        <v>139817160</v>
      </c>
      <c r="AC69" s="24">
        <v>934038</v>
      </c>
      <c r="AD69" s="24">
        <v>5807350</v>
      </c>
      <c r="AE69" s="24">
        <v>158480510</v>
      </c>
      <c r="AF69" s="24">
        <v>58917417</v>
      </c>
      <c r="AG69" s="24">
        <v>4518738</v>
      </c>
      <c r="AH69" s="24">
        <v>0</v>
      </c>
      <c r="AI69" s="24">
        <v>0</v>
      </c>
      <c r="AJ69" s="24">
        <v>0</v>
      </c>
      <c r="AK69" s="24">
        <v>0</v>
      </c>
      <c r="AL69" s="24">
        <v>0</v>
      </c>
      <c r="AM69" s="202">
        <v>733136384</v>
      </c>
    </row>
    <row r="70" spans="1:39" s="6" customFormat="1" ht="15" x14ac:dyDescent="0.25">
      <c r="A70" s="65" t="s">
        <v>824</v>
      </c>
      <c r="B70" s="25" t="s">
        <v>154</v>
      </c>
      <c r="C70" s="24">
        <v>20493251</v>
      </c>
      <c r="D70" s="24">
        <v>1300416</v>
      </c>
      <c r="E70" s="24">
        <v>42306265</v>
      </c>
      <c r="F70" s="24">
        <v>1636813</v>
      </c>
      <c r="G70" s="24">
        <v>1703791</v>
      </c>
      <c r="H70" s="24">
        <v>258151570</v>
      </c>
      <c r="I70" s="24">
        <v>7843927</v>
      </c>
      <c r="J70" s="24">
        <v>0</v>
      </c>
      <c r="K70" s="24">
        <v>15249866</v>
      </c>
      <c r="L70" s="24">
        <v>22470371</v>
      </c>
      <c r="M70" s="24">
        <v>841820961</v>
      </c>
      <c r="N70" s="24">
        <v>93984336</v>
      </c>
      <c r="O70" s="24">
        <v>481910844</v>
      </c>
      <c r="P70" s="24">
        <v>8828569</v>
      </c>
      <c r="Q70" s="24">
        <v>18410243</v>
      </c>
      <c r="R70" s="24">
        <v>728252715</v>
      </c>
      <c r="S70" s="24">
        <v>11509133</v>
      </c>
      <c r="T70" s="24">
        <v>134333998</v>
      </c>
      <c r="U70" s="24">
        <v>629995745</v>
      </c>
      <c r="V70" s="24">
        <v>3589826</v>
      </c>
      <c r="W70" s="24">
        <v>188856</v>
      </c>
      <c r="X70" s="24">
        <v>75090705</v>
      </c>
      <c r="Y70" s="24">
        <v>691004</v>
      </c>
      <c r="Z70" s="24">
        <v>310110276</v>
      </c>
      <c r="AA70" s="24">
        <v>638717081</v>
      </c>
      <c r="AB70" s="24">
        <v>204585598</v>
      </c>
      <c r="AC70" s="24">
        <v>66823148</v>
      </c>
      <c r="AD70" s="24">
        <v>52009711</v>
      </c>
      <c r="AE70" s="24">
        <v>89832636</v>
      </c>
      <c r="AF70" s="24">
        <v>2507071830</v>
      </c>
      <c r="AG70" s="24">
        <v>5862262</v>
      </c>
      <c r="AH70" s="24">
        <v>0</v>
      </c>
      <c r="AI70" s="24">
        <v>0</v>
      </c>
      <c r="AJ70" s="24">
        <v>0</v>
      </c>
      <c r="AK70" s="24">
        <v>0</v>
      </c>
      <c r="AL70" s="24">
        <v>0</v>
      </c>
      <c r="AM70" s="202">
        <v>7274775747</v>
      </c>
    </row>
    <row r="71" spans="1:39" s="6" customFormat="1" ht="15" x14ac:dyDescent="0.25">
      <c r="A71" s="65" t="s">
        <v>825</v>
      </c>
      <c r="B71" s="25" t="s">
        <v>155</v>
      </c>
      <c r="C71" s="24">
        <v>65354083</v>
      </c>
      <c r="D71" s="24">
        <v>5949262</v>
      </c>
      <c r="E71" s="24">
        <v>91424262</v>
      </c>
      <c r="F71" s="24">
        <v>5582159</v>
      </c>
      <c r="G71" s="24">
        <v>8977667</v>
      </c>
      <c r="H71" s="24">
        <v>1454370166</v>
      </c>
      <c r="I71" s="24">
        <v>20760939</v>
      </c>
      <c r="J71" s="24">
        <v>2129353</v>
      </c>
      <c r="K71" s="24">
        <v>1322838</v>
      </c>
      <c r="L71" s="24">
        <v>129562770</v>
      </c>
      <c r="M71" s="24">
        <v>259057183</v>
      </c>
      <c r="N71" s="24">
        <v>212001480</v>
      </c>
      <c r="O71" s="24">
        <v>117178721</v>
      </c>
      <c r="P71" s="24">
        <v>36941633</v>
      </c>
      <c r="Q71" s="24">
        <v>147949731</v>
      </c>
      <c r="R71" s="24">
        <v>58248983</v>
      </c>
      <c r="S71" s="24">
        <v>12740831</v>
      </c>
      <c r="T71" s="24">
        <v>67218695</v>
      </c>
      <c r="U71" s="24">
        <v>490747952</v>
      </c>
      <c r="V71" s="24">
        <v>4453494</v>
      </c>
      <c r="W71" s="24">
        <v>7146834</v>
      </c>
      <c r="X71" s="24">
        <v>206470428</v>
      </c>
      <c r="Y71" s="24">
        <v>13238939</v>
      </c>
      <c r="Z71" s="24">
        <v>178285584</v>
      </c>
      <c r="AA71" s="24">
        <v>56945416</v>
      </c>
      <c r="AB71" s="24">
        <v>211368939</v>
      </c>
      <c r="AC71" s="24">
        <v>473373420</v>
      </c>
      <c r="AD71" s="24">
        <v>18694525</v>
      </c>
      <c r="AE71" s="24">
        <v>121447378</v>
      </c>
      <c r="AF71" s="24">
        <v>1046533403</v>
      </c>
      <c r="AG71" s="24">
        <v>1830057</v>
      </c>
      <c r="AH71" s="24">
        <v>0</v>
      </c>
      <c r="AI71" s="24">
        <v>0</v>
      </c>
      <c r="AJ71" s="24">
        <v>0</v>
      </c>
      <c r="AK71" s="24">
        <v>0</v>
      </c>
      <c r="AL71" s="24">
        <v>0</v>
      </c>
      <c r="AM71" s="202">
        <v>5527307125</v>
      </c>
    </row>
    <row r="72" spans="1:39" s="6" customFormat="1" ht="15" x14ac:dyDescent="0.25">
      <c r="A72" s="65" t="s">
        <v>826</v>
      </c>
      <c r="B72" s="25" t="s">
        <v>70</v>
      </c>
      <c r="C72" s="24">
        <v>0</v>
      </c>
      <c r="D72" s="24">
        <v>49396022</v>
      </c>
      <c r="E72" s="24">
        <v>11304863</v>
      </c>
      <c r="F72" s="24">
        <v>0</v>
      </c>
      <c r="G72" s="24">
        <v>3272106</v>
      </c>
      <c r="H72" s="24">
        <v>65009090</v>
      </c>
      <c r="I72" s="24">
        <v>102608</v>
      </c>
      <c r="J72" s="24">
        <v>0</v>
      </c>
      <c r="K72" s="24">
        <v>17581089</v>
      </c>
      <c r="L72" s="24">
        <v>6890437525</v>
      </c>
      <c r="M72" s="24">
        <v>585284911</v>
      </c>
      <c r="N72" s="24">
        <v>10784303</v>
      </c>
      <c r="O72" s="24">
        <v>13735060</v>
      </c>
      <c r="P72" s="24">
        <v>2505015</v>
      </c>
      <c r="Q72" s="24">
        <v>0</v>
      </c>
      <c r="R72" s="24">
        <v>28096364</v>
      </c>
      <c r="S72" s="24">
        <v>0</v>
      </c>
      <c r="T72" s="24">
        <v>2127981870</v>
      </c>
      <c r="U72" s="24">
        <v>139994395</v>
      </c>
      <c r="V72" s="24">
        <v>18569926</v>
      </c>
      <c r="W72" s="24">
        <v>1094680</v>
      </c>
      <c r="X72" s="24">
        <v>358107701</v>
      </c>
      <c r="Y72" s="24">
        <v>295237468</v>
      </c>
      <c r="Z72" s="24">
        <v>3603525683</v>
      </c>
      <c r="AA72" s="24">
        <v>68440389</v>
      </c>
      <c r="AB72" s="24">
        <v>914181368</v>
      </c>
      <c r="AC72" s="24">
        <v>702173891</v>
      </c>
      <c r="AD72" s="24">
        <v>1572957258</v>
      </c>
      <c r="AE72" s="24">
        <v>330087788</v>
      </c>
      <c r="AF72" s="24">
        <v>12626471627</v>
      </c>
      <c r="AG72" s="24">
        <v>109677051</v>
      </c>
      <c r="AH72" s="24">
        <v>0</v>
      </c>
      <c r="AI72" s="24">
        <v>0</v>
      </c>
      <c r="AJ72" s="24">
        <v>714496</v>
      </c>
      <c r="AK72" s="24">
        <v>0</v>
      </c>
      <c r="AL72" s="24">
        <v>0</v>
      </c>
      <c r="AM72" s="202">
        <v>30546724547</v>
      </c>
    </row>
    <row r="73" spans="1:39" s="6" customFormat="1" ht="15" x14ac:dyDescent="0.25">
      <c r="A73" s="95" t="s">
        <v>827</v>
      </c>
      <c r="B73" s="96" t="s">
        <v>204</v>
      </c>
      <c r="C73" s="97">
        <v>2060541364</v>
      </c>
      <c r="D73" s="97">
        <v>961050342</v>
      </c>
      <c r="E73" s="97">
        <v>1951207867</v>
      </c>
      <c r="F73" s="97">
        <v>291463639</v>
      </c>
      <c r="G73" s="97">
        <v>3266192506</v>
      </c>
      <c r="H73" s="97">
        <v>13751209523</v>
      </c>
      <c r="I73" s="97">
        <v>2513135812</v>
      </c>
      <c r="J73" s="97">
        <v>368255664</v>
      </c>
      <c r="K73" s="97">
        <v>775636251</v>
      </c>
      <c r="L73" s="97">
        <v>7425826870</v>
      </c>
      <c r="M73" s="97">
        <v>9829656237</v>
      </c>
      <c r="N73" s="97">
        <v>1679121812</v>
      </c>
      <c r="O73" s="97">
        <v>4228212063</v>
      </c>
      <c r="P73" s="97">
        <v>2990246222</v>
      </c>
      <c r="Q73" s="97">
        <v>862250004</v>
      </c>
      <c r="R73" s="97">
        <v>3043123075</v>
      </c>
      <c r="S73" s="97">
        <v>266147850</v>
      </c>
      <c r="T73" s="97">
        <v>9361627837</v>
      </c>
      <c r="U73" s="97">
        <v>10671501986</v>
      </c>
      <c r="V73" s="97">
        <v>2060929202</v>
      </c>
      <c r="W73" s="97">
        <v>1570902948</v>
      </c>
      <c r="X73" s="97">
        <v>3688002254</v>
      </c>
      <c r="Y73" s="97">
        <v>1964194891</v>
      </c>
      <c r="Z73" s="97">
        <v>37824629216</v>
      </c>
      <c r="AA73" s="97">
        <v>2947153401</v>
      </c>
      <c r="AB73" s="97">
        <v>23797842896</v>
      </c>
      <c r="AC73" s="97">
        <v>9338701506</v>
      </c>
      <c r="AD73" s="97">
        <v>4041645608</v>
      </c>
      <c r="AE73" s="97">
        <v>9334680616</v>
      </c>
      <c r="AF73" s="97">
        <v>21680672781</v>
      </c>
      <c r="AG73" s="97">
        <v>1277106313</v>
      </c>
      <c r="AH73" s="97">
        <v>12232141</v>
      </c>
      <c r="AI73" s="97">
        <v>15922163</v>
      </c>
      <c r="AJ73" s="97">
        <v>11665541</v>
      </c>
      <c r="AK73" s="97">
        <v>0</v>
      </c>
      <c r="AL73" s="97">
        <v>0</v>
      </c>
      <c r="AM73" s="203">
        <v>195862688401</v>
      </c>
    </row>
    <row r="74" spans="1:39" s="6" customFormat="1" ht="15" x14ac:dyDescent="0.25">
      <c r="A74" s="65" t="s">
        <v>828</v>
      </c>
      <c r="B74" s="25" t="s">
        <v>143</v>
      </c>
      <c r="C74" s="24">
        <v>0</v>
      </c>
      <c r="D74" s="24">
        <v>0</v>
      </c>
      <c r="E74" s="24">
        <v>9263469</v>
      </c>
      <c r="F74" s="24">
        <v>0</v>
      </c>
      <c r="G74" s="24">
        <v>0</v>
      </c>
      <c r="H74" s="24">
        <v>182264833</v>
      </c>
      <c r="I74" s="24">
        <v>300000</v>
      </c>
      <c r="J74" s="24">
        <v>0</v>
      </c>
      <c r="K74" s="24">
        <v>0</v>
      </c>
      <c r="L74" s="24">
        <v>0</v>
      </c>
      <c r="M74" s="24">
        <v>22323878</v>
      </c>
      <c r="N74" s="24">
        <v>0</v>
      </c>
      <c r="O74" s="24">
        <v>0</v>
      </c>
      <c r="P74" s="24">
        <v>0</v>
      </c>
      <c r="Q74" s="24">
        <v>0</v>
      </c>
      <c r="R74" s="24">
        <v>4227273</v>
      </c>
      <c r="S74" s="24">
        <v>0</v>
      </c>
      <c r="T74" s="24">
        <v>480909</v>
      </c>
      <c r="U74" s="24">
        <v>0</v>
      </c>
      <c r="V74" s="24">
        <v>20363636</v>
      </c>
      <c r="W74" s="24">
        <v>0</v>
      </c>
      <c r="X74" s="24">
        <v>875000</v>
      </c>
      <c r="Y74" s="24">
        <v>0</v>
      </c>
      <c r="Z74" s="24">
        <v>26323825</v>
      </c>
      <c r="AA74" s="24">
        <v>27456896</v>
      </c>
      <c r="AB74" s="24">
        <v>0</v>
      </c>
      <c r="AC74" s="24">
        <v>0</v>
      </c>
      <c r="AD74" s="24">
        <v>0</v>
      </c>
      <c r="AE74" s="24">
        <v>0</v>
      </c>
      <c r="AF74" s="24">
        <v>45795455</v>
      </c>
      <c r="AG74" s="24">
        <v>0</v>
      </c>
      <c r="AH74" s="24">
        <v>0</v>
      </c>
      <c r="AI74" s="24">
        <v>0</v>
      </c>
      <c r="AJ74" s="24">
        <v>0</v>
      </c>
      <c r="AK74" s="24">
        <v>0</v>
      </c>
      <c r="AL74" s="24">
        <v>0</v>
      </c>
      <c r="AM74" s="202">
        <v>339675174</v>
      </c>
    </row>
    <row r="75" spans="1:39" s="6" customFormat="1" ht="15" x14ac:dyDescent="0.25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122390616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3248636</v>
      </c>
      <c r="AA75" s="24">
        <v>0</v>
      </c>
      <c r="AB75" s="24">
        <v>0</v>
      </c>
      <c r="AC75" s="24">
        <v>147062510</v>
      </c>
      <c r="AD75" s="24">
        <v>400000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4">
        <v>0</v>
      </c>
      <c r="AM75" s="202">
        <v>273101762</v>
      </c>
    </row>
    <row r="76" spans="1:39" s="6" customFormat="1" ht="15" x14ac:dyDescent="0.25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49260263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4079136</v>
      </c>
      <c r="X76" s="24">
        <v>0</v>
      </c>
      <c r="Y76" s="24">
        <v>0</v>
      </c>
      <c r="Z76" s="24">
        <v>1262340</v>
      </c>
      <c r="AA76" s="24">
        <v>0</v>
      </c>
      <c r="AB76" s="24">
        <v>0</v>
      </c>
      <c r="AC76" s="24">
        <v>1095176437</v>
      </c>
      <c r="AD76" s="24">
        <v>8832728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4">
        <v>0</v>
      </c>
      <c r="AM76" s="202">
        <v>1158610904</v>
      </c>
    </row>
    <row r="77" spans="1:39" s="6" customFormat="1" ht="15" x14ac:dyDescent="0.25">
      <c r="A77" s="65" t="s">
        <v>831</v>
      </c>
      <c r="B77" s="25" t="s">
        <v>146</v>
      </c>
      <c r="C77" s="24">
        <v>0</v>
      </c>
      <c r="D77" s="24">
        <v>0</v>
      </c>
      <c r="E77" s="24">
        <v>174305010</v>
      </c>
      <c r="F77" s="24">
        <v>0</v>
      </c>
      <c r="G77" s="24">
        <v>1558424897</v>
      </c>
      <c r="H77" s="24">
        <v>3424434521</v>
      </c>
      <c r="I77" s="24">
        <v>1085080298</v>
      </c>
      <c r="J77" s="24">
        <v>44871986</v>
      </c>
      <c r="K77" s="24">
        <v>0</v>
      </c>
      <c r="L77" s="24">
        <v>0</v>
      </c>
      <c r="M77" s="24">
        <v>3163636</v>
      </c>
      <c r="N77" s="24">
        <v>0</v>
      </c>
      <c r="O77" s="24">
        <v>1224125100</v>
      </c>
      <c r="P77" s="24">
        <v>0</v>
      </c>
      <c r="Q77" s="24">
        <v>0</v>
      </c>
      <c r="R77" s="24">
        <v>561133089</v>
      </c>
      <c r="S77" s="24">
        <v>0</v>
      </c>
      <c r="T77" s="24">
        <v>451702210</v>
      </c>
      <c r="U77" s="24">
        <v>0</v>
      </c>
      <c r="V77" s="24">
        <v>1082590017</v>
      </c>
      <c r="W77" s="24">
        <v>3281851</v>
      </c>
      <c r="X77" s="24">
        <v>0</v>
      </c>
      <c r="Y77" s="24">
        <v>0</v>
      </c>
      <c r="Z77" s="24">
        <v>6739461076</v>
      </c>
      <c r="AA77" s="24">
        <v>8788546</v>
      </c>
      <c r="AB77" s="24">
        <v>8398571155</v>
      </c>
      <c r="AC77" s="24">
        <v>283933864</v>
      </c>
      <c r="AD77" s="24">
        <v>28245455</v>
      </c>
      <c r="AE77" s="24">
        <v>769161781</v>
      </c>
      <c r="AF77" s="24">
        <v>33862273</v>
      </c>
      <c r="AG77" s="24">
        <v>0</v>
      </c>
      <c r="AH77" s="24">
        <v>0</v>
      </c>
      <c r="AI77" s="24">
        <v>1440000</v>
      </c>
      <c r="AJ77" s="24">
        <v>0</v>
      </c>
      <c r="AK77" s="24">
        <v>0</v>
      </c>
      <c r="AL77" s="24">
        <v>0</v>
      </c>
      <c r="AM77" s="202">
        <v>25876576765</v>
      </c>
    </row>
    <row r="78" spans="1:39" s="6" customFormat="1" ht="15" x14ac:dyDescent="0.25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12695457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41786223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4">
        <v>0</v>
      </c>
      <c r="AM78" s="202">
        <v>54481680</v>
      </c>
    </row>
    <row r="79" spans="1:39" s="6" customFormat="1" ht="15" x14ac:dyDescent="0.25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23153323</v>
      </c>
      <c r="AA79" s="24">
        <v>0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4">
        <v>0</v>
      </c>
      <c r="AM79" s="202">
        <v>23153323</v>
      </c>
    </row>
    <row r="80" spans="1:39" s="6" customFormat="1" ht="15" x14ac:dyDescent="0.25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140693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4">
        <v>0</v>
      </c>
      <c r="AM80" s="202">
        <v>140693</v>
      </c>
    </row>
    <row r="81" spans="1:39" s="6" customFormat="1" ht="15" x14ac:dyDescent="0.25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32655388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73928030</v>
      </c>
      <c r="AC81" s="24">
        <v>519687001</v>
      </c>
      <c r="AD81" s="24">
        <v>0</v>
      </c>
      <c r="AE81" s="24">
        <v>76885507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4">
        <v>0</v>
      </c>
      <c r="AM81" s="202">
        <v>703155926</v>
      </c>
    </row>
    <row r="82" spans="1:39" s="6" customFormat="1" ht="15" x14ac:dyDescent="0.25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102841591</v>
      </c>
      <c r="I82" s="24">
        <v>0</v>
      </c>
      <c r="J82" s="24">
        <v>0</v>
      </c>
      <c r="K82" s="24">
        <v>0</v>
      </c>
      <c r="L82" s="24">
        <v>2545455</v>
      </c>
      <c r="M82" s="24">
        <v>20408000</v>
      </c>
      <c r="N82" s="24">
        <v>0</v>
      </c>
      <c r="O82" s="24">
        <v>56868179</v>
      </c>
      <c r="P82" s="24">
        <v>0</v>
      </c>
      <c r="Q82" s="24">
        <v>0</v>
      </c>
      <c r="R82" s="24">
        <v>32000000</v>
      </c>
      <c r="S82" s="24">
        <v>0</v>
      </c>
      <c r="T82" s="24">
        <v>0</v>
      </c>
      <c r="U82" s="24">
        <v>0</v>
      </c>
      <c r="V82" s="24">
        <v>3679200</v>
      </c>
      <c r="W82" s="24">
        <v>0</v>
      </c>
      <c r="X82" s="24">
        <v>0</v>
      </c>
      <c r="Y82" s="24">
        <v>0</v>
      </c>
      <c r="Z82" s="24">
        <v>364254879</v>
      </c>
      <c r="AA82" s="24">
        <v>13858341</v>
      </c>
      <c r="AB82" s="24">
        <v>0</v>
      </c>
      <c r="AC82" s="24">
        <v>0</v>
      </c>
      <c r="AD82" s="24">
        <v>38299090</v>
      </c>
      <c r="AE82" s="24">
        <v>1000000</v>
      </c>
      <c r="AF82" s="24">
        <v>30345455</v>
      </c>
      <c r="AG82" s="24">
        <v>0</v>
      </c>
      <c r="AH82" s="24">
        <v>0</v>
      </c>
      <c r="AI82" s="24">
        <v>18533408</v>
      </c>
      <c r="AJ82" s="24">
        <v>0</v>
      </c>
      <c r="AK82" s="24">
        <v>0</v>
      </c>
      <c r="AL82" s="24">
        <v>0</v>
      </c>
      <c r="AM82" s="202">
        <v>684633598</v>
      </c>
    </row>
    <row r="83" spans="1:39" s="6" customFormat="1" ht="15" x14ac:dyDescent="0.25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12029133</v>
      </c>
      <c r="I83" s="24">
        <v>0</v>
      </c>
      <c r="J83" s="24">
        <v>190197133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448820</v>
      </c>
      <c r="AA83" s="24">
        <v>0</v>
      </c>
      <c r="AB83" s="24">
        <v>0</v>
      </c>
      <c r="AC83" s="24">
        <v>0</v>
      </c>
      <c r="AD83" s="24">
        <v>5454545</v>
      </c>
      <c r="AE83" s="24">
        <v>0</v>
      </c>
      <c r="AF83" s="24">
        <v>50000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4">
        <v>0</v>
      </c>
      <c r="AM83" s="202">
        <v>208179631</v>
      </c>
    </row>
    <row r="84" spans="1:39" s="6" customFormat="1" ht="15" x14ac:dyDescent="0.25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800000</v>
      </c>
      <c r="I84" s="24">
        <v>0</v>
      </c>
      <c r="J84" s="24">
        <v>0</v>
      </c>
      <c r="K84" s="24">
        <v>0</v>
      </c>
      <c r="L84" s="24">
        <v>0</v>
      </c>
      <c r="M84" s="24">
        <v>3312273</v>
      </c>
      <c r="N84" s="24">
        <v>0</v>
      </c>
      <c r="O84" s="24">
        <v>292438400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2072727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4">
        <v>0</v>
      </c>
      <c r="AM84" s="202">
        <v>298623400</v>
      </c>
    </row>
    <row r="85" spans="1:39" s="6" customFormat="1" ht="15" x14ac:dyDescent="0.25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334373</v>
      </c>
      <c r="AA85" s="24">
        <v>93863754</v>
      </c>
      <c r="AB85" s="24">
        <v>0</v>
      </c>
      <c r="AC85" s="24">
        <v>0</v>
      </c>
      <c r="AD85" s="24">
        <v>681818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4">
        <v>0</v>
      </c>
      <c r="AM85" s="202">
        <v>94879945</v>
      </c>
    </row>
    <row r="86" spans="1:39" s="6" customFormat="1" ht="15" x14ac:dyDescent="0.25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1017123290</v>
      </c>
      <c r="I86" s="24">
        <v>0</v>
      </c>
      <c r="J86" s="24">
        <v>0</v>
      </c>
      <c r="K86" s="24">
        <v>0</v>
      </c>
      <c r="L86" s="24">
        <v>0</v>
      </c>
      <c r="M86" s="24">
        <v>15000000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28505</v>
      </c>
      <c r="AA86" s="24">
        <v>1362277</v>
      </c>
      <c r="AB86" s="24">
        <v>0</v>
      </c>
      <c r="AC86" s="24">
        <v>2500000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4">
        <v>0</v>
      </c>
      <c r="AM86" s="202">
        <v>1036014072</v>
      </c>
    </row>
    <row r="87" spans="1:39" s="6" customFormat="1" ht="15" x14ac:dyDescent="0.25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11667273</v>
      </c>
      <c r="I87" s="24">
        <v>2049745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175305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32592744</v>
      </c>
      <c r="AA87" s="24">
        <v>0</v>
      </c>
      <c r="AB87" s="24">
        <v>0</v>
      </c>
      <c r="AC87" s="24">
        <v>1092410065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2390536</v>
      </c>
      <c r="AK87" s="24">
        <v>0</v>
      </c>
      <c r="AL87" s="24">
        <v>0</v>
      </c>
      <c r="AM87" s="202">
        <v>1141285668</v>
      </c>
    </row>
    <row r="88" spans="1:39" s="6" customFormat="1" ht="15" x14ac:dyDescent="0.25">
      <c r="A88" s="95" t="s">
        <v>842</v>
      </c>
      <c r="B88" s="96" t="s">
        <v>161</v>
      </c>
      <c r="C88" s="97">
        <v>0</v>
      </c>
      <c r="D88" s="97">
        <v>0</v>
      </c>
      <c r="E88" s="97">
        <v>183568479</v>
      </c>
      <c r="F88" s="97">
        <v>0</v>
      </c>
      <c r="G88" s="97">
        <v>1558424897</v>
      </c>
      <c r="H88" s="97">
        <v>4873551257</v>
      </c>
      <c r="I88" s="97">
        <v>1087430043</v>
      </c>
      <c r="J88" s="97">
        <v>247764576</v>
      </c>
      <c r="K88" s="97">
        <v>0</v>
      </c>
      <c r="L88" s="97">
        <v>2545455</v>
      </c>
      <c r="M88" s="97">
        <v>96863175</v>
      </c>
      <c r="N88" s="97">
        <v>0</v>
      </c>
      <c r="O88" s="97">
        <v>1622867247</v>
      </c>
      <c r="P88" s="97">
        <v>0</v>
      </c>
      <c r="Q88" s="97">
        <v>0</v>
      </c>
      <c r="R88" s="97">
        <v>597360362</v>
      </c>
      <c r="S88" s="97">
        <v>0</v>
      </c>
      <c r="T88" s="97">
        <v>452183119</v>
      </c>
      <c r="U88" s="97">
        <v>0</v>
      </c>
      <c r="V88" s="97">
        <v>1148419076</v>
      </c>
      <c r="W88" s="97">
        <v>7360987</v>
      </c>
      <c r="X88" s="97">
        <v>875000</v>
      </c>
      <c r="Y88" s="97">
        <v>0</v>
      </c>
      <c r="Z88" s="97">
        <v>7193321941</v>
      </c>
      <c r="AA88" s="97">
        <v>145329814</v>
      </c>
      <c r="AB88" s="97">
        <v>8472499185</v>
      </c>
      <c r="AC88" s="97">
        <v>3140769877</v>
      </c>
      <c r="AD88" s="97">
        <v>81913636</v>
      </c>
      <c r="AE88" s="97">
        <v>847047288</v>
      </c>
      <c r="AF88" s="97">
        <v>110053183</v>
      </c>
      <c r="AG88" s="97">
        <v>0</v>
      </c>
      <c r="AH88" s="97">
        <v>0</v>
      </c>
      <c r="AI88" s="97">
        <v>19973408</v>
      </c>
      <c r="AJ88" s="97">
        <v>2390536</v>
      </c>
      <c r="AK88" s="97">
        <v>0</v>
      </c>
      <c r="AL88" s="97">
        <v>0</v>
      </c>
      <c r="AM88" s="203">
        <v>31892512541</v>
      </c>
    </row>
    <row r="89" spans="1:39" s="6" customFormat="1" ht="15" x14ac:dyDescent="0.25">
      <c r="A89" s="65" t="s">
        <v>843</v>
      </c>
      <c r="B89" s="25" t="s">
        <v>143</v>
      </c>
      <c r="C89" s="24">
        <v>51980753</v>
      </c>
      <c r="D89" s="24">
        <v>0</v>
      </c>
      <c r="E89" s="24">
        <v>423962918</v>
      </c>
      <c r="F89" s="24">
        <v>767235</v>
      </c>
      <c r="G89" s="24">
        <v>0</v>
      </c>
      <c r="H89" s="24">
        <v>182100063</v>
      </c>
      <c r="I89" s="24">
        <v>6420813</v>
      </c>
      <c r="J89" s="24">
        <v>3926077</v>
      </c>
      <c r="K89" s="24">
        <v>0</v>
      </c>
      <c r="L89" s="24">
        <v>2713979</v>
      </c>
      <c r="M89" s="24">
        <v>14825862</v>
      </c>
      <c r="N89" s="24">
        <v>0</v>
      </c>
      <c r="O89" s="24">
        <v>0</v>
      </c>
      <c r="P89" s="24">
        <v>42510510</v>
      </c>
      <c r="Q89" s="24">
        <v>0</v>
      </c>
      <c r="R89" s="24">
        <v>15840891</v>
      </c>
      <c r="S89" s="24">
        <v>0</v>
      </c>
      <c r="T89" s="24">
        <v>853919954</v>
      </c>
      <c r="U89" s="24">
        <v>51095422</v>
      </c>
      <c r="V89" s="24">
        <v>17670942</v>
      </c>
      <c r="W89" s="24">
        <v>581818</v>
      </c>
      <c r="X89" s="24">
        <v>9548720</v>
      </c>
      <c r="Y89" s="24">
        <v>0</v>
      </c>
      <c r="Z89" s="24">
        <v>1771530514</v>
      </c>
      <c r="AA89" s="24">
        <v>60066679</v>
      </c>
      <c r="AB89" s="24">
        <v>0</v>
      </c>
      <c r="AC89" s="24">
        <v>42246004</v>
      </c>
      <c r="AD89" s="24">
        <v>10879298</v>
      </c>
      <c r="AE89" s="24">
        <v>5200605</v>
      </c>
      <c r="AF89" s="24">
        <v>0</v>
      </c>
      <c r="AG89" s="24">
        <v>5090000</v>
      </c>
      <c r="AH89" s="24">
        <v>0</v>
      </c>
      <c r="AI89" s="24">
        <v>6144733</v>
      </c>
      <c r="AJ89" s="24">
        <v>14415361</v>
      </c>
      <c r="AK89" s="24">
        <v>0</v>
      </c>
      <c r="AL89" s="24">
        <v>0</v>
      </c>
      <c r="AM89" s="202">
        <v>3593439151</v>
      </c>
    </row>
    <row r="90" spans="1:39" s="6" customFormat="1" ht="15" x14ac:dyDescent="0.25">
      <c r="A90" s="65" t="s">
        <v>844</v>
      </c>
      <c r="B90" s="25" t="s">
        <v>144</v>
      </c>
      <c r="C90" s="24">
        <v>109518745</v>
      </c>
      <c r="D90" s="24">
        <v>0</v>
      </c>
      <c r="E90" s="24">
        <v>23244476</v>
      </c>
      <c r="F90" s="24">
        <v>2227750</v>
      </c>
      <c r="G90" s="24">
        <v>0</v>
      </c>
      <c r="H90" s="24">
        <v>118621396</v>
      </c>
      <c r="I90" s="24">
        <v>15580137</v>
      </c>
      <c r="J90" s="24">
        <v>740749</v>
      </c>
      <c r="K90" s="24">
        <v>0</v>
      </c>
      <c r="L90" s="24">
        <v>0</v>
      </c>
      <c r="M90" s="24">
        <v>719600</v>
      </c>
      <c r="N90" s="24">
        <v>0</v>
      </c>
      <c r="O90" s="24">
        <v>0</v>
      </c>
      <c r="P90" s="24">
        <v>39457110</v>
      </c>
      <c r="Q90" s="24">
        <v>0</v>
      </c>
      <c r="R90" s="24">
        <v>7637293</v>
      </c>
      <c r="S90" s="24">
        <v>0</v>
      </c>
      <c r="T90" s="24">
        <v>106123241</v>
      </c>
      <c r="U90" s="24">
        <v>16426924</v>
      </c>
      <c r="V90" s="24">
        <v>7353631</v>
      </c>
      <c r="W90" s="24">
        <v>0</v>
      </c>
      <c r="X90" s="24">
        <v>37758501</v>
      </c>
      <c r="Y90" s="24">
        <v>0</v>
      </c>
      <c r="Z90" s="24">
        <v>63455252</v>
      </c>
      <c r="AA90" s="24">
        <v>46653778</v>
      </c>
      <c r="AB90" s="24">
        <v>0</v>
      </c>
      <c r="AC90" s="24">
        <v>522052</v>
      </c>
      <c r="AD90" s="24">
        <v>2422692</v>
      </c>
      <c r="AE90" s="24">
        <v>69387914</v>
      </c>
      <c r="AF90" s="24">
        <v>0</v>
      </c>
      <c r="AG90" s="24">
        <v>0</v>
      </c>
      <c r="AH90" s="24">
        <v>0</v>
      </c>
      <c r="AI90" s="24">
        <v>38532521</v>
      </c>
      <c r="AJ90" s="24">
        <v>0</v>
      </c>
      <c r="AK90" s="24">
        <v>0</v>
      </c>
      <c r="AL90" s="24">
        <v>0</v>
      </c>
      <c r="AM90" s="202">
        <v>706383762</v>
      </c>
    </row>
    <row r="91" spans="1:39" s="6" customFormat="1" ht="15" x14ac:dyDescent="0.25">
      <c r="A91" s="65" t="s">
        <v>845</v>
      </c>
      <c r="B91" s="25" t="s">
        <v>145</v>
      </c>
      <c r="C91" s="24">
        <v>42610481</v>
      </c>
      <c r="D91" s="24">
        <v>0</v>
      </c>
      <c r="E91" s="24">
        <v>8382319</v>
      </c>
      <c r="F91" s="24">
        <v>0</v>
      </c>
      <c r="G91" s="24">
        <v>0</v>
      </c>
      <c r="H91" s="24">
        <v>27528487</v>
      </c>
      <c r="I91" s="24">
        <v>181814</v>
      </c>
      <c r="J91" s="24">
        <v>297500</v>
      </c>
      <c r="K91" s="24">
        <v>0</v>
      </c>
      <c r="L91" s="24">
        <v>1363636</v>
      </c>
      <c r="M91" s="24">
        <v>2330941</v>
      </c>
      <c r="N91" s="24">
        <v>0</v>
      </c>
      <c r="O91" s="24">
        <v>0</v>
      </c>
      <c r="P91" s="24">
        <v>4935847</v>
      </c>
      <c r="Q91" s="24">
        <v>0</v>
      </c>
      <c r="R91" s="24">
        <v>12741131</v>
      </c>
      <c r="S91" s="24">
        <v>0</v>
      </c>
      <c r="T91" s="24">
        <v>93214</v>
      </c>
      <c r="U91" s="24">
        <v>11147</v>
      </c>
      <c r="V91" s="24">
        <v>929528</v>
      </c>
      <c r="W91" s="24">
        <v>17560364</v>
      </c>
      <c r="X91" s="24">
        <v>7959013</v>
      </c>
      <c r="Y91" s="24">
        <v>0</v>
      </c>
      <c r="Z91" s="24">
        <v>260981116</v>
      </c>
      <c r="AA91" s="24">
        <v>28334310</v>
      </c>
      <c r="AB91" s="24">
        <v>0</v>
      </c>
      <c r="AC91" s="24">
        <v>3888356117</v>
      </c>
      <c r="AD91" s="24">
        <v>124290316</v>
      </c>
      <c r="AE91" s="24">
        <v>4781467</v>
      </c>
      <c r="AF91" s="24">
        <v>9291101</v>
      </c>
      <c r="AG91" s="24">
        <v>0</v>
      </c>
      <c r="AH91" s="24">
        <v>249268527</v>
      </c>
      <c r="AI91" s="24">
        <v>525375349</v>
      </c>
      <c r="AJ91" s="24">
        <v>265922971</v>
      </c>
      <c r="AK91" s="24">
        <v>0</v>
      </c>
      <c r="AL91" s="24">
        <v>0</v>
      </c>
      <c r="AM91" s="202">
        <v>5483526696</v>
      </c>
    </row>
    <row r="92" spans="1:39" s="6" customFormat="1" ht="15" x14ac:dyDescent="0.25">
      <c r="A92" s="65" t="s">
        <v>846</v>
      </c>
      <c r="B92" s="25" t="s">
        <v>146</v>
      </c>
      <c r="C92" s="24">
        <v>948337549</v>
      </c>
      <c r="D92" s="24">
        <v>1092844622</v>
      </c>
      <c r="E92" s="24">
        <v>99962193</v>
      </c>
      <c r="F92" s="24">
        <v>119740555</v>
      </c>
      <c r="G92" s="24">
        <v>3272478810</v>
      </c>
      <c r="H92" s="24">
        <v>4682717668</v>
      </c>
      <c r="I92" s="24">
        <v>690185389</v>
      </c>
      <c r="J92" s="24">
        <v>296641559</v>
      </c>
      <c r="K92" s="24">
        <v>545928213</v>
      </c>
      <c r="L92" s="24">
        <v>230422647</v>
      </c>
      <c r="M92" s="24">
        <v>3352930056</v>
      </c>
      <c r="N92" s="24">
        <v>238280248</v>
      </c>
      <c r="O92" s="24">
        <v>53223229</v>
      </c>
      <c r="P92" s="24">
        <v>1311972592</v>
      </c>
      <c r="Q92" s="24">
        <v>197973102</v>
      </c>
      <c r="R92" s="24">
        <v>442205067</v>
      </c>
      <c r="S92" s="24">
        <v>51609307</v>
      </c>
      <c r="T92" s="24">
        <v>2731576523</v>
      </c>
      <c r="U92" s="24">
        <v>3528801125</v>
      </c>
      <c r="V92" s="24">
        <v>405528248</v>
      </c>
      <c r="W92" s="24">
        <v>657370140</v>
      </c>
      <c r="X92" s="24">
        <v>1752355492</v>
      </c>
      <c r="Y92" s="24">
        <v>109927318</v>
      </c>
      <c r="Z92" s="24">
        <v>10153379548</v>
      </c>
      <c r="AA92" s="24">
        <v>1729356652</v>
      </c>
      <c r="AB92" s="24">
        <v>0</v>
      </c>
      <c r="AC92" s="24">
        <v>4513891875</v>
      </c>
      <c r="AD92" s="24">
        <v>2068821621</v>
      </c>
      <c r="AE92" s="24">
        <v>1845054318</v>
      </c>
      <c r="AF92" s="24">
        <v>3783722033</v>
      </c>
      <c r="AG92" s="24">
        <v>607450931</v>
      </c>
      <c r="AH92" s="24">
        <v>0</v>
      </c>
      <c r="AI92" s="24">
        <v>1341539176</v>
      </c>
      <c r="AJ92" s="24">
        <v>0</v>
      </c>
      <c r="AK92" s="24">
        <v>0</v>
      </c>
      <c r="AL92" s="24">
        <v>0</v>
      </c>
      <c r="AM92" s="202">
        <v>52856227806</v>
      </c>
    </row>
    <row r="93" spans="1:39" s="6" customFormat="1" ht="15" x14ac:dyDescent="0.25">
      <c r="A93" s="65" t="s">
        <v>847</v>
      </c>
      <c r="B93" s="25" t="s">
        <v>147</v>
      </c>
      <c r="C93" s="24">
        <v>2528347</v>
      </c>
      <c r="D93" s="24">
        <v>0</v>
      </c>
      <c r="E93" s="24">
        <v>0</v>
      </c>
      <c r="F93" s="24">
        <v>2528347</v>
      </c>
      <c r="G93" s="24">
        <v>0</v>
      </c>
      <c r="H93" s="24">
        <v>25614012</v>
      </c>
      <c r="I93" s="24">
        <v>2528347</v>
      </c>
      <c r="J93" s="24">
        <v>2528347</v>
      </c>
      <c r="K93" s="24">
        <v>2528347</v>
      </c>
      <c r="L93" s="24">
        <v>2146289</v>
      </c>
      <c r="M93" s="24">
        <v>34143046</v>
      </c>
      <c r="N93" s="24">
        <v>0</v>
      </c>
      <c r="O93" s="24">
        <v>0</v>
      </c>
      <c r="P93" s="24">
        <v>7456776</v>
      </c>
      <c r="Q93" s="24">
        <v>0</v>
      </c>
      <c r="R93" s="24">
        <v>2528410</v>
      </c>
      <c r="S93" s="24">
        <v>2528347</v>
      </c>
      <c r="T93" s="24">
        <v>0</v>
      </c>
      <c r="U93" s="24">
        <v>0</v>
      </c>
      <c r="V93" s="24">
        <v>2528347</v>
      </c>
      <c r="W93" s="24">
        <v>0</v>
      </c>
      <c r="X93" s="24">
        <v>2528347</v>
      </c>
      <c r="Y93" s="24">
        <v>2528347</v>
      </c>
      <c r="Z93" s="24">
        <v>3128347</v>
      </c>
      <c r="AA93" s="24">
        <v>0</v>
      </c>
      <c r="AB93" s="24">
        <v>0</v>
      </c>
      <c r="AC93" s="24">
        <v>135412864</v>
      </c>
      <c r="AD93" s="24">
        <v>19729827</v>
      </c>
      <c r="AE93" s="24">
        <v>0</v>
      </c>
      <c r="AF93" s="24">
        <v>65970</v>
      </c>
      <c r="AG93" s="24">
        <v>61223729</v>
      </c>
      <c r="AH93" s="24">
        <v>0</v>
      </c>
      <c r="AI93" s="24">
        <v>0</v>
      </c>
      <c r="AJ93" s="24">
        <v>0</v>
      </c>
      <c r="AK93" s="24">
        <v>0</v>
      </c>
      <c r="AL93" s="24">
        <v>0</v>
      </c>
      <c r="AM93" s="202">
        <v>314204393</v>
      </c>
    </row>
    <row r="94" spans="1:39" s="6" customFormat="1" ht="15" x14ac:dyDescent="0.25">
      <c r="A94" s="65" t="s">
        <v>848</v>
      </c>
      <c r="B94" s="25" t="s">
        <v>148</v>
      </c>
      <c r="C94" s="24">
        <v>2638162</v>
      </c>
      <c r="D94" s="24">
        <v>0</v>
      </c>
      <c r="E94" s="24">
        <v>10580033</v>
      </c>
      <c r="F94" s="24">
        <v>0</v>
      </c>
      <c r="G94" s="24">
        <v>0</v>
      </c>
      <c r="H94" s="24">
        <v>28931499</v>
      </c>
      <c r="I94" s="24">
        <v>55773</v>
      </c>
      <c r="J94" s="24">
        <v>23500</v>
      </c>
      <c r="K94" s="24">
        <v>0</v>
      </c>
      <c r="L94" s="24">
        <v>0</v>
      </c>
      <c r="M94" s="24">
        <v>3786249</v>
      </c>
      <c r="N94" s="24">
        <v>0</v>
      </c>
      <c r="O94" s="24">
        <v>0</v>
      </c>
      <c r="P94" s="24">
        <v>24660694</v>
      </c>
      <c r="Q94" s="24">
        <v>0</v>
      </c>
      <c r="R94" s="24">
        <v>5042338</v>
      </c>
      <c r="S94" s="24">
        <v>0</v>
      </c>
      <c r="T94" s="24">
        <v>316943</v>
      </c>
      <c r="U94" s="24">
        <v>10735191</v>
      </c>
      <c r="V94" s="24">
        <v>12770089</v>
      </c>
      <c r="W94" s="24">
        <v>0</v>
      </c>
      <c r="X94" s="24">
        <v>5769820</v>
      </c>
      <c r="Y94" s="24">
        <v>0</v>
      </c>
      <c r="Z94" s="24">
        <v>80699855</v>
      </c>
      <c r="AA94" s="24">
        <v>10033502</v>
      </c>
      <c r="AB94" s="24">
        <v>0</v>
      </c>
      <c r="AC94" s="24">
        <v>56182421</v>
      </c>
      <c r="AD94" s="24">
        <v>2910679</v>
      </c>
      <c r="AE94" s="24">
        <v>2346615</v>
      </c>
      <c r="AF94" s="24">
        <v>0</v>
      </c>
      <c r="AG94" s="24">
        <v>0</v>
      </c>
      <c r="AH94" s="24">
        <v>0</v>
      </c>
      <c r="AI94" s="24">
        <v>1350957</v>
      </c>
      <c r="AJ94" s="24">
        <v>630101</v>
      </c>
      <c r="AK94" s="24">
        <v>0</v>
      </c>
      <c r="AL94" s="24">
        <v>0</v>
      </c>
      <c r="AM94" s="202">
        <v>259464421</v>
      </c>
    </row>
    <row r="95" spans="1:39" s="6" customFormat="1" ht="15" x14ac:dyDescent="0.25">
      <c r="A95" s="65" t="s">
        <v>849</v>
      </c>
      <c r="B95" s="25" t="s">
        <v>149</v>
      </c>
      <c r="C95" s="24">
        <v>1923496</v>
      </c>
      <c r="D95" s="24">
        <v>0</v>
      </c>
      <c r="E95" s="24">
        <v>0</v>
      </c>
      <c r="F95" s="24">
        <v>0</v>
      </c>
      <c r="G95" s="24">
        <v>0</v>
      </c>
      <c r="H95" s="24">
        <v>23592552</v>
      </c>
      <c r="I95" s="24">
        <v>1180729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4932138</v>
      </c>
      <c r="Q95" s="24">
        <v>0</v>
      </c>
      <c r="R95" s="24">
        <v>0</v>
      </c>
      <c r="S95" s="24">
        <v>0</v>
      </c>
      <c r="T95" s="24">
        <v>87499</v>
      </c>
      <c r="U95" s="24">
        <v>615886</v>
      </c>
      <c r="V95" s="24">
        <v>28778</v>
      </c>
      <c r="W95" s="24">
        <v>0</v>
      </c>
      <c r="X95" s="24">
        <v>552128</v>
      </c>
      <c r="Y95" s="24">
        <v>0</v>
      </c>
      <c r="Z95" s="24">
        <v>11623182</v>
      </c>
      <c r="AA95" s="24">
        <v>2983466</v>
      </c>
      <c r="AB95" s="24">
        <v>0</v>
      </c>
      <c r="AC95" s="24">
        <v>259349</v>
      </c>
      <c r="AD95" s="24">
        <v>1437260</v>
      </c>
      <c r="AE95" s="24">
        <v>0</v>
      </c>
      <c r="AF95" s="24">
        <v>0</v>
      </c>
      <c r="AG95" s="24">
        <v>0</v>
      </c>
      <c r="AH95" s="24">
        <v>0</v>
      </c>
      <c r="AI95" s="24">
        <v>173972</v>
      </c>
      <c r="AJ95" s="24">
        <v>0</v>
      </c>
      <c r="AK95" s="24">
        <v>0</v>
      </c>
      <c r="AL95" s="24">
        <v>0</v>
      </c>
      <c r="AM95" s="202">
        <v>49390435</v>
      </c>
    </row>
    <row r="96" spans="1:39" s="6" customFormat="1" ht="15" x14ac:dyDescent="0.25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7194076</v>
      </c>
      <c r="N96" s="24">
        <v>0</v>
      </c>
      <c r="O96" s="24">
        <v>0</v>
      </c>
      <c r="P96" s="24">
        <v>29091</v>
      </c>
      <c r="Q96" s="24">
        <v>0</v>
      </c>
      <c r="R96" s="24">
        <v>0</v>
      </c>
      <c r="S96" s="24">
        <v>0</v>
      </c>
      <c r="T96" s="24">
        <v>883296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0</v>
      </c>
      <c r="AE96" s="24">
        <v>18354999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4">
        <v>0</v>
      </c>
      <c r="AM96" s="202">
        <v>26461462</v>
      </c>
    </row>
    <row r="97" spans="1:39" s="6" customFormat="1" ht="15" x14ac:dyDescent="0.25">
      <c r="A97" s="65" t="s">
        <v>851</v>
      </c>
      <c r="B97" s="25" t="s">
        <v>151</v>
      </c>
      <c r="C97" s="24">
        <v>34239155</v>
      </c>
      <c r="D97" s="24">
        <v>7516362</v>
      </c>
      <c r="E97" s="24">
        <v>46802659</v>
      </c>
      <c r="F97" s="24">
        <v>0</v>
      </c>
      <c r="G97" s="24">
        <v>0</v>
      </c>
      <c r="H97" s="24">
        <v>86809118</v>
      </c>
      <c r="I97" s="24">
        <v>1560434</v>
      </c>
      <c r="J97" s="24">
        <v>6531237</v>
      </c>
      <c r="K97" s="24">
        <v>6227273</v>
      </c>
      <c r="L97" s="24">
        <v>5111437</v>
      </c>
      <c r="M97" s="24">
        <v>54060032</v>
      </c>
      <c r="N97" s="24">
        <v>1550000</v>
      </c>
      <c r="O97" s="24">
        <v>0</v>
      </c>
      <c r="P97" s="24">
        <v>4932138</v>
      </c>
      <c r="Q97" s="24">
        <v>0</v>
      </c>
      <c r="R97" s="24">
        <v>32254222</v>
      </c>
      <c r="S97" s="24">
        <v>0</v>
      </c>
      <c r="T97" s="24">
        <v>893223747</v>
      </c>
      <c r="U97" s="24">
        <v>704539599</v>
      </c>
      <c r="V97" s="24">
        <v>11368244</v>
      </c>
      <c r="W97" s="24">
        <v>11814271</v>
      </c>
      <c r="X97" s="24">
        <v>163933405</v>
      </c>
      <c r="Y97" s="24">
        <v>1476000000</v>
      </c>
      <c r="Z97" s="24">
        <v>13870357550</v>
      </c>
      <c r="AA97" s="24">
        <v>376202852</v>
      </c>
      <c r="AB97" s="24">
        <v>0</v>
      </c>
      <c r="AC97" s="24">
        <v>1780326403</v>
      </c>
      <c r="AD97" s="24">
        <v>22048074</v>
      </c>
      <c r="AE97" s="24">
        <v>53501143</v>
      </c>
      <c r="AF97" s="24">
        <v>32937067</v>
      </c>
      <c r="AG97" s="24">
        <v>14388182</v>
      </c>
      <c r="AH97" s="24">
        <v>0</v>
      </c>
      <c r="AI97" s="24">
        <v>2970428195</v>
      </c>
      <c r="AJ97" s="24">
        <v>223162728</v>
      </c>
      <c r="AK97" s="24">
        <v>0</v>
      </c>
      <c r="AL97" s="24">
        <v>0</v>
      </c>
      <c r="AM97" s="202">
        <v>22891825527</v>
      </c>
    </row>
    <row r="98" spans="1:39" s="6" customFormat="1" ht="15" x14ac:dyDescent="0.25">
      <c r="A98" s="65" t="s">
        <v>852</v>
      </c>
      <c r="B98" s="25" t="s">
        <v>152</v>
      </c>
      <c r="C98" s="24">
        <v>346267189</v>
      </c>
      <c r="D98" s="24">
        <v>0</v>
      </c>
      <c r="E98" s="24">
        <v>40238199</v>
      </c>
      <c r="F98" s="24">
        <v>84169000</v>
      </c>
      <c r="G98" s="24">
        <v>0</v>
      </c>
      <c r="H98" s="24">
        <v>65834165</v>
      </c>
      <c r="I98" s="24">
        <v>1833999</v>
      </c>
      <c r="J98" s="24">
        <v>918255</v>
      </c>
      <c r="K98" s="24">
        <v>0</v>
      </c>
      <c r="L98" s="24">
        <v>278704646</v>
      </c>
      <c r="M98" s="24">
        <v>552162904</v>
      </c>
      <c r="N98" s="24">
        <v>0</v>
      </c>
      <c r="O98" s="24">
        <v>0</v>
      </c>
      <c r="P98" s="24">
        <v>29592831</v>
      </c>
      <c r="Q98" s="24">
        <v>0</v>
      </c>
      <c r="R98" s="24">
        <v>6164648</v>
      </c>
      <c r="S98" s="24">
        <v>0</v>
      </c>
      <c r="T98" s="24">
        <v>45000</v>
      </c>
      <c r="U98" s="24">
        <v>1459618</v>
      </c>
      <c r="V98" s="24">
        <v>99968</v>
      </c>
      <c r="W98" s="24">
        <v>0</v>
      </c>
      <c r="X98" s="24">
        <v>5618191</v>
      </c>
      <c r="Y98" s="24">
        <v>0</v>
      </c>
      <c r="Z98" s="24">
        <v>59541377</v>
      </c>
      <c r="AA98" s="24">
        <v>2842527</v>
      </c>
      <c r="AB98" s="24">
        <v>0</v>
      </c>
      <c r="AC98" s="24">
        <v>10418056</v>
      </c>
      <c r="AD98" s="24">
        <v>22911940</v>
      </c>
      <c r="AE98" s="24">
        <v>129298341</v>
      </c>
      <c r="AF98" s="24">
        <v>0</v>
      </c>
      <c r="AG98" s="24">
        <v>0</v>
      </c>
      <c r="AH98" s="24">
        <v>0</v>
      </c>
      <c r="AI98" s="24">
        <v>15265</v>
      </c>
      <c r="AJ98" s="24">
        <v>0</v>
      </c>
      <c r="AK98" s="24">
        <v>0</v>
      </c>
      <c r="AL98" s="24">
        <v>0</v>
      </c>
      <c r="AM98" s="202">
        <v>1638136119</v>
      </c>
    </row>
    <row r="99" spans="1:39" s="6" customFormat="1" ht="15" x14ac:dyDescent="0.25">
      <c r="A99" s="65" t="s">
        <v>853</v>
      </c>
      <c r="B99" s="25" t="s">
        <v>153</v>
      </c>
      <c r="C99" s="24">
        <v>15291063</v>
      </c>
      <c r="D99" s="24">
        <v>0</v>
      </c>
      <c r="E99" s="24">
        <v>253435</v>
      </c>
      <c r="F99" s="24">
        <v>0</v>
      </c>
      <c r="G99" s="24">
        <v>0</v>
      </c>
      <c r="H99" s="24">
        <v>33446980</v>
      </c>
      <c r="I99" s="24">
        <v>0</v>
      </c>
      <c r="J99" s="24">
        <v>276600</v>
      </c>
      <c r="K99" s="24">
        <v>0</v>
      </c>
      <c r="L99" s="24">
        <v>0</v>
      </c>
      <c r="M99" s="24">
        <v>2062273</v>
      </c>
      <c r="N99" s="24">
        <v>0</v>
      </c>
      <c r="O99" s="24">
        <v>0</v>
      </c>
      <c r="P99" s="24">
        <v>4903047</v>
      </c>
      <c r="Q99" s="24">
        <v>0</v>
      </c>
      <c r="R99" s="24">
        <v>1324662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0</v>
      </c>
      <c r="Z99" s="24">
        <v>9459303</v>
      </c>
      <c r="AA99" s="24">
        <v>0</v>
      </c>
      <c r="AB99" s="24">
        <v>0</v>
      </c>
      <c r="AC99" s="24">
        <v>0</v>
      </c>
      <c r="AD99" s="24">
        <v>6385552</v>
      </c>
      <c r="AE99" s="24">
        <v>15100806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4">
        <v>0</v>
      </c>
      <c r="AM99" s="202">
        <v>88503721</v>
      </c>
    </row>
    <row r="100" spans="1:39" s="6" customFormat="1" ht="15" x14ac:dyDescent="0.25">
      <c r="A100" s="65" t="s">
        <v>854</v>
      </c>
      <c r="B100" s="25" t="s">
        <v>154</v>
      </c>
      <c r="C100" s="24">
        <v>146937372</v>
      </c>
      <c r="D100" s="24">
        <v>0</v>
      </c>
      <c r="E100" s="24">
        <v>20158884</v>
      </c>
      <c r="F100" s="24">
        <v>0</v>
      </c>
      <c r="G100" s="24">
        <v>0</v>
      </c>
      <c r="H100" s="24">
        <v>69309321</v>
      </c>
      <c r="I100" s="24">
        <v>1536483</v>
      </c>
      <c r="J100" s="24">
        <v>0</v>
      </c>
      <c r="K100" s="24">
        <v>0</v>
      </c>
      <c r="L100" s="24">
        <v>10459018</v>
      </c>
      <c r="M100" s="24">
        <v>4360379</v>
      </c>
      <c r="N100" s="24">
        <v>0</v>
      </c>
      <c r="O100" s="24">
        <v>0</v>
      </c>
      <c r="P100" s="24">
        <v>4932138</v>
      </c>
      <c r="Q100" s="24">
        <v>0</v>
      </c>
      <c r="R100" s="24">
        <v>17912372</v>
      </c>
      <c r="S100" s="24">
        <v>0</v>
      </c>
      <c r="T100" s="24">
        <v>748165</v>
      </c>
      <c r="U100" s="24">
        <v>872264982</v>
      </c>
      <c r="V100" s="24">
        <v>46893</v>
      </c>
      <c r="W100" s="24">
        <v>0</v>
      </c>
      <c r="X100" s="24">
        <v>15088856</v>
      </c>
      <c r="Y100" s="24">
        <v>0</v>
      </c>
      <c r="Z100" s="24">
        <v>146119817</v>
      </c>
      <c r="AA100" s="24">
        <v>197410979</v>
      </c>
      <c r="AB100" s="24">
        <v>0</v>
      </c>
      <c r="AC100" s="24">
        <v>0</v>
      </c>
      <c r="AD100" s="24">
        <v>5851563</v>
      </c>
      <c r="AE100" s="24">
        <v>6932865</v>
      </c>
      <c r="AF100" s="24">
        <v>0</v>
      </c>
      <c r="AG100" s="24">
        <v>0</v>
      </c>
      <c r="AH100" s="24">
        <v>0</v>
      </c>
      <c r="AI100" s="24">
        <v>0</v>
      </c>
      <c r="AJ100" s="24">
        <v>13139844</v>
      </c>
      <c r="AK100" s="24">
        <v>0</v>
      </c>
      <c r="AL100" s="24">
        <v>0</v>
      </c>
      <c r="AM100" s="202">
        <v>1533209931</v>
      </c>
    </row>
    <row r="101" spans="1:39" s="6" customFormat="1" ht="15" x14ac:dyDescent="0.25">
      <c r="A101" s="65" t="s">
        <v>855</v>
      </c>
      <c r="B101" s="25" t="s">
        <v>155</v>
      </c>
      <c r="C101" s="24">
        <v>18675420</v>
      </c>
      <c r="D101" s="24">
        <v>0</v>
      </c>
      <c r="E101" s="24">
        <v>13953390</v>
      </c>
      <c r="F101" s="24">
        <v>0</v>
      </c>
      <c r="G101" s="24">
        <v>0</v>
      </c>
      <c r="H101" s="24">
        <v>53198229</v>
      </c>
      <c r="I101" s="24">
        <v>140908</v>
      </c>
      <c r="J101" s="24">
        <v>1421600</v>
      </c>
      <c r="K101" s="24">
        <v>0</v>
      </c>
      <c r="L101" s="24">
        <v>14183658</v>
      </c>
      <c r="M101" s="24">
        <v>1679695</v>
      </c>
      <c r="N101" s="24">
        <v>2440000</v>
      </c>
      <c r="O101" s="24">
        <v>4155864</v>
      </c>
      <c r="P101" s="24">
        <v>4932138</v>
      </c>
      <c r="Q101" s="24">
        <v>0</v>
      </c>
      <c r="R101" s="24">
        <v>779555377</v>
      </c>
      <c r="S101" s="24">
        <v>0</v>
      </c>
      <c r="T101" s="24">
        <v>2658726</v>
      </c>
      <c r="U101" s="24">
        <v>45362342</v>
      </c>
      <c r="V101" s="24">
        <v>211741</v>
      </c>
      <c r="W101" s="24">
        <v>0</v>
      </c>
      <c r="X101" s="24">
        <v>119376268</v>
      </c>
      <c r="Y101" s="24">
        <v>0</v>
      </c>
      <c r="Z101" s="24">
        <v>3736145</v>
      </c>
      <c r="AA101" s="24">
        <v>9089977</v>
      </c>
      <c r="AB101" s="24">
        <v>0</v>
      </c>
      <c r="AC101" s="24">
        <v>2643031</v>
      </c>
      <c r="AD101" s="24">
        <v>4226810</v>
      </c>
      <c r="AE101" s="24">
        <v>8143609</v>
      </c>
      <c r="AF101" s="24">
        <v>0</v>
      </c>
      <c r="AG101" s="24">
        <v>0</v>
      </c>
      <c r="AH101" s="24">
        <v>0</v>
      </c>
      <c r="AI101" s="24">
        <v>1083406</v>
      </c>
      <c r="AJ101" s="24">
        <v>0</v>
      </c>
      <c r="AK101" s="24">
        <v>0</v>
      </c>
      <c r="AL101" s="24">
        <v>0</v>
      </c>
      <c r="AM101" s="202">
        <v>1090868334</v>
      </c>
    </row>
    <row r="102" spans="1:39" s="6" customFormat="1" ht="15" x14ac:dyDescent="0.25">
      <c r="A102" s="65" t="s">
        <v>856</v>
      </c>
      <c r="B102" s="25" t="s">
        <v>70</v>
      </c>
      <c r="C102" s="24">
        <v>0</v>
      </c>
      <c r="D102" s="24">
        <v>0</v>
      </c>
      <c r="E102" s="24">
        <v>806526</v>
      </c>
      <c r="F102" s="24">
        <v>0</v>
      </c>
      <c r="G102" s="24">
        <v>0</v>
      </c>
      <c r="H102" s="24">
        <v>24756342</v>
      </c>
      <c r="I102" s="24">
        <v>0</v>
      </c>
      <c r="J102" s="24">
        <v>0</v>
      </c>
      <c r="K102" s="24">
        <v>0</v>
      </c>
      <c r="L102" s="24">
        <v>854377230</v>
      </c>
      <c r="M102" s="24">
        <v>77658491</v>
      </c>
      <c r="N102" s="24">
        <v>0</v>
      </c>
      <c r="O102" s="24">
        <v>0</v>
      </c>
      <c r="P102" s="24">
        <v>4932148</v>
      </c>
      <c r="Q102" s="24">
        <v>0</v>
      </c>
      <c r="R102" s="24">
        <v>9488292</v>
      </c>
      <c r="S102" s="24">
        <v>0</v>
      </c>
      <c r="T102" s="24">
        <v>774346111</v>
      </c>
      <c r="U102" s="24">
        <v>17500000</v>
      </c>
      <c r="V102" s="24">
        <v>690692</v>
      </c>
      <c r="W102" s="24">
        <v>11952418</v>
      </c>
      <c r="X102" s="24">
        <v>6735924</v>
      </c>
      <c r="Y102" s="24">
        <v>0</v>
      </c>
      <c r="Z102" s="24">
        <v>10919532011</v>
      </c>
      <c r="AA102" s="24">
        <v>28333071</v>
      </c>
      <c r="AB102" s="24">
        <v>50780168</v>
      </c>
      <c r="AC102" s="24">
        <v>4330543206</v>
      </c>
      <c r="AD102" s="24">
        <v>48615148</v>
      </c>
      <c r="AE102" s="24">
        <v>2126557</v>
      </c>
      <c r="AF102" s="24">
        <v>0</v>
      </c>
      <c r="AG102" s="24">
        <v>17960106</v>
      </c>
      <c r="AH102" s="24">
        <v>2121216983</v>
      </c>
      <c r="AI102" s="24">
        <v>2670521514</v>
      </c>
      <c r="AJ102" s="24">
        <v>272673430</v>
      </c>
      <c r="AK102" s="24">
        <v>0</v>
      </c>
      <c r="AL102" s="24">
        <v>0</v>
      </c>
      <c r="AM102" s="202">
        <v>22245546368</v>
      </c>
    </row>
    <row r="103" spans="1:39" s="6" customFormat="1" ht="15" x14ac:dyDescent="0.25">
      <c r="A103" s="95" t="s">
        <v>857</v>
      </c>
      <c r="B103" s="96" t="s">
        <v>205</v>
      </c>
      <c r="C103" s="97">
        <v>1720947732</v>
      </c>
      <c r="D103" s="97">
        <v>1100360984</v>
      </c>
      <c r="E103" s="97">
        <v>688345032</v>
      </c>
      <c r="F103" s="97">
        <v>209432887</v>
      </c>
      <c r="G103" s="97">
        <v>3272478810</v>
      </c>
      <c r="H103" s="97">
        <v>5422459832</v>
      </c>
      <c r="I103" s="97">
        <v>721204826</v>
      </c>
      <c r="J103" s="97">
        <v>313305424</v>
      </c>
      <c r="K103" s="97">
        <v>554683833</v>
      </c>
      <c r="L103" s="97">
        <v>1399482540</v>
      </c>
      <c r="M103" s="97">
        <v>4107913604</v>
      </c>
      <c r="N103" s="97">
        <v>242270248</v>
      </c>
      <c r="O103" s="97">
        <v>57379093</v>
      </c>
      <c r="P103" s="97">
        <v>1490179198</v>
      </c>
      <c r="Q103" s="97">
        <v>197973102</v>
      </c>
      <c r="R103" s="97">
        <v>1332694703</v>
      </c>
      <c r="S103" s="97">
        <v>54137654</v>
      </c>
      <c r="T103" s="97">
        <v>5364022419</v>
      </c>
      <c r="U103" s="97">
        <v>5248812236</v>
      </c>
      <c r="V103" s="97">
        <v>459227101</v>
      </c>
      <c r="W103" s="97">
        <v>699279011</v>
      </c>
      <c r="X103" s="97">
        <v>2127224665</v>
      </c>
      <c r="Y103" s="97">
        <v>1588455665</v>
      </c>
      <c r="Z103" s="97">
        <v>37353544017</v>
      </c>
      <c r="AA103" s="97">
        <v>2491307793</v>
      </c>
      <c r="AB103" s="97">
        <v>50780168</v>
      </c>
      <c r="AC103" s="97">
        <v>14760801378</v>
      </c>
      <c r="AD103" s="97">
        <v>2340530780</v>
      </c>
      <c r="AE103" s="97">
        <v>2160229239</v>
      </c>
      <c r="AF103" s="97">
        <v>3826016171</v>
      </c>
      <c r="AG103" s="97">
        <v>706112948</v>
      </c>
      <c r="AH103" s="97">
        <v>2370485510</v>
      </c>
      <c r="AI103" s="97">
        <v>7555165088</v>
      </c>
      <c r="AJ103" s="97">
        <v>789944435</v>
      </c>
      <c r="AK103" s="97">
        <v>0</v>
      </c>
      <c r="AL103" s="97">
        <v>0</v>
      </c>
      <c r="AM103" s="203">
        <v>112777188126</v>
      </c>
    </row>
    <row r="104" spans="1:39" s="6" customFormat="1" ht="15" collapsed="1" x14ac:dyDescent="0.25">
      <c r="A104" s="66" t="s">
        <v>52</v>
      </c>
      <c r="B104" s="30" t="s">
        <v>119</v>
      </c>
      <c r="C104" s="31">
        <v>3781489096</v>
      </c>
      <c r="D104" s="31">
        <v>2061411326</v>
      </c>
      <c r="E104" s="31">
        <v>2823121378</v>
      </c>
      <c r="F104" s="31">
        <v>500896526</v>
      </c>
      <c r="G104" s="31">
        <v>8097096213</v>
      </c>
      <c r="H104" s="31">
        <v>24047220612</v>
      </c>
      <c r="I104" s="31">
        <v>4321770681</v>
      </c>
      <c r="J104" s="31">
        <v>929325664</v>
      </c>
      <c r="K104" s="31">
        <v>1330320084</v>
      </c>
      <c r="L104" s="31">
        <v>8827854865</v>
      </c>
      <c r="M104" s="31">
        <v>14034433016</v>
      </c>
      <c r="N104" s="31">
        <v>1921392060</v>
      </c>
      <c r="O104" s="31">
        <v>5908458403</v>
      </c>
      <c r="P104" s="31">
        <v>4480425420</v>
      </c>
      <c r="Q104" s="31">
        <v>1060223106</v>
      </c>
      <c r="R104" s="31">
        <v>4973178140</v>
      </c>
      <c r="S104" s="31">
        <v>320285504</v>
      </c>
      <c r="T104" s="31">
        <v>15177833375</v>
      </c>
      <c r="U104" s="31">
        <v>15920314222</v>
      </c>
      <c r="V104" s="31">
        <v>3668575379</v>
      </c>
      <c r="W104" s="31">
        <v>2277542946</v>
      </c>
      <c r="X104" s="31">
        <v>5816101919</v>
      </c>
      <c r="Y104" s="31">
        <v>3552650556</v>
      </c>
      <c r="Z104" s="31">
        <v>82371495174</v>
      </c>
      <c r="AA104" s="31">
        <v>5583791008</v>
      </c>
      <c r="AB104" s="31">
        <v>32321122249</v>
      </c>
      <c r="AC104" s="31">
        <v>27240272761</v>
      </c>
      <c r="AD104" s="31">
        <v>6464090024</v>
      </c>
      <c r="AE104" s="31">
        <v>12341957143</v>
      </c>
      <c r="AF104" s="31">
        <v>25616742135</v>
      </c>
      <c r="AG104" s="31">
        <v>1983219261</v>
      </c>
      <c r="AH104" s="31">
        <v>2382717651</v>
      </c>
      <c r="AI104" s="31">
        <v>7591060659</v>
      </c>
      <c r="AJ104" s="31">
        <v>804000512</v>
      </c>
      <c r="AK104" s="31">
        <v>0</v>
      </c>
      <c r="AL104" s="31">
        <v>0</v>
      </c>
      <c r="AM104" s="204">
        <v>340532389068</v>
      </c>
    </row>
    <row r="105" spans="1:39" s="6" customFormat="1" ht="15" x14ac:dyDescent="0.25">
      <c r="A105" s="65" t="s">
        <v>858</v>
      </c>
      <c r="B105" s="25" t="s">
        <v>143</v>
      </c>
      <c r="C105" s="24">
        <v>8852490</v>
      </c>
      <c r="D105" s="24">
        <v>203577599</v>
      </c>
      <c r="E105" s="24">
        <v>1267866504</v>
      </c>
      <c r="F105" s="24">
        <v>24190000</v>
      </c>
      <c r="G105" s="24">
        <v>249724414</v>
      </c>
      <c r="H105" s="24">
        <v>944194921</v>
      </c>
      <c r="I105" s="24">
        <v>3190409</v>
      </c>
      <c r="J105" s="24">
        <v>10043579</v>
      </c>
      <c r="K105" s="24">
        <v>1157500</v>
      </c>
      <c r="L105" s="24">
        <v>1532033885</v>
      </c>
      <c r="M105" s="24">
        <v>1016709777</v>
      </c>
      <c r="N105" s="24">
        <v>3457276</v>
      </c>
      <c r="O105" s="24">
        <v>390004808</v>
      </c>
      <c r="P105" s="24">
        <v>744064247</v>
      </c>
      <c r="Q105" s="24">
        <v>416584169</v>
      </c>
      <c r="R105" s="24">
        <v>516497953</v>
      </c>
      <c r="S105" s="24">
        <v>80147</v>
      </c>
      <c r="T105" s="24">
        <v>295646205</v>
      </c>
      <c r="U105" s="24">
        <v>11554612919</v>
      </c>
      <c r="V105" s="24">
        <v>356556006</v>
      </c>
      <c r="W105" s="24">
        <v>35376061</v>
      </c>
      <c r="X105" s="24">
        <v>504360680</v>
      </c>
      <c r="Y105" s="24">
        <v>8999905</v>
      </c>
      <c r="Z105" s="24">
        <v>775890289</v>
      </c>
      <c r="AA105" s="24">
        <v>853886247</v>
      </c>
      <c r="AB105" s="24">
        <v>9475196016</v>
      </c>
      <c r="AC105" s="24">
        <v>94553763</v>
      </c>
      <c r="AD105" s="24">
        <v>395975707</v>
      </c>
      <c r="AE105" s="24">
        <v>10839432</v>
      </c>
      <c r="AF105" s="24">
        <v>19230090</v>
      </c>
      <c r="AG105" s="24">
        <v>3134814</v>
      </c>
      <c r="AH105" s="24">
        <v>0</v>
      </c>
      <c r="AI105" s="24">
        <v>4008947</v>
      </c>
      <c r="AJ105" s="24">
        <v>5</v>
      </c>
      <c r="AK105" s="24">
        <v>0</v>
      </c>
      <c r="AL105" s="24">
        <v>0</v>
      </c>
      <c r="AM105" s="202">
        <v>31720496764</v>
      </c>
    </row>
    <row r="106" spans="1:39" s="6" customFormat="1" ht="15" x14ac:dyDescent="0.25">
      <c r="A106" s="65" t="s">
        <v>859</v>
      </c>
      <c r="B106" s="25" t="s">
        <v>144</v>
      </c>
      <c r="C106" s="24">
        <v>25096032</v>
      </c>
      <c r="D106" s="24">
        <v>103855105</v>
      </c>
      <c r="E106" s="24">
        <v>96599103</v>
      </c>
      <c r="F106" s="24">
        <v>80013517</v>
      </c>
      <c r="G106" s="24">
        <v>10727500</v>
      </c>
      <c r="H106" s="24">
        <v>394656039</v>
      </c>
      <c r="I106" s="24">
        <v>292323636</v>
      </c>
      <c r="J106" s="24">
        <v>7919696</v>
      </c>
      <c r="K106" s="24">
        <v>2367320</v>
      </c>
      <c r="L106" s="24">
        <v>930588219</v>
      </c>
      <c r="M106" s="24">
        <v>100809627</v>
      </c>
      <c r="N106" s="24">
        <v>83882849</v>
      </c>
      <c r="O106" s="24">
        <v>40455457</v>
      </c>
      <c r="P106" s="24">
        <v>161557630</v>
      </c>
      <c r="Q106" s="24">
        <v>62845111</v>
      </c>
      <c r="R106" s="24">
        <v>263879060</v>
      </c>
      <c r="S106" s="24">
        <v>0</v>
      </c>
      <c r="T106" s="24">
        <v>314759176</v>
      </c>
      <c r="U106" s="24">
        <v>1240924413</v>
      </c>
      <c r="V106" s="24">
        <v>110004258</v>
      </c>
      <c r="W106" s="24">
        <v>43875299</v>
      </c>
      <c r="X106" s="24">
        <v>421809937</v>
      </c>
      <c r="Y106" s="24">
        <v>8632852</v>
      </c>
      <c r="Z106" s="24">
        <v>97111329</v>
      </c>
      <c r="AA106" s="24">
        <v>117358793</v>
      </c>
      <c r="AB106" s="24">
        <v>363803029</v>
      </c>
      <c r="AC106" s="24">
        <v>485909654</v>
      </c>
      <c r="AD106" s="24">
        <v>54994952</v>
      </c>
      <c r="AE106" s="24">
        <v>2113519536</v>
      </c>
      <c r="AF106" s="24">
        <v>167651783</v>
      </c>
      <c r="AG106" s="24">
        <v>14715919</v>
      </c>
      <c r="AH106" s="24">
        <v>0</v>
      </c>
      <c r="AI106" s="24">
        <v>0</v>
      </c>
      <c r="AJ106" s="24">
        <v>0</v>
      </c>
      <c r="AK106" s="24">
        <v>0</v>
      </c>
      <c r="AL106" s="24">
        <v>0</v>
      </c>
      <c r="AM106" s="202">
        <v>8212646831</v>
      </c>
    </row>
    <row r="107" spans="1:39" s="6" customFormat="1" ht="15" x14ac:dyDescent="0.25">
      <c r="A107" s="65" t="s">
        <v>860</v>
      </c>
      <c r="B107" s="25" t="s">
        <v>145</v>
      </c>
      <c r="C107" s="24">
        <v>0</v>
      </c>
      <c r="D107" s="24">
        <v>2000000</v>
      </c>
      <c r="E107" s="24">
        <v>1260786</v>
      </c>
      <c r="F107" s="24">
        <v>0</v>
      </c>
      <c r="G107" s="24">
        <v>401500</v>
      </c>
      <c r="H107" s="24">
        <v>27279333</v>
      </c>
      <c r="I107" s="24">
        <v>0</v>
      </c>
      <c r="J107" s="24">
        <v>0</v>
      </c>
      <c r="K107" s="24">
        <v>11908853</v>
      </c>
      <c r="L107" s="24">
        <v>35496255</v>
      </c>
      <c r="M107" s="24">
        <v>33976310</v>
      </c>
      <c r="N107" s="24">
        <v>0</v>
      </c>
      <c r="O107" s="24">
        <v>142714488</v>
      </c>
      <c r="P107" s="24">
        <v>0</v>
      </c>
      <c r="Q107" s="24">
        <v>0</v>
      </c>
      <c r="R107" s="24">
        <v>3170353</v>
      </c>
      <c r="S107" s="24">
        <v>267400</v>
      </c>
      <c r="T107" s="24">
        <v>27534471</v>
      </c>
      <c r="U107" s="24">
        <v>110596365</v>
      </c>
      <c r="V107" s="24">
        <v>50996364</v>
      </c>
      <c r="W107" s="24">
        <v>59515635</v>
      </c>
      <c r="X107" s="24">
        <v>0</v>
      </c>
      <c r="Y107" s="24">
        <v>164719</v>
      </c>
      <c r="Z107" s="24">
        <v>15733070</v>
      </c>
      <c r="AA107" s="24">
        <v>13164389</v>
      </c>
      <c r="AB107" s="24">
        <v>0</v>
      </c>
      <c r="AC107" s="24">
        <v>394507194</v>
      </c>
      <c r="AD107" s="24">
        <v>24559360</v>
      </c>
      <c r="AE107" s="24">
        <v>16516800</v>
      </c>
      <c r="AF107" s="24">
        <v>155700000</v>
      </c>
      <c r="AG107" s="24">
        <v>1200000</v>
      </c>
      <c r="AH107" s="24">
        <v>717500825</v>
      </c>
      <c r="AI107" s="24">
        <v>48174304</v>
      </c>
      <c r="AJ107" s="24">
        <v>17412754</v>
      </c>
      <c r="AK107" s="24">
        <v>0</v>
      </c>
      <c r="AL107" s="24">
        <v>0</v>
      </c>
      <c r="AM107" s="202">
        <v>1911751528</v>
      </c>
    </row>
    <row r="108" spans="1:39" s="6" customFormat="1" ht="15" x14ac:dyDescent="0.25">
      <c r="A108" s="65" t="s">
        <v>861</v>
      </c>
      <c r="B108" s="25" t="s">
        <v>146</v>
      </c>
      <c r="C108" s="24">
        <v>137756638</v>
      </c>
      <c r="D108" s="24">
        <v>585274286</v>
      </c>
      <c r="E108" s="24">
        <v>66624541</v>
      </c>
      <c r="F108" s="24">
        <v>115573187</v>
      </c>
      <c r="G108" s="24">
        <v>259618151</v>
      </c>
      <c r="H108" s="24">
        <v>4916704142</v>
      </c>
      <c r="I108" s="24">
        <v>608095212</v>
      </c>
      <c r="J108" s="24">
        <v>689168121</v>
      </c>
      <c r="K108" s="24">
        <v>114323057</v>
      </c>
      <c r="L108" s="24">
        <v>1697860915</v>
      </c>
      <c r="M108" s="24">
        <v>2034902036</v>
      </c>
      <c r="N108" s="24">
        <v>602706559</v>
      </c>
      <c r="O108" s="24">
        <v>890925348</v>
      </c>
      <c r="P108" s="24">
        <v>57919204</v>
      </c>
      <c r="Q108" s="24">
        <v>222437716</v>
      </c>
      <c r="R108" s="24">
        <v>599263331</v>
      </c>
      <c r="S108" s="24">
        <v>296559360</v>
      </c>
      <c r="T108" s="24">
        <v>714491541</v>
      </c>
      <c r="U108" s="24">
        <v>2204234695</v>
      </c>
      <c r="V108" s="24">
        <v>1164673093</v>
      </c>
      <c r="W108" s="24">
        <v>1041105109</v>
      </c>
      <c r="X108" s="24">
        <v>344262373</v>
      </c>
      <c r="Y108" s="24">
        <v>131532284</v>
      </c>
      <c r="Z108" s="24">
        <v>4226829284</v>
      </c>
      <c r="AA108" s="24">
        <v>1357179342</v>
      </c>
      <c r="AB108" s="24">
        <v>3463536833</v>
      </c>
      <c r="AC108" s="24">
        <v>2743080453</v>
      </c>
      <c r="AD108" s="24">
        <v>834088121</v>
      </c>
      <c r="AE108" s="24">
        <v>1584891300</v>
      </c>
      <c r="AF108" s="24">
        <v>2533131479</v>
      </c>
      <c r="AG108" s="24">
        <v>638261703</v>
      </c>
      <c r="AH108" s="24">
        <v>0</v>
      </c>
      <c r="AI108" s="24">
        <v>1009036864</v>
      </c>
      <c r="AJ108" s="24">
        <v>0</v>
      </c>
      <c r="AK108" s="24">
        <v>0</v>
      </c>
      <c r="AL108" s="24">
        <v>0</v>
      </c>
      <c r="AM108" s="202">
        <v>37886046278</v>
      </c>
    </row>
    <row r="109" spans="1:39" s="6" customFormat="1" ht="15" x14ac:dyDescent="0.25">
      <c r="A109" s="65" t="s">
        <v>862</v>
      </c>
      <c r="B109" s="25" t="s">
        <v>147</v>
      </c>
      <c r="C109" s="24">
        <v>2971907</v>
      </c>
      <c r="D109" s="24">
        <v>0</v>
      </c>
      <c r="E109" s="24">
        <v>0</v>
      </c>
      <c r="F109" s="24">
        <v>2971907</v>
      </c>
      <c r="G109" s="24">
        <v>137336354</v>
      </c>
      <c r="H109" s="24">
        <v>2971907</v>
      </c>
      <c r="I109" s="24">
        <v>2971907</v>
      </c>
      <c r="J109" s="24">
        <v>2971907</v>
      </c>
      <c r="K109" s="24">
        <v>2971907</v>
      </c>
      <c r="L109" s="24">
        <v>2919000</v>
      </c>
      <c r="M109" s="24">
        <v>16650595</v>
      </c>
      <c r="N109" s="24">
        <v>0</v>
      </c>
      <c r="O109" s="24">
        <v>0</v>
      </c>
      <c r="P109" s="24">
        <v>2971907</v>
      </c>
      <c r="Q109" s="24">
        <v>0</v>
      </c>
      <c r="R109" s="24">
        <v>2971964</v>
      </c>
      <c r="S109" s="24">
        <v>2971907</v>
      </c>
      <c r="T109" s="24">
        <v>0</v>
      </c>
      <c r="U109" s="24">
        <v>0</v>
      </c>
      <c r="V109" s="24">
        <v>3438767</v>
      </c>
      <c r="W109" s="24">
        <v>696514</v>
      </c>
      <c r="X109" s="24">
        <v>2971907</v>
      </c>
      <c r="Y109" s="24">
        <v>3315744</v>
      </c>
      <c r="Z109" s="24">
        <v>2971907</v>
      </c>
      <c r="AA109" s="24">
        <v>0</v>
      </c>
      <c r="AB109" s="24">
        <v>0</v>
      </c>
      <c r="AC109" s="24">
        <v>0</v>
      </c>
      <c r="AD109" s="24">
        <v>2971907</v>
      </c>
      <c r="AE109" s="24">
        <v>0</v>
      </c>
      <c r="AF109" s="24">
        <v>0</v>
      </c>
      <c r="AG109" s="24">
        <v>2971907</v>
      </c>
      <c r="AH109" s="24">
        <v>0</v>
      </c>
      <c r="AI109" s="24">
        <v>0</v>
      </c>
      <c r="AJ109" s="24">
        <v>0</v>
      </c>
      <c r="AK109" s="24">
        <v>0</v>
      </c>
      <c r="AL109" s="24">
        <v>0</v>
      </c>
      <c r="AM109" s="202">
        <v>202991822</v>
      </c>
    </row>
    <row r="110" spans="1:39" s="6" customFormat="1" ht="15" x14ac:dyDescent="0.25">
      <c r="A110" s="65" t="s">
        <v>863</v>
      </c>
      <c r="B110" s="25" t="s">
        <v>148</v>
      </c>
      <c r="C110" s="24">
        <v>0</v>
      </c>
      <c r="D110" s="24">
        <v>98371405</v>
      </c>
      <c r="E110" s="24">
        <v>174509340</v>
      </c>
      <c r="F110" s="24">
        <v>0</v>
      </c>
      <c r="G110" s="24">
        <v>1340000</v>
      </c>
      <c r="H110" s="24">
        <v>17541678</v>
      </c>
      <c r="I110" s="24">
        <v>1636278</v>
      </c>
      <c r="J110" s="24">
        <v>0</v>
      </c>
      <c r="K110" s="24">
        <v>0</v>
      </c>
      <c r="L110" s="24">
        <v>123981953</v>
      </c>
      <c r="M110" s="24">
        <v>129539233</v>
      </c>
      <c r="N110" s="24">
        <v>0</v>
      </c>
      <c r="O110" s="24">
        <v>124081176</v>
      </c>
      <c r="P110" s="24">
        <v>0</v>
      </c>
      <c r="Q110" s="24">
        <v>2200909</v>
      </c>
      <c r="R110" s="24">
        <v>6140000</v>
      </c>
      <c r="S110" s="24">
        <v>77708</v>
      </c>
      <c r="T110" s="24">
        <v>4335657</v>
      </c>
      <c r="U110" s="24">
        <v>23544999</v>
      </c>
      <c r="V110" s="24">
        <v>0</v>
      </c>
      <c r="W110" s="24">
        <v>435968723</v>
      </c>
      <c r="X110" s="24">
        <v>66821299</v>
      </c>
      <c r="Y110" s="24">
        <v>842600</v>
      </c>
      <c r="Z110" s="24">
        <v>19266002</v>
      </c>
      <c r="AA110" s="24">
        <v>14711009</v>
      </c>
      <c r="AB110" s="24">
        <v>0</v>
      </c>
      <c r="AC110" s="24">
        <v>9688062</v>
      </c>
      <c r="AD110" s="24">
        <v>2616253</v>
      </c>
      <c r="AE110" s="24">
        <v>6587</v>
      </c>
      <c r="AF110" s="24">
        <v>0</v>
      </c>
      <c r="AG110" s="24">
        <v>44196752</v>
      </c>
      <c r="AH110" s="24">
        <v>0</v>
      </c>
      <c r="AI110" s="24">
        <v>0</v>
      </c>
      <c r="AJ110" s="24">
        <v>74716</v>
      </c>
      <c r="AK110" s="24">
        <v>0</v>
      </c>
      <c r="AL110" s="24">
        <v>0</v>
      </c>
      <c r="AM110" s="202">
        <v>1301492339</v>
      </c>
    </row>
    <row r="111" spans="1:39" s="6" customFormat="1" ht="15" x14ac:dyDescent="0.25">
      <c r="A111" s="65" t="s">
        <v>864</v>
      </c>
      <c r="B111" s="25" t="s">
        <v>149</v>
      </c>
      <c r="C111" s="24">
        <v>0</v>
      </c>
      <c r="D111" s="24">
        <v>6532435</v>
      </c>
      <c r="E111" s="24">
        <v>0</v>
      </c>
      <c r="F111" s="24">
        <v>2100005</v>
      </c>
      <c r="G111" s="24">
        <v>1500000</v>
      </c>
      <c r="H111" s="24">
        <v>2896467</v>
      </c>
      <c r="I111" s="24">
        <v>2420454</v>
      </c>
      <c r="J111" s="24">
        <v>0</v>
      </c>
      <c r="K111" s="24">
        <v>8050000</v>
      </c>
      <c r="L111" s="24">
        <v>7101117</v>
      </c>
      <c r="M111" s="24">
        <v>0</v>
      </c>
      <c r="N111" s="24">
        <v>2557746</v>
      </c>
      <c r="O111" s="24">
        <v>3965499</v>
      </c>
      <c r="P111" s="24">
        <v>6780000</v>
      </c>
      <c r="Q111" s="24">
        <v>1876430</v>
      </c>
      <c r="R111" s="24">
        <v>0</v>
      </c>
      <c r="S111" s="24">
        <v>1360</v>
      </c>
      <c r="T111" s="24">
        <v>184705</v>
      </c>
      <c r="U111" s="24">
        <v>8154791</v>
      </c>
      <c r="V111" s="24">
        <v>2900000</v>
      </c>
      <c r="W111" s="24">
        <v>56578850</v>
      </c>
      <c r="X111" s="24">
        <v>0</v>
      </c>
      <c r="Y111" s="24">
        <v>590521</v>
      </c>
      <c r="Z111" s="24">
        <v>17072888</v>
      </c>
      <c r="AA111" s="24">
        <v>5775623</v>
      </c>
      <c r="AB111" s="24">
        <v>15074714</v>
      </c>
      <c r="AC111" s="24">
        <v>9219189</v>
      </c>
      <c r="AD111" s="24">
        <v>12920927</v>
      </c>
      <c r="AE111" s="24">
        <v>0</v>
      </c>
      <c r="AF111" s="24">
        <v>0</v>
      </c>
      <c r="AG111" s="24">
        <v>0</v>
      </c>
      <c r="AH111" s="24">
        <v>0</v>
      </c>
      <c r="AI111" s="24">
        <v>0</v>
      </c>
      <c r="AJ111" s="24">
        <v>0</v>
      </c>
      <c r="AK111" s="24">
        <v>0</v>
      </c>
      <c r="AL111" s="24">
        <v>0</v>
      </c>
      <c r="AM111" s="202">
        <v>174253721</v>
      </c>
    </row>
    <row r="112" spans="1:39" s="6" customFormat="1" ht="15" x14ac:dyDescent="0.25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5725240</v>
      </c>
      <c r="AC112" s="24">
        <v>37794763</v>
      </c>
      <c r="AD112" s="24">
        <v>0</v>
      </c>
      <c r="AE112" s="24">
        <v>8268315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4">
        <v>0</v>
      </c>
      <c r="AM112" s="202">
        <v>51788318</v>
      </c>
    </row>
    <row r="113" spans="1:39" s="6" customFormat="1" ht="15" x14ac:dyDescent="0.25">
      <c r="A113" s="65" t="s">
        <v>866</v>
      </c>
      <c r="B113" s="25" t="s">
        <v>151</v>
      </c>
      <c r="C113" s="24">
        <v>5384488</v>
      </c>
      <c r="D113" s="24">
        <v>44647192</v>
      </c>
      <c r="E113" s="24">
        <v>33928791</v>
      </c>
      <c r="F113" s="24">
        <v>50000000</v>
      </c>
      <c r="G113" s="24">
        <v>2935983</v>
      </c>
      <c r="H113" s="24">
        <v>69308901</v>
      </c>
      <c r="I113" s="24">
        <v>13350139</v>
      </c>
      <c r="J113" s="24">
        <v>2000000</v>
      </c>
      <c r="K113" s="24">
        <v>24570589</v>
      </c>
      <c r="L113" s="24">
        <v>2844648777</v>
      </c>
      <c r="M113" s="24">
        <v>1698329742</v>
      </c>
      <c r="N113" s="24">
        <v>10754181</v>
      </c>
      <c r="O113" s="24">
        <v>175502972</v>
      </c>
      <c r="P113" s="24">
        <v>64868809</v>
      </c>
      <c r="Q113" s="24">
        <v>1849050</v>
      </c>
      <c r="R113" s="24">
        <v>113586061</v>
      </c>
      <c r="S113" s="24">
        <v>0</v>
      </c>
      <c r="T113" s="24">
        <v>850063637</v>
      </c>
      <c r="U113" s="24">
        <v>11025849</v>
      </c>
      <c r="V113" s="24">
        <v>238767877</v>
      </c>
      <c r="W113" s="24">
        <v>47533654</v>
      </c>
      <c r="X113" s="24">
        <v>74050804</v>
      </c>
      <c r="Y113" s="24">
        <v>14253037</v>
      </c>
      <c r="Z113" s="24">
        <v>560435382</v>
      </c>
      <c r="AA113" s="24">
        <v>226153161</v>
      </c>
      <c r="AB113" s="24">
        <v>0</v>
      </c>
      <c r="AC113" s="24">
        <v>70885026</v>
      </c>
      <c r="AD113" s="24">
        <v>314492902</v>
      </c>
      <c r="AE113" s="24">
        <v>161379233</v>
      </c>
      <c r="AF113" s="24">
        <v>174267448</v>
      </c>
      <c r="AG113" s="24">
        <v>4293081</v>
      </c>
      <c r="AH113" s="24">
        <v>2107424539</v>
      </c>
      <c r="AI113" s="24">
        <v>963606687</v>
      </c>
      <c r="AJ113" s="24">
        <v>17237698</v>
      </c>
      <c r="AK113" s="24">
        <v>41355520</v>
      </c>
      <c r="AL113" s="24">
        <v>0</v>
      </c>
      <c r="AM113" s="202">
        <v>11032891210</v>
      </c>
    </row>
    <row r="114" spans="1:39" s="6" customFormat="1" ht="15" x14ac:dyDescent="0.25">
      <c r="A114" s="65" t="s">
        <v>867</v>
      </c>
      <c r="B114" s="25" t="s">
        <v>152</v>
      </c>
      <c r="C114" s="24">
        <v>97995177</v>
      </c>
      <c r="D114" s="24">
        <v>114866552</v>
      </c>
      <c r="E114" s="24">
        <v>177233214</v>
      </c>
      <c r="F114" s="24">
        <v>67668424</v>
      </c>
      <c r="G114" s="24">
        <v>57668424</v>
      </c>
      <c r="H114" s="24">
        <v>202074532</v>
      </c>
      <c r="I114" s="24">
        <v>64668424</v>
      </c>
      <c r="J114" s="24">
        <v>57959333</v>
      </c>
      <c r="K114" s="24">
        <v>57668424</v>
      </c>
      <c r="L114" s="24">
        <v>111401299</v>
      </c>
      <c r="M114" s="24">
        <v>15788690</v>
      </c>
      <c r="N114" s="24">
        <v>8355933</v>
      </c>
      <c r="O114" s="24">
        <v>182332161</v>
      </c>
      <c r="P114" s="24">
        <v>59668503</v>
      </c>
      <c r="Q114" s="24">
        <v>59958397</v>
      </c>
      <c r="R114" s="24">
        <v>71454307</v>
      </c>
      <c r="S114" s="24">
        <v>58628942</v>
      </c>
      <c r="T114" s="24">
        <v>319050</v>
      </c>
      <c r="U114" s="24">
        <v>68373311</v>
      </c>
      <c r="V114" s="24">
        <v>60401847</v>
      </c>
      <c r="W114" s="24">
        <v>57996655</v>
      </c>
      <c r="X114" s="24">
        <v>57668424</v>
      </c>
      <c r="Y114" s="24">
        <v>59522069</v>
      </c>
      <c r="Z114" s="24">
        <v>83753389</v>
      </c>
      <c r="AA114" s="24">
        <v>64585857</v>
      </c>
      <c r="AB114" s="24">
        <v>1002131526</v>
      </c>
      <c r="AC114" s="24">
        <v>73247381</v>
      </c>
      <c r="AD114" s="24">
        <v>73822383</v>
      </c>
      <c r="AE114" s="24">
        <v>2407752486</v>
      </c>
      <c r="AF114" s="24">
        <v>60195903</v>
      </c>
      <c r="AG114" s="24">
        <v>64108603</v>
      </c>
      <c r="AH114" s="24">
        <v>54349976</v>
      </c>
      <c r="AI114" s="24">
        <v>57668424</v>
      </c>
      <c r="AJ114" s="24">
        <v>0</v>
      </c>
      <c r="AK114" s="24">
        <v>0</v>
      </c>
      <c r="AL114" s="24">
        <v>0</v>
      </c>
      <c r="AM114" s="202">
        <v>5711288020</v>
      </c>
    </row>
    <row r="115" spans="1:39" s="6" customFormat="1" ht="15" x14ac:dyDescent="0.25">
      <c r="A115" s="65" t="s">
        <v>868</v>
      </c>
      <c r="B115" s="25" t="s">
        <v>153</v>
      </c>
      <c r="C115" s="24">
        <v>0</v>
      </c>
      <c r="D115" s="24">
        <v>0</v>
      </c>
      <c r="E115" s="24">
        <v>0</v>
      </c>
      <c r="F115" s="24">
        <v>0</v>
      </c>
      <c r="G115" s="24">
        <v>0</v>
      </c>
      <c r="H115" s="24">
        <v>966658884</v>
      </c>
      <c r="I115" s="24">
        <v>81012456</v>
      </c>
      <c r="J115" s="24">
        <v>0</v>
      </c>
      <c r="K115" s="24">
        <v>0</v>
      </c>
      <c r="L115" s="24">
        <v>55487683</v>
      </c>
      <c r="M115" s="24">
        <v>0</v>
      </c>
      <c r="N115" s="24">
        <v>0</v>
      </c>
      <c r="O115" s="24">
        <v>52745788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81952</v>
      </c>
      <c r="V115" s="24">
        <v>0</v>
      </c>
      <c r="W115" s="24">
        <v>0</v>
      </c>
      <c r="X115" s="24">
        <v>0</v>
      </c>
      <c r="Y115" s="24">
        <v>0</v>
      </c>
      <c r="Z115" s="24">
        <v>0</v>
      </c>
      <c r="AA115" s="24">
        <v>0</v>
      </c>
      <c r="AB115" s="24">
        <v>0</v>
      </c>
      <c r="AC115" s="24">
        <v>0</v>
      </c>
      <c r="AD115" s="24">
        <v>0</v>
      </c>
      <c r="AE115" s="24">
        <v>518654050</v>
      </c>
      <c r="AF115" s="24">
        <v>0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4">
        <v>0</v>
      </c>
      <c r="AM115" s="202">
        <v>1674640813</v>
      </c>
    </row>
    <row r="116" spans="1:39" s="6" customFormat="1" ht="15" x14ac:dyDescent="0.25">
      <c r="A116" s="65" t="s">
        <v>869</v>
      </c>
      <c r="B116" s="25" t="s">
        <v>154</v>
      </c>
      <c r="C116" s="24">
        <v>3091630</v>
      </c>
      <c r="D116" s="24">
        <v>1515000</v>
      </c>
      <c r="E116" s="24">
        <v>20426935</v>
      </c>
      <c r="F116" s="24">
        <v>11884545</v>
      </c>
      <c r="G116" s="24">
        <v>5811000</v>
      </c>
      <c r="H116" s="24">
        <v>18644865</v>
      </c>
      <c r="I116" s="24">
        <v>5785066</v>
      </c>
      <c r="J116" s="24">
        <v>0</v>
      </c>
      <c r="K116" s="24">
        <v>7200000</v>
      </c>
      <c r="L116" s="24">
        <v>490241005</v>
      </c>
      <c r="M116" s="24">
        <v>162172547</v>
      </c>
      <c r="N116" s="24">
        <v>36632662</v>
      </c>
      <c r="O116" s="24">
        <v>248086780</v>
      </c>
      <c r="P116" s="24">
        <v>59076620</v>
      </c>
      <c r="Q116" s="24">
        <v>3088041</v>
      </c>
      <c r="R116" s="24">
        <v>2097947798</v>
      </c>
      <c r="S116" s="24">
        <v>278915</v>
      </c>
      <c r="T116" s="24">
        <v>49675351</v>
      </c>
      <c r="U116" s="24">
        <v>352540149</v>
      </c>
      <c r="V116" s="24">
        <v>135125</v>
      </c>
      <c r="W116" s="24">
        <v>100737658</v>
      </c>
      <c r="X116" s="24">
        <v>5427850</v>
      </c>
      <c r="Y116" s="24">
        <v>70230</v>
      </c>
      <c r="Z116" s="24">
        <v>347797620</v>
      </c>
      <c r="AA116" s="24">
        <v>1255921871</v>
      </c>
      <c r="AB116" s="24">
        <v>113746933</v>
      </c>
      <c r="AC116" s="24">
        <v>49956243</v>
      </c>
      <c r="AD116" s="24">
        <v>119736591</v>
      </c>
      <c r="AE116" s="24">
        <v>12215461</v>
      </c>
      <c r="AF116" s="24">
        <v>433423089</v>
      </c>
      <c r="AG116" s="24">
        <v>920667</v>
      </c>
      <c r="AH116" s="24">
        <v>0</v>
      </c>
      <c r="AI116" s="24">
        <v>7017932</v>
      </c>
      <c r="AJ116" s="24">
        <v>32178606</v>
      </c>
      <c r="AK116" s="24">
        <v>0</v>
      </c>
      <c r="AL116" s="24">
        <v>0</v>
      </c>
      <c r="AM116" s="202">
        <v>6053384785</v>
      </c>
    </row>
    <row r="117" spans="1:39" s="6" customFormat="1" ht="15" x14ac:dyDescent="0.25">
      <c r="A117" s="65" t="s">
        <v>870</v>
      </c>
      <c r="B117" s="25" t="s">
        <v>155</v>
      </c>
      <c r="C117" s="24">
        <v>0</v>
      </c>
      <c r="D117" s="24">
        <v>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0</v>
      </c>
      <c r="K117" s="24">
        <v>15110243</v>
      </c>
      <c r="L117" s="24">
        <v>0</v>
      </c>
      <c r="M117" s="24">
        <v>307329</v>
      </c>
      <c r="N117" s="24">
        <v>861564057</v>
      </c>
      <c r="O117" s="24">
        <v>16720974</v>
      </c>
      <c r="P117" s="24">
        <v>0</v>
      </c>
      <c r="Q117" s="24">
        <v>0</v>
      </c>
      <c r="R117" s="24">
        <v>13908356</v>
      </c>
      <c r="S117" s="24">
        <v>2041088</v>
      </c>
      <c r="T117" s="24">
        <v>0</v>
      </c>
      <c r="U117" s="24">
        <v>514217795</v>
      </c>
      <c r="V117" s="24">
        <v>0</v>
      </c>
      <c r="W117" s="24">
        <v>502250164</v>
      </c>
      <c r="X117" s="24">
        <v>0</v>
      </c>
      <c r="Y117" s="24">
        <v>356708</v>
      </c>
      <c r="Z117" s="24">
        <v>241273743</v>
      </c>
      <c r="AA117" s="24">
        <v>68103683</v>
      </c>
      <c r="AB117" s="24">
        <v>0</v>
      </c>
      <c r="AC117" s="24">
        <v>1030502683</v>
      </c>
      <c r="AD117" s="24">
        <v>0</v>
      </c>
      <c r="AE117" s="24">
        <v>23997938</v>
      </c>
      <c r="AF117" s="24">
        <v>562137507</v>
      </c>
      <c r="AG117" s="24">
        <v>0</v>
      </c>
      <c r="AH117" s="24">
        <v>0</v>
      </c>
      <c r="AI117" s="24">
        <v>0</v>
      </c>
      <c r="AJ117" s="24">
        <v>0</v>
      </c>
      <c r="AK117" s="24">
        <v>0</v>
      </c>
      <c r="AL117" s="24">
        <v>0</v>
      </c>
      <c r="AM117" s="202">
        <v>3852492268</v>
      </c>
    </row>
    <row r="118" spans="1:39" s="6" customFormat="1" ht="15" x14ac:dyDescent="0.25">
      <c r="A118" s="65" t="s">
        <v>871</v>
      </c>
      <c r="B118" s="25" t="s">
        <v>70</v>
      </c>
      <c r="C118" s="24">
        <v>0</v>
      </c>
      <c r="D118" s="24">
        <v>25370906</v>
      </c>
      <c r="E118" s="24">
        <v>8684095</v>
      </c>
      <c r="F118" s="24">
        <v>0</v>
      </c>
      <c r="G118" s="24">
        <v>2194280962</v>
      </c>
      <c r="H118" s="24">
        <v>40985665</v>
      </c>
      <c r="I118" s="24">
        <v>7</v>
      </c>
      <c r="J118" s="24">
        <v>0</v>
      </c>
      <c r="K118" s="24">
        <v>132483505</v>
      </c>
      <c r="L118" s="24">
        <v>543036874</v>
      </c>
      <c r="M118" s="24">
        <v>104103309</v>
      </c>
      <c r="N118" s="24">
        <v>57693755</v>
      </c>
      <c r="O118" s="24">
        <v>23113636</v>
      </c>
      <c r="P118" s="24">
        <v>0</v>
      </c>
      <c r="Q118" s="24">
        <v>0</v>
      </c>
      <c r="R118" s="24">
        <v>327796</v>
      </c>
      <c r="S118" s="24">
        <v>0</v>
      </c>
      <c r="T118" s="24">
        <v>3185045230</v>
      </c>
      <c r="U118" s="24">
        <v>1581167560</v>
      </c>
      <c r="V118" s="24">
        <v>45979178</v>
      </c>
      <c r="W118" s="24">
        <v>50627498</v>
      </c>
      <c r="X118" s="24">
        <v>809505055</v>
      </c>
      <c r="Y118" s="24">
        <v>5474216</v>
      </c>
      <c r="Z118" s="24">
        <v>2577777524</v>
      </c>
      <c r="AA118" s="24">
        <v>752193827</v>
      </c>
      <c r="AB118" s="24">
        <v>1438638</v>
      </c>
      <c r="AC118" s="24">
        <v>622299732</v>
      </c>
      <c r="AD118" s="24">
        <v>246383491</v>
      </c>
      <c r="AE118" s="24">
        <v>389823136</v>
      </c>
      <c r="AF118" s="24">
        <v>522580648</v>
      </c>
      <c r="AG118" s="24">
        <v>270837155</v>
      </c>
      <c r="AH118" s="24">
        <v>11399355502</v>
      </c>
      <c r="AI118" s="24">
        <v>812013514</v>
      </c>
      <c r="AJ118" s="24">
        <v>332069729</v>
      </c>
      <c r="AK118" s="24">
        <v>4608371</v>
      </c>
      <c r="AL118" s="24">
        <v>7282396</v>
      </c>
      <c r="AM118" s="202">
        <v>26746542910</v>
      </c>
    </row>
    <row r="119" spans="1:39" s="6" customFormat="1" ht="15" x14ac:dyDescent="0.25">
      <c r="A119" s="95" t="s">
        <v>872</v>
      </c>
      <c r="B119" s="96" t="s">
        <v>90</v>
      </c>
      <c r="C119" s="97">
        <v>281148362</v>
      </c>
      <c r="D119" s="97">
        <v>1186010480</v>
      </c>
      <c r="E119" s="97">
        <v>1847133309</v>
      </c>
      <c r="F119" s="97">
        <v>354401585</v>
      </c>
      <c r="G119" s="97">
        <v>2921344288</v>
      </c>
      <c r="H119" s="97">
        <v>7603917334</v>
      </c>
      <c r="I119" s="97">
        <v>1075453988</v>
      </c>
      <c r="J119" s="97">
        <v>770062636</v>
      </c>
      <c r="K119" s="97">
        <v>377811398</v>
      </c>
      <c r="L119" s="97">
        <v>8374796982</v>
      </c>
      <c r="M119" s="97">
        <v>5313289195</v>
      </c>
      <c r="N119" s="97">
        <v>1667605018</v>
      </c>
      <c r="O119" s="97">
        <v>2290649087</v>
      </c>
      <c r="P119" s="97">
        <v>1156906920</v>
      </c>
      <c r="Q119" s="97">
        <v>770839823</v>
      </c>
      <c r="R119" s="97">
        <v>3689146979</v>
      </c>
      <c r="S119" s="97">
        <v>360906827</v>
      </c>
      <c r="T119" s="97">
        <v>5442055023</v>
      </c>
      <c r="U119" s="97">
        <v>17669474798</v>
      </c>
      <c r="V119" s="97">
        <v>2033852515</v>
      </c>
      <c r="W119" s="97">
        <v>2432261820</v>
      </c>
      <c r="X119" s="97">
        <v>2286878329</v>
      </c>
      <c r="Y119" s="97">
        <v>233754885</v>
      </c>
      <c r="Z119" s="97">
        <v>8965912427</v>
      </c>
      <c r="AA119" s="97">
        <v>4729033802</v>
      </c>
      <c r="AB119" s="97">
        <v>14440652929</v>
      </c>
      <c r="AC119" s="97">
        <v>5621644143</v>
      </c>
      <c r="AD119" s="97">
        <v>2082562594</v>
      </c>
      <c r="AE119" s="97">
        <v>7247864274</v>
      </c>
      <c r="AF119" s="97">
        <v>4628317947</v>
      </c>
      <c r="AG119" s="97">
        <v>1044640601</v>
      </c>
      <c r="AH119" s="97">
        <v>14278630842</v>
      </c>
      <c r="AI119" s="97">
        <v>2901526672</v>
      </c>
      <c r="AJ119" s="97">
        <v>398973508</v>
      </c>
      <c r="AK119" s="97">
        <v>45963891</v>
      </c>
      <c r="AL119" s="97">
        <v>7282396</v>
      </c>
      <c r="AM119" s="203">
        <v>136532707607</v>
      </c>
    </row>
    <row r="120" spans="1:39" s="6" customFormat="1" ht="15" collapsed="1" x14ac:dyDescent="0.25">
      <c r="A120" s="66" t="s">
        <v>53</v>
      </c>
      <c r="B120" s="30" t="s">
        <v>90</v>
      </c>
      <c r="C120" s="31">
        <v>281148362</v>
      </c>
      <c r="D120" s="31">
        <v>1186010480</v>
      </c>
      <c r="E120" s="31">
        <v>1847133309</v>
      </c>
      <c r="F120" s="31">
        <v>354401585</v>
      </c>
      <c r="G120" s="31">
        <v>2921344288</v>
      </c>
      <c r="H120" s="31">
        <v>7603917334</v>
      </c>
      <c r="I120" s="31">
        <v>1075453988</v>
      </c>
      <c r="J120" s="31">
        <v>770062636</v>
      </c>
      <c r="K120" s="31">
        <v>377811398</v>
      </c>
      <c r="L120" s="31">
        <v>8374796982</v>
      </c>
      <c r="M120" s="31">
        <v>5313289195</v>
      </c>
      <c r="N120" s="31">
        <v>1667605018</v>
      </c>
      <c r="O120" s="31">
        <v>2290649087</v>
      </c>
      <c r="P120" s="31">
        <v>1156906920</v>
      </c>
      <c r="Q120" s="31">
        <v>770839823</v>
      </c>
      <c r="R120" s="31">
        <v>3689146979</v>
      </c>
      <c r="S120" s="31">
        <v>360906827</v>
      </c>
      <c r="T120" s="31">
        <v>5442055023</v>
      </c>
      <c r="U120" s="31">
        <v>17669474798</v>
      </c>
      <c r="V120" s="31">
        <v>2033852515</v>
      </c>
      <c r="W120" s="31">
        <v>2432261820</v>
      </c>
      <c r="X120" s="31">
        <v>2286878329</v>
      </c>
      <c r="Y120" s="31">
        <v>233754885</v>
      </c>
      <c r="Z120" s="31">
        <v>8965912427</v>
      </c>
      <c r="AA120" s="31">
        <v>4729033802</v>
      </c>
      <c r="AB120" s="31">
        <v>14440652929</v>
      </c>
      <c r="AC120" s="31">
        <v>5621644143</v>
      </c>
      <c r="AD120" s="31">
        <v>2082562594</v>
      </c>
      <c r="AE120" s="31">
        <v>7247864274</v>
      </c>
      <c r="AF120" s="31">
        <v>4628317947</v>
      </c>
      <c r="AG120" s="31">
        <v>1044640601</v>
      </c>
      <c r="AH120" s="31">
        <v>14278630842</v>
      </c>
      <c r="AI120" s="31">
        <v>2901526672</v>
      </c>
      <c r="AJ120" s="31">
        <v>398973508</v>
      </c>
      <c r="AK120" s="31">
        <v>45963891</v>
      </c>
      <c r="AL120" s="31">
        <v>7282396</v>
      </c>
      <c r="AM120" s="204">
        <v>136532707607</v>
      </c>
    </row>
    <row r="121" spans="1:39" s="6" customFormat="1" ht="15" x14ac:dyDescent="0.25">
      <c r="A121" s="65" t="s">
        <v>873</v>
      </c>
      <c r="B121" s="25" t="s">
        <v>143</v>
      </c>
      <c r="C121" s="24">
        <v>183658456</v>
      </c>
      <c r="D121" s="24">
        <v>531347618</v>
      </c>
      <c r="E121" s="24">
        <v>235097470</v>
      </c>
      <c r="F121" s="24">
        <v>2784545</v>
      </c>
      <c r="G121" s="24">
        <v>425487823</v>
      </c>
      <c r="H121" s="24">
        <v>3205781818</v>
      </c>
      <c r="I121" s="24">
        <v>1927272</v>
      </c>
      <c r="J121" s="24">
        <v>5561137</v>
      </c>
      <c r="K121" s="24">
        <v>2315000</v>
      </c>
      <c r="L121" s="24">
        <v>1507346970</v>
      </c>
      <c r="M121" s="24">
        <v>1097558251</v>
      </c>
      <c r="N121" s="24">
        <v>582996079</v>
      </c>
      <c r="O121" s="24">
        <v>807803101</v>
      </c>
      <c r="P121" s="24">
        <v>1104636280</v>
      </c>
      <c r="Q121" s="24">
        <v>40102245</v>
      </c>
      <c r="R121" s="24">
        <v>153240457</v>
      </c>
      <c r="S121" s="24">
        <v>0</v>
      </c>
      <c r="T121" s="24">
        <v>5999874571</v>
      </c>
      <c r="U121" s="24">
        <v>3119598604</v>
      </c>
      <c r="V121" s="24">
        <v>191274505</v>
      </c>
      <c r="W121" s="24">
        <v>37470099</v>
      </c>
      <c r="X121" s="24">
        <v>12632727</v>
      </c>
      <c r="Y121" s="24">
        <v>8504545</v>
      </c>
      <c r="Z121" s="24">
        <v>820363783</v>
      </c>
      <c r="AA121" s="24">
        <v>339775385</v>
      </c>
      <c r="AB121" s="24">
        <v>7966129798</v>
      </c>
      <c r="AC121" s="24">
        <v>272757700</v>
      </c>
      <c r="AD121" s="24">
        <v>240605746</v>
      </c>
      <c r="AE121" s="24">
        <v>254594183</v>
      </c>
      <c r="AF121" s="24">
        <v>18795188</v>
      </c>
      <c r="AG121" s="24">
        <v>33395406</v>
      </c>
      <c r="AH121" s="24">
        <v>0</v>
      </c>
      <c r="AI121" s="24">
        <v>13480908</v>
      </c>
      <c r="AJ121" s="24">
        <v>1340400</v>
      </c>
      <c r="AK121" s="24">
        <v>0</v>
      </c>
      <c r="AL121" s="24">
        <v>0</v>
      </c>
      <c r="AM121" s="202">
        <v>29218238070</v>
      </c>
    </row>
    <row r="122" spans="1:39" s="6" customFormat="1" ht="15" x14ac:dyDescent="0.25">
      <c r="A122" s="65" t="s">
        <v>874</v>
      </c>
      <c r="B122" s="25" t="s">
        <v>144</v>
      </c>
      <c r="C122" s="24">
        <v>418545978</v>
      </c>
      <c r="D122" s="24">
        <v>233184843</v>
      </c>
      <c r="E122" s="24">
        <v>31862698</v>
      </c>
      <c r="F122" s="24">
        <v>139238958</v>
      </c>
      <c r="G122" s="24">
        <v>61844590</v>
      </c>
      <c r="H122" s="24">
        <v>741506157</v>
      </c>
      <c r="I122" s="24">
        <v>53747195</v>
      </c>
      <c r="J122" s="24">
        <v>2580304</v>
      </c>
      <c r="K122" s="24">
        <v>57406797</v>
      </c>
      <c r="L122" s="24">
        <v>1974659160</v>
      </c>
      <c r="M122" s="24">
        <v>855156745</v>
      </c>
      <c r="N122" s="24">
        <v>163079781</v>
      </c>
      <c r="O122" s="24">
        <v>153656785</v>
      </c>
      <c r="P122" s="24">
        <v>79338122</v>
      </c>
      <c r="Q122" s="24">
        <v>168005472</v>
      </c>
      <c r="R122" s="24">
        <v>566708891</v>
      </c>
      <c r="S122" s="24">
        <v>0</v>
      </c>
      <c r="T122" s="24">
        <v>11994814084</v>
      </c>
      <c r="U122" s="24">
        <v>3257637589</v>
      </c>
      <c r="V122" s="24">
        <v>11254658</v>
      </c>
      <c r="W122" s="24">
        <v>33227683</v>
      </c>
      <c r="X122" s="24">
        <v>116215508</v>
      </c>
      <c r="Y122" s="24">
        <v>0</v>
      </c>
      <c r="Z122" s="24">
        <v>80052885</v>
      </c>
      <c r="AA122" s="24">
        <v>401528564</v>
      </c>
      <c r="AB122" s="24">
        <v>7835910742</v>
      </c>
      <c r="AC122" s="24">
        <v>612973844</v>
      </c>
      <c r="AD122" s="24">
        <v>8668371</v>
      </c>
      <c r="AE122" s="24">
        <v>822366602</v>
      </c>
      <c r="AF122" s="24">
        <v>384145556</v>
      </c>
      <c r="AG122" s="24">
        <v>36699936</v>
      </c>
      <c r="AH122" s="24">
        <v>0</v>
      </c>
      <c r="AI122" s="24">
        <v>0</v>
      </c>
      <c r="AJ122" s="24">
        <v>0</v>
      </c>
      <c r="AK122" s="24">
        <v>0</v>
      </c>
      <c r="AL122" s="24">
        <v>0</v>
      </c>
      <c r="AM122" s="202">
        <v>31296018498</v>
      </c>
    </row>
    <row r="123" spans="1:39" s="6" customFormat="1" ht="15" x14ac:dyDescent="0.25">
      <c r="A123" s="65" t="s">
        <v>875</v>
      </c>
      <c r="B123" s="25" t="s">
        <v>145</v>
      </c>
      <c r="C123" s="24">
        <v>0</v>
      </c>
      <c r="D123" s="24">
        <v>5412944</v>
      </c>
      <c r="E123" s="24">
        <v>0</v>
      </c>
      <c r="F123" s="24">
        <v>0</v>
      </c>
      <c r="G123" s="24">
        <v>7787254</v>
      </c>
      <c r="H123" s="24">
        <v>30992342</v>
      </c>
      <c r="I123" s="24">
        <v>0</v>
      </c>
      <c r="J123" s="24">
        <v>0</v>
      </c>
      <c r="K123" s="24">
        <v>51335353</v>
      </c>
      <c r="L123" s="24">
        <v>111797497</v>
      </c>
      <c r="M123" s="24">
        <v>226838055</v>
      </c>
      <c r="N123" s="24">
        <v>0</v>
      </c>
      <c r="O123" s="24">
        <v>61790548</v>
      </c>
      <c r="P123" s="24">
        <v>0</v>
      </c>
      <c r="Q123" s="24">
        <v>0</v>
      </c>
      <c r="R123" s="24">
        <v>112580590</v>
      </c>
      <c r="S123" s="24">
        <v>0</v>
      </c>
      <c r="T123" s="24">
        <v>153454157</v>
      </c>
      <c r="U123" s="24">
        <v>190454771</v>
      </c>
      <c r="V123" s="24">
        <v>49636364</v>
      </c>
      <c r="W123" s="24">
        <v>74317587</v>
      </c>
      <c r="X123" s="24">
        <v>2250000</v>
      </c>
      <c r="Y123" s="24">
        <v>0</v>
      </c>
      <c r="Z123" s="24">
        <v>292028331</v>
      </c>
      <c r="AA123" s="24">
        <v>29224534</v>
      </c>
      <c r="AB123" s="24">
        <v>250098764</v>
      </c>
      <c r="AC123" s="24">
        <v>2041484567</v>
      </c>
      <c r="AD123" s="24">
        <v>53086600</v>
      </c>
      <c r="AE123" s="24">
        <v>200036412</v>
      </c>
      <c r="AF123" s="24">
        <v>3917273</v>
      </c>
      <c r="AG123" s="24">
        <v>4000000</v>
      </c>
      <c r="AH123" s="24">
        <v>655926847</v>
      </c>
      <c r="AI123" s="24">
        <v>62746751</v>
      </c>
      <c r="AJ123" s="24">
        <v>43946259</v>
      </c>
      <c r="AK123" s="24">
        <v>0</v>
      </c>
      <c r="AL123" s="24">
        <v>0</v>
      </c>
      <c r="AM123" s="202">
        <v>4715143800</v>
      </c>
    </row>
    <row r="124" spans="1:39" s="6" customFormat="1" ht="15" x14ac:dyDescent="0.25">
      <c r="A124" s="65" t="s">
        <v>876</v>
      </c>
      <c r="B124" s="25" t="s">
        <v>146</v>
      </c>
      <c r="C124" s="24">
        <v>9106991922</v>
      </c>
      <c r="D124" s="24">
        <v>5072659782</v>
      </c>
      <c r="E124" s="24">
        <v>1632277575</v>
      </c>
      <c r="F124" s="24">
        <v>750630929</v>
      </c>
      <c r="G124" s="24">
        <v>8208855159</v>
      </c>
      <c r="H124" s="24">
        <v>41219563054</v>
      </c>
      <c r="I124" s="24">
        <v>7326807522</v>
      </c>
      <c r="J124" s="24">
        <v>936750496</v>
      </c>
      <c r="K124" s="24">
        <v>2201452612</v>
      </c>
      <c r="L124" s="24">
        <v>8398602393</v>
      </c>
      <c r="M124" s="24">
        <v>20570162647</v>
      </c>
      <c r="N124" s="24">
        <v>4119866293</v>
      </c>
      <c r="O124" s="24">
        <v>13090063067</v>
      </c>
      <c r="P124" s="24">
        <v>6935081980</v>
      </c>
      <c r="Q124" s="24">
        <v>2003837576</v>
      </c>
      <c r="R124" s="24">
        <v>5219484331</v>
      </c>
      <c r="S124" s="24">
        <v>315497098</v>
      </c>
      <c r="T124" s="24">
        <v>19388612585</v>
      </c>
      <c r="U124" s="24">
        <v>21505073545</v>
      </c>
      <c r="V124" s="24">
        <v>5940094864</v>
      </c>
      <c r="W124" s="24">
        <v>6277770155</v>
      </c>
      <c r="X124" s="24">
        <v>8509991878</v>
      </c>
      <c r="Y124" s="24">
        <v>583537201</v>
      </c>
      <c r="Z124" s="24">
        <v>64299147658</v>
      </c>
      <c r="AA124" s="24">
        <v>10158666665</v>
      </c>
      <c r="AB124" s="24">
        <v>54592465875</v>
      </c>
      <c r="AC124" s="24">
        <v>37616336409</v>
      </c>
      <c r="AD124" s="24">
        <v>7043052341</v>
      </c>
      <c r="AE124" s="24">
        <v>17704110309</v>
      </c>
      <c r="AF124" s="24">
        <v>13069320168</v>
      </c>
      <c r="AG124" s="24">
        <v>4854788261</v>
      </c>
      <c r="AH124" s="24">
        <v>0</v>
      </c>
      <c r="AI124" s="24">
        <v>4116632763</v>
      </c>
      <c r="AJ124" s="24">
        <v>0</v>
      </c>
      <c r="AK124" s="24">
        <v>0</v>
      </c>
      <c r="AL124" s="24">
        <v>0</v>
      </c>
      <c r="AM124" s="202">
        <v>412768185113</v>
      </c>
    </row>
    <row r="125" spans="1:39" s="6" customFormat="1" ht="15" x14ac:dyDescent="0.25">
      <c r="A125" s="65" t="s">
        <v>877</v>
      </c>
      <c r="B125" s="25" t="s">
        <v>147</v>
      </c>
      <c r="C125" s="24">
        <v>34754986</v>
      </c>
      <c r="D125" s="24">
        <v>0</v>
      </c>
      <c r="E125" s="24">
        <v>0</v>
      </c>
      <c r="F125" s="24">
        <v>34754986</v>
      </c>
      <c r="G125" s="24">
        <v>228393651</v>
      </c>
      <c r="H125" s="24">
        <v>35105252</v>
      </c>
      <c r="I125" s="24">
        <v>34754986</v>
      </c>
      <c r="J125" s="24">
        <v>34754986</v>
      </c>
      <c r="K125" s="24">
        <v>34754986</v>
      </c>
      <c r="L125" s="24">
        <v>52227010</v>
      </c>
      <c r="M125" s="24">
        <v>666677767</v>
      </c>
      <c r="N125" s="24">
        <v>0</v>
      </c>
      <c r="O125" s="24">
        <v>0</v>
      </c>
      <c r="P125" s="24">
        <v>34754986</v>
      </c>
      <c r="Q125" s="24">
        <v>0</v>
      </c>
      <c r="R125" s="24">
        <v>34755008</v>
      </c>
      <c r="S125" s="24">
        <v>34725562</v>
      </c>
      <c r="T125" s="24">
        <v>0</v>
      </c>
      <c r="U125" s="24">
        <v>0</v>
      </c>
      <c r="V125" s="24">
        <v>34754986</v>
      </c>
      <c r="W125" s="24">
        <v>0</v>
      </c>
      <c r="X125" s="24">
        <v>34754986</v>
      </c>
      <c r="Y125" s="24">
        <v>34754986</v>
      </c>
      <c r="Z125" s="24">
        <v>34754986</v>
      </c>
      <c r="AA125" s="24">
        <v>0</v>
      </c>
      <c r="AB125" s="24">
        <v>0</v>
      </c>
      <c r="AC125" s="24">
        <v>0</v>
      </c>
      <c r="AD125" s="24">
        <v>34754986</v>
      </c>
      <c r="AE125" s="24">
        <v>0</v>
      </c>
      <c r="AF125" s="24">
        <v>0</v>
      </c>
      <c r="AG125" s="24">
        <v>34754986</v>
      </c>
      <c r="AH125" s="24">
        <v>0</v>
      </c>
      <c r="AI125" s="24">
        <v>0</v>
      </c>
      <c r="AJ125" s="24">
        <v>0</v>
      </c>
      <c r="AK125" s="24">
        <v>0</v>
      </c>
      <c r="AL125" s="24">
        <v>0</v>
      </c>
      <c r="AM125" s="202">
        <v>1468944082</v>
      </c>
    </row>
    <row r="126" spans="1:39" s="6" customFormat="1" ht="15" x14ac:dyDescent="0.25">
      <c r="A126" s="65" t="s">
        <v>878</v>
      </c>
      <c r="B126" s="25" t="s">
        <v>148</v>
      </c>
      <c r="C126" s="24">
        <v>51756300</v>
      </c>
      <c r="D126" s="24">
        <v>129040935</v>
      </c>
      <c r="E126" s="24">
        <v>107936413</v>
      </c>
      <c r="F126" s="24">
        <v>9077545</v>
      </c>
      <c r="G126" s="24">
        <v>0</v>
      </c>
      <c r="H126" s="24">
        <v>195145552</v>
      </c>
      <c r="I126" s="24">
        <v>4505068</v>
      </c>
      <c r="J126" s="24">
        <v>0</v>
      </c>
      <c r="K126" s="24">
        <v>0</v>
      </c>
      <c r="L126" s="24">
        <v>1907470047</v>
      </c>
      <c r="M126" s="24">
        <v>579805343</v>
      </c>
      <c r="N126" s="24">
        <v>0</v>
      </c>
      <c r="O126" s="24">
        <v>13137801</v>
      </c>
      <c r="P126" s="24">
        <v>24294518</v>
      </c>
      <c r="Q126" s="24">
        <v>2200909</v>
      </c>
      <c r="R126" s="24">
        <v>4459000</v>
      </c>
      <c r="S126" s="24">
        <v>0</v>
      </c>
      <c r="T126" s="24">
        <v>51193832</v>
      </c>
      <c r="U126" s="24">
        <v>150201015</v>
      </c>
      <c r="V126" s="24">
        <v>0</v>
      </c>
      <c r="W126" s="24">
        <v>976816247</v>
      </c>
      <c r="X126" s="24">
        <v>126121588</v>
      </c>
      <c r="Y126" s="24">
        <v>0</v>
      </c>
      <c r="Z126" s="24">
        <v>734853149</v>
      </c>
      <c r="AA126" s="24">
        <v>1323780607</v>
      </c>
      <c r="AB126" s="24">
        <v>1417298938</v>
      </c>
      <c r="AC126" s="24">
        <v>827470058</v>
      </c>
      <c r="AD126" s="24">
        <v>401625</v>
      </c>
      <c r="AE126" s="24">
        <v>24836000</v>
      </c>
      <c r="AF126" s="24">
        <v>91623273</v>
      </c>
      <c r="AG126" s="24">
        <v>36297091</v>
      </c>
      <c r="AH126" s="24">
        <v>0</v>
      </c>
      <c r="AI126" s="24">
        <v>0</v>
      </c>
      <c r="AJ126" s="24">
        <v>0</v>
      </c>
      <c r="AK126" s="24">
        <v>0</v>
      </c>
      <c r="AL126" s="24">
        <v>0</v>
      </c>
      <c r="AM126" s="202">
        <v>8789722854</v>
      </c>
    </row>
    <row r="127" spans="1:39" s="6" customFormat="1" ht="15" x14ac:dyDescent="0.25">
      <c r="A127" s="65" t="s">
        <v>879</v>
      </c>
      <c r="B127" s="25" t="s">
        <v>149</v>
      </c>
      <c r="C127" s="24">
        <v>0</v>
      </c>
      <c r="D127" s="24">
        <v>8998874</v>
      </c>
      <c r="E127" s="24">
        <v>0</v>
      </c>
      <c r="F127" s="24">
        <v>3327267</v>
      </c>
      <c r="G127" s="24">
        <v>0</v>
      </c>
      <c r="H127" s="24">
        <v>67127096</v>
      </c>
      <c r="I127" s="24">
        <v>9066820</v>
      </c>
      <c r="J127" s="24">
        <v>0</v>
      </c>
      <c r="K127" s="24">
        <v>15526364</v>
      </c>
      <c r="L127" s="24">
        <v>30179821</v>
      </c>
      <c r="M127" s="24">
        <v>0</v>
      </c>
      <c r="N127" s="24">
        <v>4892727</v>
      </c>
      <c r="O127" s="24">
        <v>610000</v>
      </c>
      <c r="P127" s="24">
        <v>14039129</v>
      </c>
      <c r="Q127" s="24">
        <v>2290909</v>
      </c>
      <c r="R127" s="24">
        <v>818182</v>
      </c>
      <c r="S127" s="24">
        <v>0</v>
      </c>
      <c r="T127" s="24">
        <v>1847045</v>
      </c>
      <c r="U127" s="24">
        <v>34304339</v>
      </c>
      <c r="V127" s="24">
        <v>2610870</v>
      </c>
      <c r="W127" s="24">
        <v>87679000</v>
      </c>
      <c r="X127" s="24">
        <v>3948637</v>
      </c>
      <c r="Y127" s="24">
        <v>1736364</v>
      </c>
      <c r="Z127" s="24">
        <v>53637526</v>
      </c>
      <c r="AA127" s="24">
        <v>3295299</v>
      </c>
      <c r="AB127" s="24">
        <v>126397422</v>
      </c>
      <c r="AC127" s="24">
        <v>427273</v>
      </c>
      <c r="AD127" s="24">
        <v>11390073</v>
      </c>
      <c r="AE127" s="24">
        <v>0</v>
      </c>
      <c r="AF127" s="24">
        <v>0</v>
      </c>
      <c r="AG127" s="24">
        <v>0</v>
      </c>
      <c r="AH127" s="24">
        <v>0</v>
      </c>
      <c r="AI127" s="24">
        <v>0</v>
      </c>
      <c r="AJ127" s="24">
        <v>0</v>
      </c>
      <c r="AK127" s="24">
        <v>0</v>
      </c>
      <c r="AL127" s="24">
        <v>0</v>
      </c>
      <c r="AM127" s="202">
        <v>484151037</v>
      </c>
    </row>
    <row r="128" spans="1:39" s="6" customFormat="1" ht="15" x14ac:dyDescent="0.25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305106141</v>
      </c>
      <c r="AC128" s="24">
        <v>968440597</v>
      </c>
      <c r="AD128" s="24">
        <v>0</v>
      </c>
      <c r="AE128" s="24">
        <v>223080226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4">
        <v>0</v>
      </c>
      <c r="AM128" s="202">
        <v>1496626964</v>
      </c>
    </row>
    <row r="129" spans="1:39" s="6" customFormat="1" ht="15" x14ac:dyDescent="0.25">
      <c r="A129" s="65" t="s">
        <v>881</v>
      </c>
      <c r="B129" s="25" t="s">
        <v>151</v>
      </c>
      <c r="C129" s="24">
        <v>69086203</v>
      </c>
      <c r="D129" s="24">
        <v>78073151</v>
      </c>
      <c r="E129" s="24">
        <v>571010934</v>
      </c>
      <c r="F129" s="24">
        <v>900000</v>
      </c>
      <c r="G129" s="24">
        <v>469133897</v>
      </c>
      <c r="H129" s="24">
        <v>745807097</v>
      </c>
      <c r="I129" s="24">
        <v>17597556</v>
      </c>
      <c r="J129" s="24">
        <v>2816036</v>
      </c>
      <c r="K129" s="24">
        <v>36773871</v>
      </c>
      <c r="L129" s="24">
        <v>12291216588</v>
      </c>
      <c r="M129" s="24">
        <v>10478587685</v>
      </c>
      <c r="N129" s="24">
        <v>139572372</v>
      </c>
      <c r="O129" s="24">
        <v>3627322461</v>
      </c>
      <c r="P129" s="24">
        <v>98723472</v>
      </c>
      <c r="Q129" s="24">
        <v>0</v>
      </c>
      <c r="R129" s="24">
        <v>251456585</v>
      </c>
      <c r="S129" s="24">
        <v>0</v>
      </c>
      <c r="T129" s="24">
        <v>9826460348</v>
      </c>
      <c r="U129" s="24">
        <v>3415175058</v>
      </c>
      <c r="V129" s="24">
        <v>258050036</v>
      </c>
      <c r="W129" s="24">
        <v>6551632113</v>
      </c>
      <c r="X129" s="24">
        <v>217881919</v>
      </c>
      <c r="Y129" s="24">
        <v>49118526</v>
      </c>
      <c r="Z129" s="24">
        <v>9853929511</v>
      </c>
      <c r="AA129" s="24">
        <v>3171372810</v>
      </c>
      <c r="AB129" s="24">
        <v>2283811881</v>
      </c>
      <c r="AC129" s="24">
        <v>4042392685</v>
      </c>
      <c r="AD129" s="24">
        <v>174955681</v>
      </c>
      <c r="AE129" s="24">
        <v>1299721556</v>
      </c>
      <c r="AF129" s="24">
        <v>746838829</v>
      </c>
      <c r="AG129" s="24">
        <v>508364247</v>
      </c>
      <c r="AH129" s="24">
        <v>23682969</v>
      </c>
      <c r="AI129" s="24">
        <v>4835363686</v>
      </c>
      <c r="AJ129" s="24">
        <v>730554669</v>
      </c>
      <c r="AK129" s="24">
        <v>78884500</v>
      </c>
      <c r="AL129" s="24">
        <v>0</v>
      </c>
      <c r="AM129" s="202">
        <v>76946268932</v>
      </c>
    </row>
    <row r="130" spans="1:39" s="6" customFormat="1" ht="15" x14ac:dyDescent="0.25">
      <c r="A130" s="65" t="s">
        <v>882</v>
      </c>
      <c r="B130" s="25" t="s">
        <v>152</v>
      </c>
      <c r="C130" s="24">
        <v>1758065407</v>
      </c>
      <c r="D130" s="24">
        <v>159346170</v>
      </c>
      <c r="E130" s="24">
        <v>163465232</v>
      </c>
      <c r="F130" s="24">
        <v>119877535</v>
      </c>
      <c r="G130" s="24">
        <v>119877535</v>
      </c>
      <c r="H130" s="24">
        <v>189419134</v>
      </c>
      <c r="I130" s="24">
        <v>136913899</v>
      </c>
      <c r="J130" s="24">
        <v>122286626</v>
      </c>
      <c r="K130" s="24">
        <v>119877535</v>
      </c>
      <c r="L130" s="24">
        <v>374871424</v>
      </c>
      <c r="M130" s="24">
        <v>142069254</v>
      </c>
      <c r="N130" s="24">
        <v>39736065</v>
      </c>
      <c r="O130" s="24">
        <v>142188558</v>
      </c>
      <c r="P130" s="24">
        <v>126263945</v>
      </c>
      <c r="Q130" s="24">
        <v>119877535</v>
      </c>
      <c r="R130" s="24">
        <v>141494153</v>
      </c>
      <c r="S130" s="24">
        <v>119877535</v>
      </c>
      <c r="T130" s="24">
        <v>1762727</v>
      </c>
      <c r="U130" s="24">
        <v>300425033</v>
      </c>
      <c r="V130" s="24">
        <v>121850262</v>
      </c>
      <c r="W130" s="24">
        <v>119877535</v>
      </c>
      <c r="X130" s="24">
        <v>123890059</v>
      </c>
      <c r="Y130" s="24">
        <v>119877535</v>
      </c>
      <c r="Z130" s="24">
        <v>56256179</v>
      </c>
      <c r="AA130" s="24">
        <v>140152969</v>
      </c>
      <c r="AB130" s="24">
        <v>169416937</v>
      </c>
      <c r="AC130" s="24">
        <v>297692546</v>
      </c>
      <c r="AD130" s="24">
        <v>125031139</v>
      </c>
      <c r="AE130" s="24">
        <v>226013303</v>
      </c>
      <c r="AF130" s="24">
        <v>119877535</v>
      </c>
      <c r="AG130" s="24">
        <v>130917515</v>
      </c>
      <c r="AH130" s="24">
        <v>108122441</v>
      </c>
      <c r="AI130" s="24">
        <v>119877535</v>
      </c>
      <c r="AJ130" s="24">
        <v>0</v>
      </c>
      <c r="AK130" s="24">
        <v>0</v>
      </c>
      <c r="AL130" s="24">
        <v>0</v>
      </c>
      <c r="AM130" s="202">
        <v>6376548792</v>
      </c>
    </row>
    <row r="131" spans="1:39" s="6" customFormat="1" ht="15" x14ac:dyDescent="0.25">
      <c r="A131" s="65" t="s">
        <v>883</v>
      </c>
      <c r="B131" s="25" t="s">
        <v>153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10635295750</v>
      </c>
      <c r="I131" s="24">
        <v>0</v>
      </c>
      <c r="J131" s="24">
        <v>0</v>
      </c>
      <c r="K131" s="24">
        <v>0</v>
      </c>
      <c r="L131" s="24">
        <v>26855773</v>
      </c>
      <c r="M131" s="24">
        <v>0</v>
      </c>
      <c r="N131" s="24">
        <v>0</v>
      </c>
      <c r="O131" s="24">
        <v>10645966585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4">
        <v>0</v>
      </c>
      <c r="AM131" s="202">
        <v>21308118108</v>
      </c>
    </row>
    <row r="132" spans="1:39" s="6" customFormat="1" ht="15" x14ac:dyDescent="0.25">
      <c r="A132" s="65" t="s">
        <v>884</v>
      </c>
      <c r="B132" s="25" t="s">
        <v>154</v>
      </c>
      <c r="C132" s="24">
        <v>11135160</v>
      </c>
      <c r="D132" s="24">
        <v>1307728</v>
      </c>
      <c r="E132" s="24">
        <v>12648322</v>
      </c>
      <c r="F132" s="24">
        <v>0</v>
      </c>
      <c r="G132" s="24">
        <v>160503393</v>
      </c>
      <c r="H132" s="24">
        <v>495850251</v>
      </c>
      <c r="I132" s="24">
        <v>6403248</v>
      </c>
      <c r="J132" s="24">
        <v>0</v>
      </c>
      <c r="K132" s="24">
        <v>7084362</v>
      </c>
      <c r="L132" s="24">
        <v>122380606</v>
      </c>
      <c r="M132" s="24">
        <v>1527180203</v>
      </c>
      <c r="N132" s="24">
        <v>84855579</v>
      </c>
      <c r="O132" s="24">
        <v>1657764679</v>
      </c>
      <c r="P132" s="24">
        <v>62253986</v>
      </c>
      <c r="Q132" s="24">
        <v>44783589</v>
      </c>
      <c r="R132" s="24">
        <v>4087138224</v>
      </c>
      <c r="S132" s="24">
        <v>0</v>
      </c>
      <c r="T132" s="24">
        <v>513612202</v>
      </c>
      <c r="U132" s="24">
        <v>6986256248</v>
      </c>
      <c r="V132" s="24">
        <v>23407481</v>
      </c>
      <c r="W132" s="24">
        <v>396156928</v>
      </c>
      <c r="X132" s="24">
        <v>59840289</v>
      </c>
      <c r="Y132" s="24">
        <v>0</v>
      </c>
      <c r="Z132" s="24">
        <v>95310889</v>
      </c>
      <c r="AA132" s="24">
        <v>6538027621</v>
      </c>
      <c r="AB132" s="24">
        <v>282226259</v>
      </c>
      <c r="AC132" s="24">
        <v>189010128</v>
      </c>
      <c r="AD132" s="24">
        <v>138639114</v>
      </c>
      <c r="AE132" s="24">
        <v>62760468</v>
      </c>
      <c r="AF132" s="24">
        <v>922588949</v>
      </c>
      <c r="AG132" s="24">
        <v>16420910</v>
      </c>
      <c r="AH132" s="24">
        <v>0</v>
      </c>
      <c r="AI132" s="24">
        <v>33552000</v>
      </c>
      <c r="AJ132" s="24">
        <v>529134166</v>
      </c>
      <c r="AK132" s="24">
        <v>0</v>
      </c>
      <c r="AL132" s="24">
        <v>0</v>
      </c>
      <c r="AM132" s="202">
        <v>25068232982</v>
      </c>
    </row>
    <row r="133" spans="1:39" s="6" customFormat="1" ht="15" x14ac:dyDescent="0.25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6086371744</v>
      </c>
      <c r="I133" s="24">
        <v>0</v>
      </c>
      <c r="J133" s="24">
        <v>0</v>
      </c>
      <c r="K133" s="24">
        <v>0</v>
      </c>
      <c r="L133" s="24">
        <v>80256698</v>
      </c>
      <c r="M133" s="24">
        <v>0</v>
      </c>
      <c r="N133" s="24">
        <v>1690980049</v>
      </c>
      <c r="O133" s="24">
        <v>9931218708</v>
      </c>
      <c r="P133" s="24">
        <v>0</v>
      </c>
      <c r="Q133" s="24">
        <v>0</v>
      </c>
      <c r="R133" s="24">
        <v>909917754</v>
      </c>
      <c r="S133" s="24">
        <v>27641088</v>
      </c>
      <c r="T133" s="24">
        <v>0</v>
      </c>
      <c r="U133" s="24">
        <v>1505844126</v>
      </c>
      <c r="V133" s="24">
        <v>0</v>
      </c>
      <c r="W133" s="24">
        <v>633166290</v>
      </c>
      <c r="X133" s="24">
        <v>4500000</v>
      </c>
      <c r="Y133" s="24">
        <v>0</v>
      </c>
      <c r="Z133" s="24">
        <v>855653111</v>
      </c>
      <c r="AA133" s="24">
        <v>493108923</v>
      </c>
      <c r="AB133" s="24">
        <v>0</v>
      </c>
      <c r="AC133" s="24">
        <v>380899398</v>
      </c>
      <c r="AD133" s="24">
        <v>594000000</v>
      </c>
      <c r="AE133" s="24">
        <v>0</v>
      </c>
      <c r="AF133" s="24">
        <v>981373636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4">
        <v>0</v>
      </c>
      <c r="AM133" s="202">
        <v>24174931525</v>
      </c>
    </row>
    <row r="134" spans="1:39" s="6" customFormat="1" ht="15" x14ac:dyDescent="0.25">
      <c r="A134" s="65" t="s">
        <v>886</v>
      </c>
      <c r="B134" s="25" t="s">
        <v>70</v>
      </c>
      <c r="C134" s="24">
        <v>0</v>
      </c>
      <c r="D134" s="24">
        <v>291742457</v>
      </c>
      <c r="E134" s="24">
        <v>40000000</v>
      </c>
      <c r="F134" s="24">
        <v>0</v>
      </c>
      <c r="G134" s="24">
        <v>6702301044</v>
      </c>
      <c r="H134" s="24">
        <v>80343258</v>
      </c>
      <c r="I134" s="24">
        <v>0</v>
      </c>
      <c r="J134" s="24">
        <v>0</v>
      </c>
      <c r="K134" s="24">
        <v>2334716446</v>
      </c>
      <c r="L134" s="24">
        <v>2491722451</v>
      </c>
      <c r="M134" s="24">
        <v>7495175241</v>
      </c>
      <c r="N134" s="24">
        <v>206661877</v>
      </c>
      <c r="O134" s="24">
        <v>6500000</v>
      </c>
      <c r="P134" s="24">
        <v>0</v>
      </c>
      <c r="Q134" s="24">
        <v>0</v>
      </c>
      <c r="R134" s="24">
        <v>655591</v>
      </c>
      <c r="S134" s="24">
        <v>0</v>
      </c>
      <c r="T134" s="24">
        <v>1127736455</v>
      </c>
      <c r="U134" s="24">
        <v>872189622</v>
      </c>
      <c r="V134" s="24">
        <v>4950000</v>
      </c>
      <c r="W134" s="24">
        <v>62162347</v>
      </c>
      <c r="X134" s="24">
        <v>1139105433</v>
      </c>
      <c r="Y134" s="24">
        <v>74545722</v>
      </c>
      <c r="Z134" s="24">
        <v>3031420961</v>
      </c>
      <c r="AA134" s="24">
        <v>1336193329</v>
      </c>
      <c r="AB134" s="24">
        <v>2110498622</v>
      </c>
      <c r="AC134" s="24">
        <v>4856264857</v>
      </c>
      <c r="AD134" s="24">
        <v>3826997475</v>
      </c>
      <c r="AE134" s="24">
        <v>505798070</v>
      </c>
      <c r="AF134" s="24">
        <v>768850604</v>
      </c>
      <c r="AG134" s="24">
        <v>1046190960</v>
      </c>
      <c r="AH134" s="24">
        <v>3588977305</v>
      </c>
      <c r="AI134" s="24">
        <v>2317913029</v>
      </c>
      <c r="AJ134" s="24">
        <v>1063285615</v>
      </c>
      <c r="AK134" s="24">
        <v>82283059</v>
      </c>
      <c r="AL134" s="24">
        <v>0</v>
      </c>
      <c r="AM134" s="202">
        <v>47465181830</v>
      </c>
    </row>
    <row r="135" spans="1:39" s="6" customFormat="1" ht="15" x14ac:dyDescent="0.25">
      <c r="A135" s="95" t="s">
        <v>887</v>
      </c>
      <c r="B135" s="96" t="s">
        <v>206</v>
      </c>
      <c r="C135" s="97">
        <v>11633994412</v>
      </c>
      <c r="D135" s="97">
        <v>6511114502</v>
      </c>
      <c r="E135" s="97">
        <v>2794298644</v>
      </c>
      <c r="F135" s="97">
        <v>1060591765</v>
      </c>
      <c r="G135" s="97">
        <v>16384184346</v>
      </c>
      <c r="H135" s="97">
        <v>63728308505</v>
      </c>
      <c r="I135" s="97">
        <v>7591723566</v>
      </c>
      <c r="J135" s="97">
        <v>1104749585</v>
      </c>
      <c r="K135" s="97">
        <v>4861243326</v>
      </c>
      <c r="L135" s="97">
        <v>29369586438</v>
      </c>
      <c r="M135" s="97">
        <v>43639211191</v>
      </c>
      <c r="N135" s="97">
        <v>7032640822</v>
      </c>
      <c r="O135" s="97">
        <v>40138022293</v>
      </c>
      <c r="P135" s="97">
        <v>8479386418</v>
      </c>
      <c r="Q135" s="97">
        <v>2381098235</v>
      </c>
      <c r="R135" s="97">
        <v>11482708766</v>
      </c>
      <c r="S135" s="97">
        <v>497741283</v>
      </c>
      <c r="T135" s="97">
        <v>49059368006</v>
      </c>
      <c r="U135" s="97">
        <v>41337159950</v>
      </c>
      <c r="V135" s="97">
        <v>6637884026</v>
      </c>
      <c r="W135" s="97">
        <v>15250275984</v>
      </c>
      <c r="X135" s="97">
        <v>10351133024</v>
      </c>
      <c r="Y135" s="97">
        <v>872074879</v>
      </c>
      <c r="Z135" s="97">
        <v>80207408969</v>
      </c>
      <c r="AA135" s="97">
        <v>23935126706</v>
      </c>
      <c r="AB135" s="97">
        <v>77339361379</v>
      </c>
      <c r="AC135" s="97">
        <v>52106150062</v>
      </c>
      <c r="AD135" s="97">
        <v>12251583151</v>
      </c>
      <c r="AE135" s="97">
        <v>21323317129</v>
      </c>
      <c r="AF135" s="97">
        <v>17107331011</v>
      </c>
      <c r="AG135" s="97">
        <v>6701829312</v>
      </c>
      <c r="AH135" s="97">
        <v>4376709562</v>
      </c>
      <c r="AI135" s="97">
        <v>11499566672</v>
      </c>
      <c r="AJ135" s="97">
        <v>2368261109</v>
      </c>
      <c r="AK135" s="97">
        <v>161167559</v>
      </c>
      <c r="AL135" s="97">
        <v>0</v>
      </c>
      <c r="AM135" s="203">
        <v>691576312587</v>
      </c>
    </row>
    <row r="136" spans="1:39" s="6" customFormat="1" ht="15" collapsed="1" x14ac:dyDescent="0.25">
      <c r="A136" s="66" t="s">
        <v>54</v>
      </c>
      <c r="B136" s="30" t="s">
        <v>91</v>
      </c>
      <c r="C136" s="31">
        <v>11633994412</v>
      </c>
      <c r="D136" s="31">
        <v>6511114502</v>
      </c>
      <c r="E136" s="31">
        <v>2794298644</v>
      </c>
      <c r="F136" s="31">
        <v>1060591765</v>
      </c>
      <c r="G136" s="31">
        <v>16384184346</v>
      </c>
      <c r="H136" s="31">
        <v>63728308505</v>
      </c>
      <c r="I136" s="31">
        <v>7591723566</v>
      </c>
      <c r="J136" s="31">
        <v>1104749585</v>
      </c>
      <c r="K136" s="31">
        <v>4861243326</v>
      </c>
      <c r="L136" s="31">
        <v>29369586438</v>
      </c>
      <c r="M136" s="31">
        <v>43639211191</v>
      </c>
      <c r="N136" s="31">
        <v>7032640822</v>
      </c>
      <c r="O136" s="31">
        <v>40138022293</v>
      </c>
      <c r="P136" s="31">
        <v>8479386418</v>
      </c>
      <c r="Q136" s="31">
        <v>2381098235</v>
      </c>
      <c r="R136" s="31">
        <v>11482708766</v>
      </c>
      <c r="S136" s="31">
        <v>497741283</v>
      </c>
      <c r="T136" s="31">
        <v>49059368006</v>
      </c>
      <c r="U136" s="31">
        <v>41337159950</v>
      </c>
      <c r="V136" s="31">
        <v>6637884026</v>
      </c>
      <c r="W136" s="31">
        <v>15250275984</v>
      </c>
      <c r="X136" s="31">
        <v>10351133024</v>
      </c>
      <c r="Y136" s="31">
        <v>872074879</v>
      </c>
      <c r="Z136" s="31">
        <v>80207408969</v>
      </c>
      <c r="AA136" s="31">
        <v>23935126706</v>
      </c>
      <c r="AB136" s="31">
        <v>77339361379</v>
      </c>
      <c r="AC136" s="31">
        <v>52106150062</v>
      </c>
      <c r="AD136" s="31">
        <v>12251583151</v>
      </c>
      <c r="AE136" s="31">
        <v>21323317129</v>
      </c>
      <c r="AF136" s="31">
        <v>17107331011</v>
      </c>
      <c r="AG136" s="31">
        <v>6701829312</v>
      </c>
      <c r="AH136" s="31">
        <v>4376709562</v>
      </c>
      <c r="AI136" s="31">
        <v>11499566672</v>
      </c>
      <c r="AJ136" s="31">
        <v>2368261109</v>
      </c>
      <c r="AK136" s="31">
        <v>161167559</v>
      </c>
      <c r="AL136" s="31">
        <v>0</v>
      </c>
      <c r="AM136" s="204">
        <v>691576312587</v>
      </c>
    </row>
    <row r="137" spans="1:39" s="6" customFormat="1" ht="15" x14ac:dyDescent="0.25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4">
        <v>0</v>
      </c>
      <c r="AM137" s="202">
        <v>0</v>
      </c>
    </row>
    <row r="138" spans="1:39" s="6" customFormat="1" ht="15" x14ac:dyDescent="0.25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97">
        <v>0</v>
      </c>
      <c r="AM138" s="203">
        <v>0</v>
      </c>
    </row>
    <row r="139" spans="1:39" s="6" customFormat="1" ht="15" x14ac:dyDescent="0.25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976318631</v>
      </c>
      <c r="V139" s="24">
        <v>0</v>
      </c>
      <c r="W139" s="24">
        <v>0</v>
      </c>
      <c r="X139" s="24">
        <v>0</v>
      </c>
      <c r="Y139" s="24">
        <v>0</v>
      </c>
      <c r="Z139" s="24">
        <v>6979484961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1589818201</v>
      </c>
      <c r="AI139" s="24">
        <v>0</v>
      </c>
      <c r="AJ139" s="24">
        <v>0</v>
      </c>
      <c r="AK139" s="24">
        <v>0</v>
      </c>
      <c r="AL139" s="24">
        <v>0</v>
      </c>
      <c r="AM139" s="202">
        <v>9545621793</v>
      </c>
    </row>
    <row r="140" spans="1:39" s="6" customFormat="1" ht="15" x14ac:dyDescent="0.25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4">
        <v>0</v>
      </c>
      <c r="AM140" s="202">
        <v>0</v>
      </c>
    </row>
    <row r="141" spans="1:39" s="6" customFormat="1" ht="15" x14ac:dyDescent="0.25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976318631</v>
      </c>
      <c r="V141" s="97">
        <v>0</v>
      </c>
      <c r="W141" s="97">
        <v>0</v>
      </c>
      <c r="X141" s="97">
        <v>0</v>
      </c>
      <c r="Y141" s="97">
        <v>0</v>
      </c>
      <c r="Z141" s="97">
        <v>6979484961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1589818201</v>
      </c>
      <c r="AI141" s="97">
        <v>0</v>
      </c>
      <c r="AJ141" s="97">
        <v>0</v>
      </c>
      <c r="AK141" s="97">
        <v>0</v>
      </c>
      <c r="AL141" s="97">
        <v>0</v>
      </c>
      <c r="AM141" s="203">
        <v>9545621793</v>
      </c>
    </row>
    <row r="142" spans="1:39" s="6" customFormat="1" ht="15" collapsed="1" x14ac:dyDescent="0.25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976318631</v>
      </c>
      <c r="V142" s="31">
        <v>0</v>
      </c>
      <c r="W142" s="31">
        <v>0</v>
      </c>
      <c r="X142" s="31">
        <v>0</v>
      </c>
      <c r="Y142" s="31">
        <v>0</v>
      </c>
      <c r="Z142" s="31">
        <v>6979484961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1589818201</v>
      </c>
      <c r="AI142" s="31">
        <v>0</v>
      </c>
      <c r="AJ142" s="31">
        <v>0</v>
      </c>
      <c r="AK142" s="31">
        <v>0</v>
      </c>
      <c r="AL142" s="31">
        <v>0</v>
      </c>
      <c r="AM142" s="204">
        <v>9545621793</v>
      </c>
    </row>
    <row r="143" spans="1:39" s="6" customFormat="1" ht="15" x14ac:dyDescent="0.25">
      <c r="A143" s="65" t="s">
        <v>893</v>
      </c>
      <c r="B143" s="25" t="s">
        <v>143</v>
      </c>
      <c r="C143" s="24">
        <v>0</v>
      </c>
      <c r="D143" s="24">
        <v>9818182</v>
      </c>
      <c r="E143" s="24">
        <v>53437455</v>
      </c>
      <c r="F143" s="24">
        <v>0</v>
      </c>
      <c r="G143" s="24">
        <v>13049545</v>
      </c>
      <c r="H143" s="24">
        <v>85653064</v>
      </c>
      <c r="I143" s="24">
        <v>0</v>
      </c>
      <c r="J143" s="24">
        <v>0</v>
      </c>
      <c r="K143" s="24">
        <v>1556198</v>
      </c>
      <c r="L143" s="24">
        <v>142490820</v>
      </c>
      <c r="M143" s="24">
        <v>31396544</v>
      </c>
      <c r="N143" s="24">
        <v>1000000</v>
      </c>
      <c r="O143" s="24">
        <v>18739455</v>
      </c>
      <c r="P143" s="24">
        <v>22130381</v>
      </c>
      <c r="Q143" s="24">
        <v>2545455</v>
      </c>
      <c r="R143" s="24">
        <v>15200000</v>
      </c>
      <c r="S143" s="24">
        <v>0</v>
      </c>
      <c r="T143" s="24">
        <v>186324469</v>
      </c>
      <c r="U143" s="24">
        <v>384802066</v>
      </c>
      <c r="V143" s="24">
        <v>3686364</v>
      </c>
      <c r="W143" s="24">
        <v>0</v>
      </c>
      <c r="X143" s="24">
        <v>0</v>
      </c>
      <c r="Y143" s="24">
        <v>0</v>
      </c>
      <c r="Z143" s="24">
        <v>30458166</v>
      </c>
      <c r="AA143" s="24">
        <v>45531183</v>
      </c>
      <c r="AB143" s="24">
        <v>0</v>
      </c>
      <c r="AC143" s="24">
        <v>6233985</v>
      </c>
      <c r="AD143" s="24">
        <v>7738636</v>
      </c>
      <c r="AE143" s="24">
        <v>18778950</v>
      </c>
      <c r="AF143" s="24">
        <v>0</v>
      </c>
      <c r="AG143" s="24">
        <v>1200000</v>
      </c>
      <c r="AH143" s="24">
        <v>0</v>
      </c>
      <c r="AI143" s="24">
        <v>800000</v>
      </c>
      <c r="AJ143" s="24">
        <v>0</v>
      </c>
      <c r="AK143" s="24">
        <v>0</v>
      </c>
      <c r="AL143" s="24">
        <v>0</v>
      </c>
      <c r="AM143" s="202">
        <v>1082570918</v>
      </c>
    </row>
    <row r="144" spans="1:39" s="6" customFormat="1" ht="15" x14ac:dyDescent="0.25">
      <c r="A144" s="65" t="s">
        <v>894</v>
      </c>
      <c r="B144" s="25" t="s">
        <v>144</v>
      </c>
      <c r="C144" s="24">
        <v>0</v>
      </c>
      <c r="D144" s="24">
        <v>10454546</v>
      </c>
      <c r="E144" s="24">
        <v>5900000</v>
      </c>
      <c r="F144" s="24">
        <v>10068182</v>
      </c>
      <c r="G144" s="24">
        <v>2227273</v>
      </c>
      <c r="H144" s="24">
        <v>59174586</v>
      </c>
      <c r="I144" s="24">
        <v>22668409</v>
      </c>
      <c r="J144" s="24">
        <v>500000</v>
      </c>
      <c r="K144" s="24">
        <v>0</v>
      </c>
      <c r="L144" s="24">
        <v>49447727</v>
      </c>
      <c r="M144" s="24">
        <v>40604000</v>
      </c>
      <c r="N144" s="24">
        <v>10352000</v>
      </c>
      <c r="O144" s="24">
        <v>8100000</v>
      </c>
      <c r="P144" s="24">
        <v>5854545</v>
      </c>
      <c r="Q144" s="24">
        <v>4700000</v>
      </c>
      <c r="R144" s="24">
        <v>90003620</v>
      </c>
      <c r="S144" s="24">
        <v>0</v>
      </c>
      <c r="T144" s="24">
        <v>493121749</v>
      </c>
      <c r="U144" s="24">
        <v>154911000</v>
      </c>
      <c r="V144" s="24">
        <v>763636</v>
      </c>
      <c r="W144" s="24">
        <v>4709091</v>
      </c>
      <c r="X144" s="24">
        <v>32873733</v>
      </c>
      <c r="Y144" s="24">
        <v>2000000</v>
      </c>
      <c r="Z144" s="24">
        <v>12334000</v>
      </c>
      <c r="AA144" s="24">
        <v>12377200</v>
      </c>
      <c r="AB144" s="24">
        <v>0</v>
      </c>
      <c r="AC144" s="24">
        <v>41460791</v>
      </c>
      <c r="AD144" s="24">
        <v>0</v>
      </c>
      <c r="AE144" s="24">
        <v>132813505</v>
      </c>
      <c r="AF144" s="24">
        <v>21939669</v>
      </c>
      <c r="AG144" s="24">
        <v>4768182</v>
      </c>
      <c r="AH144" s="24">
        <v>0</v>
      </c>
      <c r="AI144" s="24">
        <v>0</v>
      </c>
      <c r="AJ144" s="24">
        <v>0</v>
      </c>
      <c r="AK144" s="24">
        <v>0</v>
      </c>
      <c r="AL144" s="24">
        <v>0</v>
      </c>
      <c r="AM144" s="202">
        <v>1234127444</v>
      </c>
    </row>
    <row r="145" spans="1:39" s="6" customFormat="1" ht="15" x14ac:dyDescent="0.25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4636364</v>
      </c>
      <c r="N145" s="24">
        <v>0</v>
      </c>
      <c r="O145" s="24">
        <v>0</v>
      </c>
      <c r="P145" s="24">
        <v>0</v>
      </c>
      <c r="Q145" s="24">
        <v>0</v>
      </c>
      <c r="R145" s="24">
        <v>1600000</v>
      </c>
      <c r="S145" s="24">
        <v>0</v>
      </c>
      <c r="T145" s="24">
        <v>0</v>
      </c>
      <c r="U145" s="24">
        <v>7927273</v>
      </c>
      <c r="V145" s="24">
        <v>0</v>
      </c>
      <c r="W145" s="24">
        <v>3636364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5335000</v>
      </c>
      <c r="AF145" s="24">
        <v>1500000</v>
      </c>
      <c r="AG145" s="24">
        <v>0</v>
      </c>
      <c r="AH145" s="24">
        <v>2822727</v>
      </c>
      <c r="AI145" s="24">
        <v>0</v>
      </c>
      <c r="AJ145" s="24">
        <v>0</v>
      </c>
      <c r="AK145" s="24">
        <v>0</v>
      </c>
      <c r="AL145" s="24">
        <v>0</v>
      </c>
      <c r="AM145" s="202">
        <v>27457728</v>
      </c>
    </row>
    <row r="146" spans="1:39" s="6" customFormat="1" ht="15" x14ac:dyDescent="0.25">
      <c r="A146" s="65" t="s">
        <v>896</v>
      </c>
      <c r="B146" s="25" t="s">
        <v>146</v>
      </c>
      <c r="C146" s="24">
        <v>28828364</v>
      </c>
      <c r="D146" s="24">
        <v>72297369</v>
      </c>
      <c r="E146" s="24">
        <v>2100000</v>
      </c>
      <c r="F146" s="24">
        <v>10116531</v>
      </c>
      <c r="G146" s="24">
        <v>69456819</v>
      </c>
      <c r="H146" s="24">
        <v>301265453</v>
      </c>
      <c r="I146" s="24">
        <v>41185681</v>
      </c>
      <c r="J146" s="24">
        <v>4072727</v>
      </c>
      <c r="K146" s="24">
        <v>19288733</v>
      </c>
      <c r="L146" s="24">
        <v>77316363</v>
      </c>
      <c r="M146" s="24">
        <v>312219459</v>
      </c>
      <c r="N146" s="24">
        <v>66650000</v>
      </c>
      <c r="O146" s="24">
        <v>83099999</v>
      </c>
      <c r="P146" s="24">
        <v>40371817</v>
      </c>
      <c r="Q146" s="24">
        <v>23235002</v>
      </c>
      <c r="R146" s="24">
        <v>70976280</v>
      </c>
      <c r="S146" s="24">
        <v>0</v>
      </c>
      <c r="T146" s="24">
        <v>526803899</v>
      </c>
      <c r="U146" s="24">
        <v>503706910</v>
      </c>
      <c r="V146" s="24">
        <v>30963636</v>
      </c>
      <c r="W146" s="24">
        <v>56572726</v>
      </c>
      <c r="X146" s="24">
        <v>121845000</v>
      </c>
      <c r="Y146" s="24">
        <v>2727273</v>
      </c>
      <c r="Z146" s="24">
        <v>448493950</v>
      </c>
      <c r="AA146" s="24">
        <v>94907865</v>
      </c>
      <c r="AB146" s="24">
        <v>1481006374</v>
      </c>
      <c r="AC146" s="24">
        <v>188708593</v>
      </c>
      <c r="AD146" s="24">
        <v>91084553</v>
      </c>
      <c r="AE146" s="24">
        <v>311767540</v>
      </c>
      <c r="AF146" s="24">
        <v>79178182</v>
      </c>
      <c r="AG146" s="24">
        <v>78295825</v>
      </c>
      <c r="AH146" s="24">
        <v>0</v>
      </c>
      <c r="AI146" s="24">
        <v>41262734</v>
      </c>
      <c r="AJ146" s="24">
        <v>0</v>
      </c>
      <c r="AK146" s="24">
        <v>0</v>
      </c>
      <c r="AL146" s="24">
        <v>0</v>
      </c>
      <c r="AM146" s="202">
        <v>5279805657</v>
      </c>
    </row>
    <row r="147" spans="1:39" s="6" customFormat="1" ht="15" x14ac:dyDescent="0.25">
      <c r="A147" s="65" t="s">
        <v>897</v>
      </c>
      <c r="B147" s="25" t="s">
        <v>147</v>
      </c>
      <c r="C147" s="24">
        <v>350266</v>
      </c>
      <c r="D147" s="24">
        <v>0</v>
      </c>
      <c r="E147" s="24">
        <v>0</v>
      </c>
      <c r="F147" s="24">
        <v>350266</v>
      </c>
      <c r="G147" s="24">
        <v>0</v>
      </c>
      <c r="H147" s="24">
        <v>0</v>
      </c>
      <c r="I147" s="24">
        <v>350266</v>
      </c>
      <c r="J147" s="24">
        <v>350266</v>
      </c>
      <c r="K147" s="24">
        <v>350266</v>
      </c>
      <c r="L147" s="24">
        <v>350266</v>
      </c>
      <c r="M147" s="24">
        <v>3077539</v>
      </c>
      <c r="N147" s="24">
        <v>0</v>
      </c>
      <c r="O147" s="24">
        <v>0</v>
      </c>
      <c r="P147" s="24">
        <v>350266</v>
      </c>
      <c r="Q147" s="24">
        <v>0</v>
      </c>
      <c r="R147" s="24">
        <v>350289</v>
      </c>
      <c r="S147" s="24">
        <v>379690</v>
      </c>
      <c r="T147" s="24">
        <v>0</v>
      </c>
      <c r="U147" s="24">
        <v>0</v>
      </c>
      <c r="V147" s="24">
        <v>350266</v>
      </c>
      <c r="W147" s="24">
        <v>0</v>
      </c>
      <c r="X147" s="24">
        <v>350266</v>
      </c>
      <c r="Y147" s="24">
        <v>350266</v>
      </c>
      <c r="Z147" s="24">
        <v>350266</v>
      </c>
      <c r="AA147" s="24">
        <v>0</v>
      </c>
      <c r="AB147" s="24">
        <v>0</v>
      </c>
      <c r="AC147" s="24">
        <v>0</v>
      </c>
      <c r="AD147" s="24">
        <v>350266</v>
      </c>
      <c r="AE147" s="24">
        <v>0</v>
      </c>
      <c r="AF147" s="24">
        <v>0</v>
      </c>
      <c r="AG147" s="24">
        <v>350266</v>
      </c>
      <c r="AH147" s="24">
        <v>0</v>
      </c>
      <c r="AI147" s="24">
        <v>0</v>
      </c>
      <c r="AJ147" s="24">
        <v>0</v>
      </c>
      <c r="AK147" s="24">
        <v>0</v>
      </c>
      <c r="AL147" s="24">
        <v>0</v>
      </c>
      <c r="AM147" s="202">
        <v>8360976</v>
      </c>
    </row>
    <row r="148" spans="1:39" s="6" customFormat="1" ht="15" x14ac:dyDescent="0.25">
      <c r="A148" s="65" t="s">
        <v>898</v>
      </c>
      <c r="B148" s="25" t="s">
        <v>148</v>
      </c>
      <c r="C148" s="24">
        <v>0</v>
      </c>
      <c r="D148" s="24">
        <v>0</v>
      </c>
      <c r="E148" s="24">
        <v>6250000</v>
      </c>
      <c r="F148" s="24">
        <v>0</v>
      </c>
      <c r="G148" s="24">
        <v>13557844</v>
      </c>
      <c r="H148" s="24">
        <v>5564021</v>
      </c>
      <c r="I148" s="24">
        <v>570000</v>
      </c>
      <c r="J148" s="24">
        <v>0</v>
      </c>
      <c r="K148" s="24">
        <v>0</v>
      </c>
      <c r="L148" s="24">
        <v>1860000</v>
      </c>
      <c r="M148" s="24">
        <v>11618182</v>
      </c>
      <c r="N148" s="24">
        <v>73797727</v>
      </c>
      <c r="O148" s="24">
        <v>8950000</v>
      </c>
      <c r="P148" s="24">
        <v>4545455</v>
      </c>
      <c r="Q148" s="24">
        <v>0</v>
      </c>
      <c r="R148" s="24">
        <v>1400000</v>
      </c>
      <c r="S148" s="24">
        <v>0</v>
      </c>
      <c r="T148" s="24">
        <v>3559091</v>
      </c>
      <c r="U148" s="24">
        <v>17923020</v>
      </c>
      <c r="V148" s="24">
        <v>0</v>
      </c>
      <c r="W148" s="24">
        <v>0</v>
      </c>
      <c r="X148" s="24">
        <v>0</v>
      </c>
      <c r="Y148" s="24">
        <v>0</v>
      </c>
      <c r="Z148" s="24">
        <v>16591450</v>
      </c>
      <c r="AA148" s="24">
        <v>9374267</v>
      </c>
      <c r="AB148" s="24">
        <v>0</v>
      </c>
      <c r="AC148" s="24">
        <v>20445454</v>
      </c>
      <c r="AD148" s="24">
        <v>0</v>
      </c>
      <c r="AE148" s="24">
        <v>2722800</v>
      </c>
      <c r="AF148" s="24">
        <v>0</v>
      </c>
      <c r="AG148" s="24">
        <v>0</v>
      </c>
      <c r="AH148" s="24">
        <v>0</v>
      </c>
      <c r="AI148" s="24">
        <v>0</v>
      </c>
      <c r="AJ148" s="24">
        <v>0</v>
      </c>
      <c r="AK148" s="24">
        <v>0</v>
      </c>
      <c r="AL148" s="24">
        <v>0</v>
      </c>
      <c r="AM148" s="202">
        <v>198729311</v>
      </c>
    </row>
    <row r="149" spans="1:39" s="6" customFormat="1" ht="15" x14ac:dyDescent="0.25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4">
        <v>0</v>
      </c>
      <c r="AM149" s="202">
        <v>0</v>
      </c>
    </row>
    <row r="150" spans="1:39" s="6" customFormat="1" ht="15" x14ac:dyDescent="0.25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42193593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4">
        <v>0</v>
      </c>
      <c r="AM150" s="202">
        <v>42193593</v>
      </c>
    </row>
    <row r="151" spans="1:39" s="6" customFormat="1" ht="15" x14ac:dyDescent="0.25">
      <c r="A151" s="65" t="s">
        <v>901</v>
      </c>
      <c r="B151" s="25" t="s">
        <v>151</v>
      </c>
      <c r="C151" s="24">
        <v>0</v>
      </c>
      <c r="D151" s="24">
        <v>0</v>
      </c>
      <c r="E151" s="24">
        <v>12787273</v>
      </c>
      <c r="F151" s="24">
        <v>0</v>
      </c>
      <c r="G151" s="24">
        <v>28085778</v>
      </c>
      <c r="H151" s="24">
        <v>11208000</v>
      </c>
      <c r="I151" s="24">
        <v>0</v>
      </c>
      <c r="J151" s="24">
        <v>0</v>
      </c>
      <c r="K151" s="24">
        <v>0</v>
      </c>
      <c r="L151" s="24">
        <v>201337320</v>
      </c>
      <c r="M151" s="24">
        <v>255641727</v>
      </c>
      <c r="N151" s="24">
        <v>81968393</v>
      </c>
      <c r="O151" s="24">
        <v>37772455</v>
      </c>
      <c r="P151" s="24">
        <v>6350000</v>
      </c>
      <c r="Q151" s="24">
        <v>0</v>
      </c>
      <c r="R151" s="24">
        <v>16310000</v>
      </c>
      <c r="S151" s="24">
        <v>0</v>
      </c>
      <c r="T151" s="24">
        <v>365199533</v>
      </c>
      <c r="U151" s="24">
        <v>137510251</v>
      </c>
      <c r="V151" s="24">
        <v>7381818</v>
      </c>
      <c r="W151" s="24">
        <v>2313636</v>
      </c>
      <c r="X151" s="24">
        <v>9900000</v>
      </c>
      <c r="Y151" s="24">
        <v>0</v>
      </c>
      <c r="Z151" s="24">
        <v>100932091</v>
      </c>
      <c r="AA151" s="24">
        <v>31814442</v>
      </c>
      <c r="AB151" s="24">
        <v>3479918207</v>
      </c>
      <c r="AC151" s="24">
        <v>39080380</v>
      </c>
      <c r="AD151" s="24">
        <v>4745455</v>
      </c>
      <c r="AE151" s="24">
        <v>110571390</v>
      </c>
      <c r="AF151" s="24">
        <v>24559091</v>
      </c>
      <c r="AG151" s="24">
        <v>13476352</v>
      </c>
      <c r="AH151" s="24">
        <v>0</v>
      </c>
      <c r="AI151" s="24">
        <v>130197096</v>
      </c>
      <c r="AJ151" s="24">
        <v>4509090</v>
      </c>
      <c r="AK151" s="24">
        <v>0</v>
      </c>
      <c r="AL151" s="24">
        <v>0</v>
      </c>
      <c r="AM151" s="202">
        <v>5113569778</v>
      </c>
    </row>
    <row r="152" spans="1:39" s="6" customFormat="1" ht="15" x14ac:dyDescent="0.25">
      <c r="A152" s="65" t="s">
        <v>902</v>
      </c>
      <c r="B152" s="25" t="s">
        <v>152</v>
      </c>
      <c r="C152" s="24">
        <v>0</v>
      </c>
      <c r="D152" s="24">
        <v>14653678</v>
      </c>
      <c r="E152" s="24">
        <v>16653678</v>
      </c>
      <c r="F152" s="24">
        <v>14653678</v>
      </c>
      <c r="G152" s="24">
        <v>14653678</v>
      </c>
      <c r="H152" s="24">
        <v>2400000</v>
      </c>
      <c r="I152" s="24">
        <v>16963678</v>
      </c>
      <c r="J152" s="24">
        <v>14653678</v>
      </c>
      <c r="K152" s="24">
        <v>14653678</v>
      </c>
      <c r="L152" s="24">
        <v>52653270</v>
      </c>
      <c r="M152" s="24">
        <v>6668545</v>
      </c>
      <c r="N152" s="24">
        <v>4166859</v>
      </c>
      <c r="O152" s="24">
        <v>14653678</v>
      </c>
      <c r="P152" s="24">
        <v>14653735</v>
      </c>
      <c r="Q152" s="24">
        <v>14653678</v>
      </c>
      <c r="R152" s="24">
        <v>14653678</v>
      </c>
      <c r="S152" s="24">
        <v>14653678</v>
      </c>
      <c r="T152" s="24">
        <v>13882591</v>
      </c>
      <c r="U152" s="24">
        <v>191620912</v>
      </c>
      <c r="V152" s="24">
        <v>14653678</v>
      </c>
      <c r="W152" s="24">
        <v>14653678</v>
      </c>
      <c r="X152" s="24">
        <v>14653678</v>
      </c>
      <c r="Y152" s="24">
        <v>14653678</v>
      </c>
      <c r="Z152" s="24">
        <v>33007799</v>
      </c>
      <c r="AA152" s="24">
        <v>14653678</v>
      </c>
      <c r="AB152" s="24">
        <v>0</v>
      </c>
      <c r="AC152" s="24">
        <v>0</v>
      </c>
      <c r="AD152" s="24">
        <v>14653678</v>
      </c>
      <c r="AE152" s="24">
        <v>6905000</v>
      </c>
      <c r="AF152" s="24">
        <v>14653678</v>
      </c>
      <c r="AG152" s="24">
        <v>14880951</v>
      </c>
      <c r="AH152" s="24">
        <v>10003911</v>
      </c>
      <c r="AI152" s="24">
        <v>10941895</v>
      </c>
      <c r="AJ152" s="24">
        <v>0</v>
      </c>
      <c r="AK152" s="24">
        <v>0</v>
      </c>
      <c r="AL152" s="24">
        <v>0</v>
      </c>
      <c r="AM152" s="202">
        <v>629861672</v>
      </c>
    </row>
    <row r="153" spans="1:39" s="6" customFormat="1" ht="15" x14ac:dyDescent="0.25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18263636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7084050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4">
        <v>0</v>
      </c>
      <c r="AM153" s="202">
        <v>25347686</v>
      </c>
    </row>
    <row r="154" spans="1:39" s="6" customFormat="1" ht="15" x14ac:dyDescent="0.25">
      <c r="A154" s="65" t="s">
        <v>904</v>
      </c>
      <c r="B154" s="25" t="s">
        <v>154</v>
      </c>
      <c r="C154" s="24">
        <v>0</v>
      </c>
      <c r="D154" s="24">
        <v>0</v>
      </c>
      <c r="E154" s="24">
        <v>0</v>
      </c>
      <c r="F154" s="24">
        <v>3845455</v>
      </c>
      <c r="G154" s="24">
        <v>7754091</v>
      </c>
      <c r="H154" s="24">
        <v>16450000</v>
      </c>
      <c r="I154" s="24">
        <v>0</v>
      </c>
      <c r="J154" s="24">
        <v>0</v>
      </c>
      <c r="K154" s="24">
        <v>2634858</v>
      </c>
      <c r="L154" s="24">
        <v>970909</v>
      </c>
      <c r="M154" s="24">
        <v>72330909</v>
      </c>
      <c r="N154" s="24">
        <v>1200000</v>
      </c>
      <c r="O154" s="24">
        <v>22500000</v>
      </c>
      <c r="P154" s="24">
        <v>3674545</v>
      </c>
      <c r="Q154" s="24">
        <v>14422727</v>
      </c>
      <c r="R154" s="24">
        <v>179239091</v>
      </c>
      <c r="S154" s="24">
        <v>0</v>
      </c>
      <c r="T154" s="24">
        <v>44121800</v>
      </c>
      <c r="U154" s="24">
        <v>64233637</v>
      </c>
      <c r="V154" s="24">
        <v>0</v>
      </c>
      <c r="W154" s="24">
        <v>0</v>
      </c>
      <c r="X154" s="24">
        <v>0</v>
      </c>
      <c r="Y154" s="24">
        <v>0</v>
      </c>
      <c r="Z154" s="24">
        <v>27731818</v>
      </c>
      <c r="AA154" s="24">
        <v>76121007</v>
      </c>
      <c r="AB154" s="24">
        <v>0</v>
      </c>
      <c r="AC154" s="24">
        <v>1200000</v>
      </c>
      <c r="AD154" s="24">
        <v>900000</v>
      </c>
      <c r="AE154" s="24">
        <v>3840861</v>
      </c>
      <c r="AF154" s="24">
        <v>40404546</v>
      </c>
      <c r="AG154" s="24">
        <v>17318182</v>
      </c>
      <c r="AH154" s="24">
        <v>0</v>
      </c>
      <c r="AI154" s="24">
        <v>0</v>
      </c>
      <c r="AJ154" s="24">
        <v>13600000</v>
      </c>
      <c r="AK154" s="24">
        <v>0</v>
      </c>
      <c r="AL154" s="24">
        <v>0</v>
      </c>
      <c r="AM154" s="202">
        <v>614494436</v>
      </c>
    </row>
    <row r="155" spans="1:39" s="6" customFormat="1" ht="15" x14ac:dyDescent="0.25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100000000</v>
      </c>
      <c r="I155" s="24">
        <v>0</v>
      </c>
      <c r="J155" s="24">
        <v>0</v>
      </c>
      <c r="K155" s="24">
        <v>0</v>
      </c>
      <c r="L155" s="24">
        <v>3400000</v>
      </c>
      <c r="M155" s="24">
        <v>0</v>
      </c>
      <c r="N155" s="24">
        <v>1000000</v>
      </c>
      <c r="O155" s="24">
        <v>281738102</v>
      </c>
      <c r="P155" s="24">
        <v>0</v>
      </c>
      <c r="Q155" s="24">
        <v>38974534</v>
      </c>
      <c r="R155" s="24">
        <v>0</v>
      </c>
      <c r="S155" s="24">
        <v>0</v>
      </c>
      <c r="T155" s="24">
        <v>0</v>
      </c>
      <c r="U155" s="24">
        <v>41895181</v>
      </c>
      <c r="V155" s="24">
        <v>0</v>
      </c>
      <c r="W155" s="24">
        <v>71082353</v>
      </c>
      <c r="X155" s="24">
        <v>0</v>
      </c>
      <c r="Y155" s="24">
        <v>0</v>
      </c>
      <c r="Z155" s="24">
        <v>7548840</v>
      </c>
      <c r="AA155" s="24">
        <v>0</v>
      </c>
      <c r="AB155" s="24">
        <v>0</v>
      </c>
      <c r="AC155" s="24">
        <v>16181818</v>
      </c>
      <c r="AD155" s="24">
        <v>0</v>
      </c>
      <c r="AE155" s="24">
        <v>1300000</v>
      </c>
      <c r="AF155" s="24">
        <v>74722728</v>
      </c>
      <c r="AG155" s="24">
        <v>0</v>
      </c>
      <c r="AH155" s="24">
        <v>0</v>
      </c>
      <c r="AI155" s="24">
        <v>0</v>
      </c>
      <c r="AJ155" s="24">
        <v>0</v>
      </c>
      <c r="AK155" s="24">
        <v>0</v>
      </c>
      <c r="AL155" s="24">
        <v>0</v>
      </c>
      <c r="AM155" s="202">
        <v>637843556</v>
      </c>
    </row>
    <row r="156" spans="1:39" s="6" customFormat="1" ht="15" x14ac:dyDescent="0.25">
      <c r="A156" s="65" t="s">
        <v>906</v>
      </c>
      <c r="B156" s="25" t="s">
        <v>70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1500000</v>
      </c>
      <c r="U156" s="24">
        <v>7200000</v>
      </c>
      <c r="V156" s="24">
        <v>0</v>
      </c>
      <c r="W156" s="24">
        <v>0</v>
      </c>
      <c r="X156" s="24">
        <v>0</v>
      </c>
      <c r="Y156" s="24">
        <v>0</v>
      </c>
      <c r="Z156" s="24">
        <v>35692093</v>
      </c>
      <c r="AA156" s="24">
        <v>6000000</v>
      </c>
      <c r="AB156" s="24">
        <v>0</v>
      </c>
      <c r="AC156" s="24">
        <v>5681818</v>
      </c>
      <c r="AD156" s="24">
        <v>0</v>
      </c>
      <c r="AE156" s="24">
        <v>9235000</v>
      </c>
      <c r="AF156" s="24">
        <v>0</v>
      </c>
      <c r="AG156" s="24">
        <v>0</v>
      </c>
      <c r="AH156" s="24">
        <v>36227273</v>
      </c>
      <c r="AI156" s="24">
        <v>31535495</v>
      </c>
      <c r="AJ156" s="24">
        <v>16345817</v>
      </c>
      <c r="AK156" s="24">
        <v>0</v>
      </c>
      <c r="AL156" s="24">
        <v>0</v>
      </c>
      <c r="AM156" s="202">
        <v>149417496</v>
      </c>
    </row>
    <row r="157" spans="1:39" s="6" customFormat="1" ht="15" x14ac:dyDescent="0.25">
      <c r="A157" s="95" t="s">
        <v>907</v>
      </c>
      <c r="B157" s="96" t="s">
        <v>210</v>
      </c>
      <c r="C157" s="97">
        <v>29178630</v>
      </c>
      <c r="D157" s="97">
        <v>107223775</v>
      </c>
      <c r="E157" s="97">
        <v>97128406</v>
      </c>
      <c r="F157" s="97">
        <v>39034112</v>
      </c>
      <c r="G157" s="97">
        <v>148785028</v>
      </c>
      <c r="H157" s="97">
        <v>581715124</v>
      </c>
      <c r="I157" s="97">
        <v>100001670</v>
      </c>
      <c r="J157" s="97">
        <v>19576671</v>
      </c>
      <c r="K157" s="97">
        <v>38483733</v>
      </c>
      <c r="L157" s="97">
        <v>529826675</v>
      </c>
      <c r="M157" s="97">
        <v>738193269</v>
      </c>
      <c r="N157" s="97">
        <v>240134979</v>
      </c>
      <c r="O157" s="97">
        <v>482637739</v>
      </c>
      <c r="P157" s="97">
        <v>97930744</v>
      </c>
      <c r="Q157" s="97">
        <v>98531396</v>
      </c>
      <c r="R157" s="97">
        <v>389732958</v>
      </c>
      <c r="S157" s="97">
        <v>15033368</v>
      </c>
      <c r="T157" s="97">
        <v>1634513132</v>
      </c>
      <c r="U157" s="97">
        <v>1511730250</v>
      </c>
      <c r="V157" s="97">
        <v>57799398</v>
      </c>
      <c r="W157" s="97">
        <v>152967848</v>
      </c>
      <c r="X157" s="97">
        <v>179622677</v>
      </c>
      <c r="Y157" s="97">
        <v>19731217</v>
      </c>
      <c r="Z157" s="97">
        <v>713140473</v>
      </c>
      <c r="AA157" s="97">
        <v>290779642</v>
      </c>
      <c r="AB157" s="97">
        <v>4960924581</v>
      </c>
      <c r="AC157" s="97">
        <v>318992839</v>
      </c>
      <c r="AD157" s="97">
        <v>119472588</v>
      </c>
      <c r="AE157" s="97">
        <v>645463639</v>
      </c>
      <c r="AF157" s="97">
        <v>256957894</v>
      </c>
      <c r="AG157" s="97">
        <v>130289758</v>
      </c>
      <c r="AH157" s="97">
        <v>49053911</v>
      </c>
      <c r="AI157" s="97">
        <v>214737220</v>
      </c>
      <c r="AJ157" s="97">
        <v>34454907</v>
      </c>
      <c r="AK157" s="97">
        <v>0</v>
      </c>
      <c r="AL157" s="97">
        <v>0</v>
      </c>
      <c r="AM157" s="203">
        <v>15043780251</v>
      </c>
    </row>
    <row r="158" spans="1:39" s="6" customFormat="1" ht="15" x14ac:dyDescent="0.25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145455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4">
        <v>0</v>
      </c>
      <c r="AM158" s="202">
        <v>145455</v>
      </c>
    </row>
    <row r="159" spans="1:39" s="6" customFormat="1" ht="15" x14ac:dyDescent="0.25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1995455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4">
        <v>0</v>
      </c>
      <c r="AM159" s="202">
        <v>1995455</v>
      </c>
    </row>
    <row r="160" spans="1:39" s="6" customFormat="1" ht="15" x14ac:dyDescent="0.25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4">
        <v>0</v>
      </c>
      <c r="AM160" s="202">
        <v>0</v>
      </c>
    </row>
    <row r="161" spans="1:39" s="6" customFormat="1" ht="15" x14ac:dyDescent="0.25">
      <c r="A161" s="65" t="s">
        <v>911</v>
      </c>
      <c r="B161" s="25" t="s">
        <v>146</v>
      </c>
      <c r="C161" s="24">
        <v>62972187</v>
      </c>
      <c r="D161" s="24">
        <v>54523070</v>
      </c>
      <c r="E161" s="24">
        <v>0</v>
      </c>
      <c r="F161" s="24">
        <v>1767113</v>
      </c>
      <c r="G161" s="24">
        <v>0</v>
      </c>
      <c r="H161" s="24">
        <v>0</v>
      </c>
      <c r="I161" s="24">
        <v>98095413</v>
      </c>
      <c r="J161" s="24">
        <v>17830530</v>
      </c>
      <c r="K161" s="24">
        <v>300000</v>
      </c>
      <c r="L161" s="24">
        <v>5180863</v>
      </c>
      <c r="M161" s="24">
        <v>18947350</v>
      </c>
      <c r="N161" s="24">
        <v>32885418</v>
      </c>
      <c r="O161" s="24">
        <v>0</v>
      </c>
      <c r="P161" s="24">
        <v>0</v>
      </c>
      <c r="Q161" s="24">
        <v>0</v>
      </c>
      <c r="R161" s="24">
        <v>20406098</v>
      </c>
      <c r="S161" s="24">
        <v>0</v>
      </c>
      <c r="T161" s="24">
        <v>71363636</v>
      </c>
      <c r="U161" s="24">
        <v>55001115</v>
      </c>
      <c r="V161" s="24">
        <v>27166911</v>
      </c>
      <c r="W161" s="24">
        <v>54927868</v>
      </c>
      <c r="X161" s="24">
        <v>0</v>
      </c>
      <c r="Y161" s="24">
        <v>0</v>
      </c>
      <c r="Z161" s="24">
        <v>0</v>
      </c>
      <c r="AA161" s="24">
        <v>0</v>
      </c>
      <c r="AB161" s="24">
        <v>0</v>
      </c>
      <c r="AC161" s="24">
        <v>150796216</v>
      </c>
      <c r="AD161" s="24">
        <v>0</v>
      </c>
      <c r="AE161" s="24">
        <v>2595133</v>
      </c>
      <c r="AF161" s="24">
        <v>26687583</v>
      </c>
      <c r="AG161" s="24">
        <v>0</v>
      </c>
      <c r="AH161" s="24">
        <v>0</v>
      </c>
      <c r="AI161" s="24">
        <v>0</v>
      </c>
      <c r="AJ161" s="24">
        <v>0</v>
      </c>
      <c r="AK161" s="24">
        <v>0</v>
      </c>
      <c r="AL161" s="24">
        <v>0</v>
      </c>
      <c r="AM161" s="202">
        <v>701446504</v>
      </c>
    </row>
    <row r="162" spans="1:39" s="6" customFormat="1" ht="15" x14ac:dyDescent="0.25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4">
        <v>0</v>
      </c>
      <c r="AM162" s="202">
        <v>0</v>
      </c>
    </row>
    <row r="163" spans="1:39" s="6" customFormat="1" ht="15" x14ac:dyDescent="0.25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4">
        <v>0</v>
      </c>
      <c r="AM163" s="202">
        <v>0</v>
      </c>
    </row>
    <row r="164" spans="1:39" s="6" customFormat="1" ht="15" x14ac:dyDescent="0.25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4">
        <v>0</v>
      </c>
      <c r="AM164" s="202">
        <v>0</v>
      </c>
    </row>
    <row r="165" spans="1:39" s="6" customFormat="1" ht="15" x14ac:dyDescent="0.25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4">
        <v>0</v>
      </c>
      <c r="AM165" s="202">
        <v>0</v>
      </c>
    </row>
    <row r="166" spans="1:39" s="6" customFormat="1" ht="15" x14ac:dyDescent="0.25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1818182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4">
        <v>0</v>
      </c>
      <c r="AM166" s="202">
        <v>1818182</v>
      </c>
    </row>
    <row r="167" spans="1:39" s="6" customFormat="1" ht="15" x14ac:dyDescent="0.25">
      <c r="A167" s="65" t="s">
        <v>917</v>
      </c>
      <c r="B167" s="25" t="s">
        <v>152</v>
      </c>
      <c r="C167" s="24">
        <v>9305346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4">
        <v>0</v>
      </c>
      <c r="AM167" s="202">
        <v>9305346</v>
      </c>
    </row>
    <row r="168" spans="1:39" s="6" customFormat="1" ht="15" x14ac:dyDescent="0.25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4">
        <v>0</v>
      </c>
      <c r="AM168" s="202">
        <v>0</v>
      </c>
    </row>
    <row r="169" spans="1:39" s="6" customFormat="1" ht="15" x14ac:dyDescent="0.25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4">
        <v>0</v>
      </c>
      <c r="AM169" s="202">
        <v>0</v>
      </c>
    </row>
    <row r="170" spans="1:39" s="6" customFormat="1" ht="15" x14ac:dyDescent="0.25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1000000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4">
        <v>0</v>
      </c>
      <c r="AM170" s="202">
        <v>1000000</v>
      </c>
    </row>
    <row r="171" spans="1:39" s="6" customFormat="1" ht="15" x14ac:dyDescent="0.25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4">
        <v>0</v>
      </c>
      <c r="AM171" s="202">
        <v>0</v>
      </c>
    </row>
    <row r="172" spans="1:39" s="6" customFormat="1" ht="15" x14ac:dyDescent="0.25">
      <c r="A172" s="95" t="s">
        <v>922</v>
      </c>
      <c r="B172" s="96" t="s">
        <v>211</v>
      </c>
      <c r="C172" s="97">
        <v>72277533</v>
      </c>
      <c r="D172" s="97">
        <v>54523070</v>
      </c>
      <c r="E172" s="97">
        <v>0</v>
      </c>
      <c r="F172" s="97">
        <v>3762568</v>
      </c>
      <c r="G172" s="97">
        <v>0</v>
      </c>
      <c r="H172" s="97">
        <v>0</v>
      </c>
      <c r="I172" s="97">
        <v>98240868</v>
      </c>
      <c r="J172" s="97">
        <v>17830530</v>
      </c>
      <c r="K172" s="97">
        <v>300000</v>
      </c>
      <c r="L172" s="97">
        <v>5180863</v>
      </c>
      <c r="M172" s="97">
        <v>18947350</v>
      </c>
      <c r="N172" s="97">
        <v>32885418</v>
      </c>
      <c r="O172" s="97">
        <v>0</v>
      </c>
      <c r="P172" s="97">
        <v>0</v>
      </c>
      <c r="Q172" s="97">
        <v>0</v>
      </c>
      <c r="R172" s="97">
        <v>20406098</v>
      </c>
      <c r="S172" s="97">
        <v>0</v>
      </c>
      <c r="T172" s="97">
        <v>71363636</v>
      </c>
      <c r="U172" s="97">
        <v>55001115</v>
      </c>
      <c r="V172" s="97">
        <v>27166911</v>
      </c>
      <c r="W172" s="97">
        <v>54927868</v>
      </c>
      <c r="X172" s="97">
        <v>0</v>
      </c>
      <c r="Y172" s="97">
        <v>0</v>
      </c>
      <c r="Z172" s="97">
        <v>1818182</v>
      </c>
      <c r="AA172" s="97">
        <v>0</v>
      </c>
      <c r="AB172" s="97">
        <v>0</v>
      </c>
      <c r="AC172" s="97">
        <v>150796216</v>
      </c>
      <c r="AD172" s="97">
        <v>0</v>
      </c>
      <c r="AE172" s="97">
        <v>2595133</v>
      </c>
      <c r="AF172" s="97">
        <v>27687583</v>
      </c>
      <c r="AG172" s="97">
        <v>0</v>
      </c>
      <c r="AH172" s="97">
        <v>0</v>
      </c>
      <c r="AI172" s="97">
        <v>0</v>
      </c>
      <c r="AJ172" s="97">
        <v>0</v>
      </c>
      <c r="AK172" s="97">
        <v>0</v>
      </c>
      <c r="AL172" s="97">
        <v>0</v>
      </c>
      <c r="AM172" s="203">
        <v>715710942</v>
      </c>
    </row>
    <row r="173" spans="1:39" s="6" customFormat="1" ht="15" collapsed="1" x14ac:dyDescent="0.25">
      <c r="A173" s="66" t="s">
        <v>56</v>
      </c>
      <c r="B173" s="30" t="s">
        <v>93</v>
      </c>
      <c r="C173" s="31">
        <v>101456163</v>
      </c>
      <c r="D173" s="31">
        <v>161746845</v>
      </c>
      <c r="E173" s="31">
        <v>97128406</v>
      </c>
      <c r="F173" s="31">
        <v>42796680</v>
      </c>
      <c r="G173" s="31">
        <v>148785028</v>
      </c>
      <c r="H173" s="31">
        <v>581715124</v>
      </c>
      <c r="I173" s="31">
        <v>198242538</v>
      </c>
      <c r="J173" s="31">
        <v>37407201</v>
      </c>
      <c r="K173" s="31">
        <v>38783733</v>
      </c>
      <c r="L173" s="31">
        <v>535007538</v>
      </c>
      <c r="M173" s="31">
        <v>757140619</v>
      </c>
      <c r="N173" s="31">
        <v>273020397</v>
      </c>
      <c r="O173" s="31">
        <v>482637739</v>
      </c>
      <c r="P173" s="31">
        <v>97930744</v>
      </c>
      <c r="Q173" s="31">
        <v>98531396</v>
      </c>
      <c r="R173" s="31">
        <v>410139056</v>
      </c>
      <c r="S173" s="31">
        <v>15033368</v>
      </c>
      <c r="T173" s="31">
        <v>1705876768</v>
      </c>
      <c r="U173" s="31">
        <v>1566731365</v>
      </c>
      <c r="V173" s="31">
        <v>84966309</v>
      </c>
      <c r="W173" s="31">
        <v>207895716</v>
      </c>
      <c r="X173" s="31">
        <v>179622677</v>
      </c>
      <c r="Y173" s="31">
        <v>19731217</v>
      </c>
      <c r="Z173" s="31">
        <v>714958655</v>
      </c>
      <c r="AA173" s="31">
        <v>290779642</v>
      </c>
      <c r="AB173" s="31">
        <v>4960924581</v>
      </c>
      <c r="AC173" s="31">
        <v>469789055</v>
      </c>
      <c r="AD173" s="31">
        <v>119472588</v>
      </c>
      <c r="AE173" s="31">
        <v>648058772</v>
      </c>
      <c r="AF173" s="31">
        <v>284645477</v>
      </c>
      <c r="AG173" s="31">
        <v>130289758</v>
      </c>
      <c r="AH173" s="31">
        <v>49053911</v>
      </c>
      <c r="AI173" s="31">
        <v>214737220</v>
      </c>
      <c r="AJ173" s="31">
        <v>34454907</v>
      </c>
      <c r="AK173" s="31">
        <v>0</v>
      </c>
      <c r="AL173" s="31">
        <v>0</v>
      </c>
      <c r="AM173" s="204">
        <v>15759491193</v>
      </c>
    </row>
    <row r="174" spans="1:39" s="6" customFormat="1" ht="15" x14ac:dyDescent="0.25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4">
        <v>0</v>
      </c>
      <c r="AM174" s="202">
        <v>0</v>
      </c>
    </row>
    <row r="175" spans="1:39" s="6" customFormat="1" ht="15" x14ac:dyDescent="0.25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4">
        <v>0</v>
      </c>
      <c r="AM175" s="202">
        <v>0</v>
      </c>
    </row>
    <row r="176" spans="1:39" s="6" customFormat="1" ht="15" x14ac:dyDescent="0.25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4">
        <v>0</v>
      </c>
      <c r="AM176" s="202">
        <v>0</v>
      </c>
    </row>
    <row r="177" spans="1:39" s="6" customFormat="1" ht="15" x14ac:dyDescent="0.25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4">
        <v>0</v>
      </c>
      <c r="AM177" s="202">
        <v>0</v>
      </c>
    </row>
    <row r="178" spans="1:39" s="6" customFormat="1" ht="15" x14ac:dyDescent="0.25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4">
        <v>0</v>
      </c>
      <c r="AM178" s="202">
        <v>0</v>
      </c>
    </row>
    <row r="179" spans="1:39" s="6" customFormat="1" ht="15" x14ac:dyDescent="0.25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4">
        <v>0</v>
      </c>
      <c r="AM179" s="202">
        <v>0</v>
      </c>
    </row>
    <row r="180" spans="1:39" s="6" customFormat="1" ht="15" x14ac:dyDescent="0.25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4">
        <v>0</v>
      </c>
      <c r="AM180" s="202">
        <v>0</v>
      </c>
    </row>
    <row r="181" spans="1:39" s="6" customFormat="1" ht="15" x14ac:dyDescent="0.25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4">
        <v>0</v>
      </c>
      <c r="AM181" s="202">
        <v>0</v>
      </c>
    </row>
    <row r="182" spans="1:39" s="6" customFormat="1" ht="15" x14ac:dyDescent="0.25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4">
        <v>0</v>
      </c>
      <c r="AM182" s="202">
        <v>0</v>
      </c>
    </row>
    <row r="183" spans="1:39" s="6" customFormat="1" ht="15" x14ac:dyDescent="0.25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4">
        <v>0</v>
      </c>
      <c r="AM183" s="202">
        <v>0</v>
      </c>
    </row>
    <row r="184" spans="1:39" s="6" customFormat="1" ht="15" x14ac:dyDescent="0.25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4">
        <v>0</v>
      </c>
      <c r="AM184" s="202">
        <v>0</v>
      </c>
    </row>
    <row r="185" spans="1:39" s="6" customFormat="1" ht="15" x14ac:dyDescent="0.25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4">
        <v>0</v>
      </c>
      <c r="AM185" s="202">
        <v>0</v>
      </c>
    </row>
    <row r="186" spans="1:39" s="6" customFormat="1" ht="15" x14ac:dyDescent="0.25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4">
        <v>0</v>
      </c>
      <c r="AM186" s="202">
        <v>0</v>
      </c>
    </row>
    <row r="187" spans="1:39" s="6" customFormat="1" ht="15" x14ac:dyDescent="0.25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4">
        <v>0</v>
      </c>
      <c r="AM187" s="202">
        <v>0</v>
      </c>
    </row>
    <row r="188" spans="1:39" s="6" customFormat="1" ht="15" x14ac:dyDescent="0.25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97">
        <v>0</v>
      </c>
      <c r="AM188" s="203">
        <v>0</v>
      </c>
    </row>
    <row r="189" spans="1:39" s="6" customFormat="1" ht="15" x14ac:dyDescent="0.25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4">
        <v>0</v>
      </c>
      <c r="AM189" s="202">
        <v>0</v>
      </c>
    </row>
    <row r="190" spans="1:39" s="6" customFormat="1" ht="15" x14ac:dyDescent="0.25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4">
        <v>0</v>
      </c>
      <c r="AM190" s="202">
        <v>0</v>
      </c>
    </row>
    <row r="191" spans="1:39" s="6" customFormat="1" ht="15" x14ac:dyDescent="0.25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4">
        <v>0</v>
      </c>
      <c r="AM191" s="202">
        <v>0</v>
      </c>
    </row>
    <row r="192" spans="1:39" s="6" customFormat="1" ht="15" x14ac:dyDescent="0.25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4">
        <v>0</v>
      </c>
      <c r="AM192" s="202">
        <v>0</v>
      </c>
    </row>
    <row r="193" spans="1:39" s="6" customFormat="1" ht="15" x14ac:dyDescent="0.25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4">
        <v>0</v>
      </c>
      <c r="AM193" s="202">
        <v>0</v>
      </c>
    </row>
    <row r="194" spans="1:39" s="6" customFormat="1" ht="15" x14ac:dyDescent="0.25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4">
        <v>0</v>
      </c>
      <c r="AM194" s="202">
        <v>0</v>
      </c>
    </row>
    <row r="195" spans="1:39" s="6" customFormat="1" ht="15" x14ac:dyDescent="0.25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4">
        <v>0</v>
      </c>
      <c r="AM195" s="202">
        <v>0</v>
      </c>
    </row>
    <row r="196" spans="1:39" s="6" customFormat="1" ht="15" x14ac:dyDescent="0.25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4">
        <v>0</v>
      </c>
      <c r="AM196" s="202">
        <v>0</v>
      </c>
    </row>
    <row r="197" spans="1:39" s="6" customFormat="1" ht="15" x14ac:dyDescent="0.25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4">
        <v>0</v>
      </c>
      <c r="AM197" s="202">
        <v>0</v>
      </c>
    </row>
    <row r="198" spans="1:39" s="6" customFormat="1" ht="15" x14ac:dyDescent="0.25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4">
        <v>0</v>
      </c>
      <c r="AM198" s="202">
        <v>0</v>
      </c>
    </row>
    <row r="199" spans="1:39" s="6" customFormat="1" ht="15" x14ac:dyDescent="0.25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4">
        <v>0</v>
      </c>
      <c r="AM199" s="202">
        <v>0</v>
      </c>
    </row>
    <row r="200" spans="1:39" s="6" customFormat="1" ht="15" x14ac:dyDescent="0.25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4">
        <v>0</v>
      </c>
      <c r="AM200" s="202">
        <v>0</v>
      </c>
    </row>
    <row r="201" spans="1:39" s="6" customFormat="1" ht="15" x14ac:dyDescent="0.25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4">
        <v>0</v>
      </c>
      <c r="AM201" s="202">
        <v>0</v>
      </c>
    </row>
    <row r="202" spans="1:39" s="6" customFormat="1" ht="15" x14ac:dyDescent="0.25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4">
        <v>0</v>
      </c>
      <c r="AM202" s="202">
        <v>0</v>
      </c>
    </row>
    <row r="203" spans="1:39" s="6" customFormat="1" ht="15" x14ac:dyDescent="0.25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97">
        <v>0</v>
      </c>
      <c r="AM203" s="203">
        <v>0</v>
      </c>
    </row>
    <row r="204" spans="1:39" s="6" customFormat="1" ht="15" collapsed="1" x14ac:dyDescent="0.25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31">
        <v>0</v>
      </c>
      <c r="AM204" s="204">
        <v>0</v>
      </c>
    </row>
    <row r="205" spans="1:39" s="6" customFormat="1" ht="15" x14ac:dyDescent="0.25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4">
        <v>0</v>
      </c>
      <c r="AM205" s="202">
        <v>0</v>
      </c>
    </row>
    <row r="206" spans="1:39" s="6" customFormat="1" ht="15" x14ac:dyDescent="0.25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4">
        <v>0</v>
      </c>
      <c r="AM206" s="202">
        <v>0</v>
      </c>
    </row>
    <row r="207" spans="1:39" s="6" customFormat="1" ht="15" x14ac:dyDescent="0.25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4">
        <v>0</v>
      </c>
      <c r="AM207" s="202">
        <v>0</v>
      </c>
    </row>
    <row r="208" spans="1:39" s="6" customFormat="1" ht="15" x14ac:dyDescent="0.25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11859341</v>
      </c>
      <c r="K208" s="24">
        <v>35067660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51393158</v>
      </c>
      <c r="W208" s="24">
        <v>0</v>
      </c>
      <c r="X208" s="24">
        <v>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4">
        <v>0</v>
      </c>
      <c r="AM208" s="202">
        <v>98320159</v>
      </c>
    </row>
    <row r="209" spans="1:39" s="6" customFormat="1" ht="15" x14ac:dyDescent="0.25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4">
        <v>0</v>
      </c>
      <c r="AM209" s="202">
        <v>0</v>
      </c>
    </row>
    <row r="210" spans="1:39" s="6" customFormat="1" ht="15" x14ac:dyDescent="0.25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4">
        <v>0</v>
      </c>
      <c r="AM210" s="202">
        <v>0</v>
      </c>
    </row>
    <row r="211" spans="1:39" s="6" customFormat="1" ht="15" x14ac:dyDescent="0.25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4">
        <v>0</v>
      </c>
      <c r="AM211" s="202">
        <v>0</v>
      </c>
    </row>
    <row r="212" spans="1:39" s="6" customFormat="1" ht="15" x14ac:dyDescent="0.25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4">
        <v>0</v>
      </c>
      <c r="AM212" s="202">
        <v>0</v>
      </c>
    </row>
    <row r="213" spans="1:39" s="6" customFormat="1" ht="15" x14ac:dyDescent="0.25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4">
        <v>0</v>
      </c>
      <c r="AM213" s="202">
        <v>0</v>
      </c>
    </row>
    <row r="214" spans="1:39" s="6" customFormat="1" ht="15" x14ac:dyDescent="0.25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4">
        <v>0</v>
      </c>
      <c r="AM214" s="202">
        <v>0</v>
      </c>
    </row>
    <row r="215" spans="1:39" s="6" customFormat="1" ht="15" x14ac:dyDescent="0.25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4">
        <v>0</v>
      </c>
      <c r="AM215" s="202">
        <v>0</v>
      </c>
    </row>
    <row r="216" spans="1:39" s="6" customFormat="1" ht="15" x14ac:dyDescent="0.25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4">
        <v>0</v>
      </c>
      <c r="AM216" s="202">
        <v>0</v>
      </c>
    </row>
    <row r="217" spans="1:39" s="6" customFormat="1" ht="15" x14ac:dyDescent="0.25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4">
        <v>0</v>
      </c>
      <c r="AM217" s="202">
        <v>0</v>
      </c>
    </row>
    <row r="218" spans="1:39" s="6" customFormat="1" ht="15" x14ac:dyDescent="0.25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4">
        <v>0</v>
      </c>
      <c r="AM218" s="202">
        <v>0</v>
      </c>
    </row>
    <row r="219" spans="1:39" s="6" customFormat="1" ht="15" x14ac:dyDescent="0.25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11859341</v>
      </c>
      <c r="K219" s="97">
        <v>35067660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51393158</v>
      </c>
      <c r="W219" s="97">
        <v>0</v>
      </c>
      <c r="X219" s="97">
        <v>0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97">
        <v>0</v>
      </c>
      <c r="AM219" s="203">
        <v>98320159</v>
      </c>
    </row>
    <row r="220" spans="1:39" s="6" customFormat="1" ht="15" x14ac:dyDescent="0.25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4">
        <v>0</v>
      </c>
      <c r="AM220" s="202">
        <v>0</v>
      </c>
    </row>
    <row r="221" spans="1:39" s="6" customFormat="1" ht="15" x14ac:dyDescent="0.25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4">
        <v>0</v>
      </c>
      <c r="AM221" s="202">
        <v>0</v>
      </c>
    </row>
    <row r="222" spans="1:39" s="6" customFormat="1" ht="15" x14ac:dyDescent="0.25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4">
        <v>0</v>
      </c>
      <c r="AM222" s="202">
        <v>0</v>
      </c>
    </row>
    <row r="223" spans="1:39" s="6" customFormat="1" ht="15" x14ac:dyDescent="0.25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4">
        <v>0</v>
      </c>
      <c r="AM223" s="202">
        <v>0</v>
      </c>
    </row>
    <row r="224" spans="1:39" s="6" customFormat="1" ht="15" x14ac:dyDescent="0.25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4">
        <v>0</v>
      </c>
      <c r="AM224" s="202">
        <v>0</v>
      </c>
    </row>
    <row r="225" spans="1:39" s="6" customFormat="1" ht="15" x14ac:dyDescent="0.25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4">
        <v>0</v>
      </c>
      <c r="AM225" s="202">
        <v>0</v>
      </c>
    </row>
    <row r="226" spans="1:39" s="6" customFormat="1" ht="15" x14ac:dyDescent="0.25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4">
        <v>0</v>
      </c>
      <c r="AM226" s="202">
        <v>0</v>
      </c>
    </row>
    <row r="227" spans="1:39" s="6" customFormat="1" ht="15" x14ac:dyDescent="0.25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4">
        <v>0</v>
      </c>
      <c r="AM227" s="202">
        <v>0</v>
      </c>
    </row>
    <row r="228" spans="1:39" s="6" customFormat="1" ht="15" x14ac:dyDescent="0.25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4">
        <v>0</v>
      </c>
      <c r="AM228" s="202">
        <v>0</v>
      </c>
    </row>
    <row r="229" spans="1:39" s="6" customFormat="1" ht="15" x14ac:dyDescent="0.25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4">
        <v>0</v>
      </c>
      <c r="AM229" s="202">
        <v>0</v>
      </c>
    </row>
    <row r="230" spans="1:39" s="6" customFormat="1" ht="15" x14ac:dyDescent="0.25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4">
        <v>0</v>
      </c>
      <c r="AM230" s="202">
        <v>0</v>
      </c>
    </row>
    <row r="231" spans="1:39" s="6" customFormat="1" ht="15" x14ac:dyDescent="0.25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4">
        <v>0</v>
      </c>
      <c r="AM231" s="202">
        <v>0</v>
      </c>
    </row>
    <row r="232" spans="1:39" s="6" customFormat="1" ht="15" x14ac:dyDescent="0.25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4">
        <v>0</v>
      </c>
      <c r="AM232" s="202">
        <v>0</v>
      </c>
    </row>
    <row r="233" spans="1:39" s="6" customFormat="1" ht="15" x14ac:dyDescent="0.25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4">
        <v>0</v>
      </c>
      <c r="AM233" s="202">
        <v>0</v>
      </c>
    </row>
    <row r="234" spans="1:39" s="6" customFormat="1" ht="15" x14ac:dyDescent="0.25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97">
        <v>0</v>
      </c>
      <c r="AM234" s="203">
        <v>0</v>
      </c>
    </row>
    <row r="235" spans="1:39" s="6" customFormat="1" ht="15" collapsed="1" x14ac:dyDescent="0.25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11859341</v>
      </c>
      <c r="K235" s="31">
        <v>35067660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51393158</v>
      </c>
      <c r="W235" s="31">
        <v>0</v>
      </c>
      <c r="X235" s="31">
        <v>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31">
        <v>0</v>
      </c>
      <c r="AM235" s="204">
        <v>98320159</v>
      </c>
    </row>
    <row r="236" spans="1:39" s="6" customFormat="1" ht="15" x14ac:dyDescent="0.25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4">
        <v>0</v>
      </c>
      <c r="AM236" s="202">
        <v>0</v>
      </c>
    </row>
    <row r="237" spans="1:39" s="6" customFormat="1" ht="15" x14ac:dyDescent="0.25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4">
        <v>0</v>
      </c>
      <c r="AM237" s="202">
        <v>0</v>
      </c>
    </row>
    <row r="238" spans="1:39" s="6" customFormat="1" ht="15" x14ac:dyDescent="0.25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4">
        <v>0</v>
      </c>
      <c r="AM238" s="202">
        <v>0</v>
      </c>
    </row>
    <row r="239" spans="1:39" s="6" customFormat="1" ht="15" x14ac:dyDescent="0.25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4">
        <v>0</v>
      </c>
      <c r="AM239" s="202">
        <v>0</v>
      </c>
    </row>
    <row r="240" spans="1:39" s="6" customFormat="1" ht="15" x14ac:dyDescent="0.25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4">
        <v>0</v>
      </c>
      <c r="AM240" s="202">
        <v>0</v>
      </c>
    </row>
    <row r="241" spans="1:39" s="6" customFormat="1" ht="15" x14ac:dyDescent="0.25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4">
        <v>0</v>
      </c>
      <c r="AM241" s="202">
        <v>0</v>
      </c>
    </row>
    <row r="242" spans="1:39" s="6" customFormat="1" ht="15" x14ac:dyDescent="0.25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4">
        <v>0</v>
      </c>
      <c r="AM242" s="202">
        <v>0</v>
      </c>
    </row>
    <row r="243" spans="1:39" s="6" customFormat="1" ht="15" x14ac:dyDescent="0.25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4">
        <v>0</v>
      </c>
      <c r="AM243" s="202">
        <v>0</v>
      </c>
    </row>
    <row r="244" spans="1:39" s="6" customFormat="1" ht="15" x14ac:dyDescent="0.25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4">
        <v>0</v>
      </c>
      <c r="AM244" s="202">
        <v>0</v>
      </c>
    </row>
    <row r="245" spans="1:39" s="6" customFormat="1" ht="15" x14ac:dyDescent="0.25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4">
        <v>0</v>
      </c>
      <c r="AM245" s="202">
        <v>0</v>
      </c>
    </row>
    <row r="246" spans="1:39" s="6" customFormat="1" ht="15" x14ac:dyDescent="0.25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4">
        <v>0</v>
      </c>
      <c r="AM246" s="202">
        <v>0</v>
      </c>
    </row>
    <row r="247" spans="1:39" s="6" customFormat="1" ht="15" x14ac:dyDescent="0.25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4">
        <v>0</v>
      </c>
      <c r="AM247" s="202">
        <v>0</v>
      </c>
    </row>
    <row r="248" spans="1:39" s="6" customFormat="1" ht="15" x14ac:dyDescent="0.25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4">
        <v>0</v>
      </c>
      <c r="AM248" s="202">
        <v>0</v>
      </c>
    </row>
    <row r="249" spans="1:39" s="6" customFormat="1" ht="15" x14ac:dyDescent="0.25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4">
        <v>0</v>
      </c>
      <c r="AM249" s="202">
        <v>0</v>
      </c>
    </row>
    <row r="250" spans="1:39" s="6" customFormat="1" ht="15" x14ac:dyDescent="0.25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97">
        <v>0</v>
      </c>
      <c r="AM250" s="203">
        <v>0</v>
      </c>
    </row>
    <row r="251" spans="1:39" s="6" customFormat="1" ht="15" x14ac:dyDescent="0.25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4">
        <v>0</v>
      </c>
      <c r="AM251" s="202">
        <v>0</v>
      </c>
    </row>
    <row r="252" spans="1:39" s="6" customFormat="1" ht="15" x14ac:dyDescent="0.25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4">
        <v>0</v>
      </c>
      <c r="AM252" s="202">
        <v>0</v>
      </c>
    </row>
    <row r="253" spans="1:39" s="6" customFormat="1" ht="15" x14ac:dyDescent="0.25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4">
        <v>0</v>
      </c>
      <c r="AM253" s="202">
        <v>0</v>
      </c>
    </row>
    <row r="254" spans="1:39" s="6" customFormat="1" ht="15" x14ac:dyDescent="0.25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4">
        <v>0</v>
      </c>
      <c r="AM254" s="202">
        <v>0</v>
      </c>
    </row>
    <row r="255" spans="1:39" s="6" customFormat="1" ht="15" x14ac:dyDescent="0.25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4">
        <v>0</v>
      </c>
      <c r="AM255" s="202">
        <v>0</v>
      </c>
    </row>
    <row r="256" spans="1:39" s="6" customFormat="1" ht="15" x14ac:dyDescent="0.25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4">
        <v>0</v>
      </c>
      <c r="AM256" s="202">
        <v>0</v>
      </c>
    </row>
    <row r="257" spans="1:39" s="6" customFormat="1" ht="15" x14ac:dyDescent="0.25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4">
        <v>0</v>
      </c>
      <c r="AM257" s="202">
        <v>0</v>
      </c>
    </row>
    <row r="258" spans="1:39" s="6" customFormat="1" ht="15" x14ac:dyDescent="0.25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4">
        <v>0</v>
      </c>
      <c r="AM258" s="202">
        <v>0</v>
      </c>
    </row>
    <row r="259" spans="1:39" s="6" customFormat="1" ht="15" x14ac:dyDescent="0.25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4">
        <v>0</v>
      </c>
      <c r="AM259" s="202">
        <v>0</v>
      </c>
    </row>
    <row r="260" spans="1:39" s="6" customFormat="1" ht="15" x14ac:dyDescent="0.25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4">
        <v>0</v>
      </c>
      <c r="AM260" s="202">
        <v>0</v>
      </c>
    </row>
    <row r="261" spans="1:39" s="6" customFormat="1" ht="15" x14ac:dyDescent="0.25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4">
        <v>0</v>
      </c>
      <c r="AM261" s="202">
        <v>0</v>
      </c>
    </row>
    <row r="262" spans="1:39" s="6" customFormat="1" ht="15" x14ac:dyDescent="0.25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4">
        <v>0</v>
      </c>
      <c r="AM262" s="202">
        <v>0</v>
      </c>
    </row>
    <row r="263" spans="1:39" s="6" customFormat="1" ht="15" x14ac:dyDescent="0.25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4">
        <v>0</v>
      </c>
      <c r="AM263" s="202">
        <v>0</v>
      </c>
    </row>
    <row r="264" spans="1:39" s="6" customFormat="1" ht="15" x14ac:dyDescent="0.25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4">
        <v>0</v>
      </c>
      <c r="AM264" s="202">
        <v>0</v>
      </c>
    </row>
    <row r="265" spans="1:39" s="6" customFormat="1" ht="15" x14ac:dyDescent="0.25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97">
        <v>0</v>
      </c>
      <c r="AM265" s="203">
        <v>0</v>
      </c>
    </row>
    <row r="266" spans="1:39" s="6" customFormat="1" ht="15" collapsed="1" x14ac:dyDescent="0.25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31">
        <v>0</v>
      </c>
      <c r="AM266" s="204">
        <v>0</v>
      </c>
    </row>
    <row r="267" spans="1:39" s="6" customFormat="1" ht="15" x14ac:dyDescent="0.25">
      <c r="A267" s="65" t="s">
        <v>1013</v>
      </c>
      <c r="B267" s="25" t="s">
        <v>143</v>
      </c>
      <c r="C267" s="24">
        <v>0</v>
      </c>
      <c r="D267" s="24">
        <v>325454854</v>
      </c>
      <c r="E267" s="24">
        <v>851168877</v>
      </c>
      <c r="F267" s="24">
        <v>0</v>
      </c>
      <c r="G267" s="24">
        <v>0</v>
      </c>
      <c r="H267" s="24">
        <v>583119371</v>
      </c>
      <c r="I267" s="24">
        <v>81074295</v>
      </c>
      <c r="J267" s="24">
        <v>46678522</v>
      </c>
      <c r="K267" s="24">
        <v>84053316</v>
      </c>
      <c r="L267" s="24">
        <v>53735297</v>
      </c>
      <c r="M267" s="24">
        <v>0</v>
      </c>
      <c r="N267" s="24">
        <v>22750936</v>
      </c>
      <c r="O267" s="24">
        <v>358685030</v>
      </c>
      <c r="P267" s="24">
        <v>234212248</v>
      </c>
      <c r="Q267" s="24">
        <v>1292128797</v>
      </c>
      <c r="R267" s="24">
        <v>119099857</v>
      </c>
      <c r="S267" s="24">
        <v>4510748</v>
      </c>
      <c r="T267" s="24">
        <v>0</v>
      </c>
      <c r="U267" s="24">
        <v>207267314</v>
      </c>
      <c r="V267" s="24">
        <v>246361367</v>
      </c>
      <c r="W267" s="24">
        <v>69722754</v>
      </c>
      <c r="X267" s="24">
        <v>331228161</v>
      </c>
      <c r="Y267" s="24">
        <v>0</v>
      </c>
      <c r="Z267" s="24">
        <v>431472462</v>
      </c>
      <c r="AA267" s="24">
        <v>47356761</v>
      </c>
      <c r="AB267" s="24">
        <v>2111893370</v>
      </c>
      <c r="AC267" s="24">
        <v>634638092</v>
      </c>
      <c r="AD267" s="24">
        <v>158656454</v>
      </c>
      <c r="AE267" s="24">
        <v>170345621</v>
      </c>
      <c r="AF267" s="24">
        <v>124176232</v>
      </c>
      <c r="AG267" s="24">
        <v>203631553</v>
      </c>
      <c r="AH267" s="24">
        <v>0</v>
      </c>
      <c r="AI267" s="24">
        <v>0</v>
      </c>
      <c r="AJ267" s="24">
        <v>4276020</v>
      </c>
      <c r="AK267" s="24">
        <v>0</v>
      </c>
      <c r="AL267" s="24">
        <v>0</v>
      </c>
      <c r="AM267" s="202">
        <v>8797698309</v>
      </c>
    </row>
    <row r="268" spans="1:39" s="6" customFormat="1" ht="15" x14ac:dyDescent="0.25">
      <c r="A268" s="65" t="s">
        <v>1014</v>
      </c>
      <c r="B268" s="25" t="s">
        <v>144</v>
      </c>
      <c r="C268" s="24">
        <v>0</v>
      </c>
      <c r="D268" s="24">
        <v>57959803</v>
      </c>
      <c r="E268" s="24">
        <v>88698803</v>
      </c>
      <c r="F268" s="24">
        <v>0</v>
      </c>
      <c r="G268" s="24">
        <v>0</v>
      </c>
      <c r="H268" s="24">
        <v>530147345</v>
      </c>
      <c r="I268" s="24">
        <v>168904781</v>
      </c>
      <c r="J268" s="24">
        <v>3409976</v>
      </c>
      <c r="K268" s="24">
        <v>25215995</v>
      </c>
      <c r="L268" s="24">
        <v>0</v>
      </c>
      <c r="M268" s="24">
        <v>0</v>
      </c>
      <c r="N268" s="24">
        <v>22750936</v>
      </c>
      <c r="O268" s="24">
        <v>146682763</v>
      </c>
      <c r="P268" s="24">
        <v>163402949</v>
      </c>
      <c r="Q268" s="24">
        <v>33830534</v>
      </c>
      <c r="R268" s="24">
        <v>263589202</v>
      </c>
      <c r="S268" s="24">
        <v>0</v>
      </c>
      <c r="T268" s="24">
        <v>22674304</v>
      </c>
      <c r="U268" s="24">
        <v>186642360</v>
      </c>
      <c r="V268" s="24">
        <v>133168307</v>
      </c>
      <c r="W268" s="24">
        <v>11907799</v>
      </c>
      <c r="X268" s="24">
        <v>338329134</v>
      </c>
      <c r="Y268" s="24">
        <v>0</v>
      </c>
      <c r="Z268" s="24">
        <v>205463077</v>
      </c>
      <c r="AA268" s="24">
        <v>0</v>
      </c>
      <c r="AB268" s="24">
        <v>431232442</v>
      </c>
      <c r="AC268" s="24">
        <v>472961146</v>
      </c>
      <c r="AD268" s="24">
        <v>38296384</v>
      </c>
      <c r="AE268" s="24">
        <v>893238563</v>
      </c>
      <c r="AF268" s="24">
        <v>127002175</v>
      </c>
      <c r="AG268" s="24">
        <v>0</v>
      </c>
      <c r="AH268" s="24">
        <v>0</v>
      </c>
      <c r="AI268" s="24">
        <v>0</v>
      </c>
      <c r="AJ268" s="24">
        <v>0</v>
      </c>
      <c r="AK268" s="24">
        <v>0</v>
      </c>
      <c r="AL268" s="24">
        <v>0</v>
      </c>
      <c r="AM268" s="202">
        <v>4365508778</v>
      </c>
    </row>
    <row r="269" spans="1:39" s="6" customFormat="1" ht="15" x14ac:dyDescent="0.25">
      <c r="A269" s="65" t="s">
        <v>1015</v>
      </c>
      <c r="B269" s="25" t="s">
        <v>145</v>
      </c>
      <c r="C269" s="24">
        <v>0</v>
      </c>
      <c r="D269" s="24">
        <v>10861536</v>
      </c>
      <c r="E269" s="24">
        <v>18371912</v>
      </c>
      <c r="F269" s="24">
        <v>0</v>
      </c>
      <c r="G269" s="24">
        <v>0</v>
      </c>
      <c r="H269" s="24">
        <v>0</v>
      </c>
      <c r="I269" s="24">
        <v>6756191</v>
      </c>
      <c r="J269" s="24">
        <v>467592</v>
      </c>
      <c r="K269" s="24">
        <v>51272523</v>
      </c>
      <c r="L269" s="24">
        <v>6633900</v>
      </c>
      <c r="M269" s="24">
        <v>0</v>
      </c>
      <c r="N269" s="24">
        <v>4372591</v>
      </c>
      <c r="O269" s="24">
        <v>48414936</v>
      </c>
      <c r="P269" s="24">
        <v>18843229</v>
      </c>
      <c r="Q269" s="24">
        <v>29319797</v>
      </c>
      <c r="R269" s="24">
        <v>24248120</v>
      </c>
      <c r="S269" s="24">
        <v>9238746</v>
      </c>
      <c r="T269" s="24">
        <v>0</v>
      </c>
      <c r="U269" s="24">
        <v>19836330</v>
      </c>
      <c r="V269" s="24">
        <v>25967820</v>
      </c>
      <c r="W269" s="24">
        <v>21483723</v>
      </c>
      <c r="X269" s="24">
        <v>88700287</v>
      </c>
      <c r="Y269" s="24">
        <v>0</v>
      </c>
      <c r="Z269" s="24">
        <v>18826386</v>
      </c>
      <c r="AA269" s="24">
        <v>0</v>
      </c>
      <c r="AB269" s="24">
        <v>203108423</v>
      </c>
      <c r="AC269" s="24">
        <v>37909534</v>
      </c>
      <c r="AD269" s="24">
        <v>0</v>
      </c>
      <c r="AE269" s="24">
        <v>20169218</v>
      </c>
      <c r="AF269" s="24">
        <v>0</v>
      </c>
      <c r="AG269" s="24">
        <v>0</v>
      </c>
      <c r="AH269" s="24">
        <v>0</v>
      </c>
      <c r="AI269" s="24">
        <v>0</v>
      </c>
      <c r="AJ269" s="24">
        <v>30374906</v>
      </c>
      <c r="AK269" s="24">
        <v>0</v>
      </c>
      <c r="AL269" s="24">
        <v>0</v>
      </c>
      <c r="AM269" s="202">
        <v>695177700</v>
      </c>
    </row>
    <row r="270" spans="1:39" s="6" customFormat="1" ht="15" x14ac:dyDescent="0.25">
      <c r="A270" s="65" t="s">
        <v>1016</v>
      </c>
      <c r="B270" s="25" t="s">
        <v>146</v>
      </c>
      <c r="C270" s="24">
        <v>170233517</v>
      </c>
      <c r="D270" s="24">
        <v>214219780</v>
      </c>
      <c r="E270" s="24">
        <v>82166667</v>
      </c>
      <c r="F270" s="24">
        <v>41356392</v>
      </c>
      <c r="G270" s="24">
        <v>168154690</v>
      </c>
      <c r="H270" s="24">
        <v>192018750</v>
      </c>
      <c r="I270" s="24">
        <v>38539800</v>
      </c>
      <c r="J270" s="24">
        <v>7986705</v>
      </c>
      <c r="K270" s="24">
        <v>68213214</v>
      </c>
      <c r="L270" s="24">
        <v>8473850</v>
      </c>
      <c r="M270" s="24">
        <v>0</v>
      </c>
      <c r="N270" s="24">
        <v>111616022</v>
      </c>
      <c r="O270" s="24">
        <v>527983788</v>
      </c>
      <c r="P270" s="24">
        <v>130786813</v>
      </c>
      <c r="Q270" s="24">
        <v>83804725</v>
      </c>
      <c r="R270" s="24">
        <v>192866931</v>
      </c>
      <c r="S270" s="24">
        <v>69493508</v>
      </c>
      <c r="T270" s="24">
        <v>0</v>
      </c>
      <c r="U270" s="24">
        <v>132601587</v>
      </c>
      <c r="V270" s="24">
        <v>50783766</v>
      </c>
      <c r="W270" s="24">
        <v>211204270</v>
      </c>
      <c r="X270" s="24">
        <v>264215489</v>
      </c>
      <c r="Y270" s="24">
        <v>4058901</v>
      </c>
      <c r="Z270" s="24">
        <v>311649066</v>
      </c>
      <c r="AA270" s="24">
        <v>527728855</v>
      </c>
      <c r="AB270" s="24">
        <v>4172586</v>
      </c>
      <c r="AC270" s="24">
        <v>1143554384</v>
      </c>
      <c r="AD270" s="24">
        <v>167483324</v>
      </c>
      <c r="AE270" s="24">
        <v>593844567</v>
      </c>
      <c r="AF270" s="24">
        <v>248954623</v>
      </c>
      <c r="AG270" s="24">
        <v>156521017</v>
      </c>
      <c r="AH270" s="24">
        <v>0</v>
      </c>
      <c r="AI270" s="24">
        <v>0</v>
      </c>
      <c r="AJ270" s="24">
        <v>0</v>
      </c>
      <c r="AK270" s="24">
        <v>0</v>
      </c>
      <c r="AL270" s="24">
        <v>0</v>
      </c>
      <c r="AM270" s="202">
        <v>5924687587</v>
      </c>
    </row>
    <row r="271" spans="1:39" s="6" customFormat="1" ht="15" x14ac:dyDescent="0.25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110193648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41759</v>
      </c>
      <c r="Q271" s="24">
        <v>0</v>
      </c>
      <c r="R271" s="24">
        <v>10318349</v>
      </c>
      <c r="S271" s="24">
        <v>0</v>
      </c>
      <c r="T271" s="24">
        <v>0</v>
      </c>
      <c r="U271" s="24">
        <v>0</v>
      </c>
      <c r="V271" s="24">
        <v>0</v>
      </c>
      <c r="W271" s="24">
        <v>19557336</v>
      </c>
      <c r="X271" s="24">
        <v>17055198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4">
        <v>0</v>
      </c>
      <c r="AM271" s="202">
        <v>157166290</v>
      </c>
    </row>
    <row r="272" spans="1:39" s="6" customFormat="1" ht="15" x14ac:dyDescent="0.25">
      <c r="A272" s="65" t="s">
        <v>1018</v>
      </c>
      <c r="B272" s="25" t="s">
        <v>148</v>
      </c>
      <c r="C272" s="24">
        <v>0</v>
      </c>
      <c r="D272" s="24">
        <v>44773953</v>
      </c>
      <c r="E272" s="24">
        <v>60844613</v>
      </c>
      <c r="F272" s="24">
        <v>0</v>
      </c>
      <c r="G272" s="24">
        <v>0</v>
      </c>
      <c r="H272" s="24">
        <v>88527395</v>
      </c>
      <c r="I272" s="24">
        <v>33780956</v>
      </c>
      <c r="J272" s="24">
        <v>608973</v>
      </c>
      <c r="K272" s="24">
        <v>16810663</v>
      </c>
      <c r="L272" s="24">
        <v>0</v>
      </c>
      <c r="M272" s="24">
        <v>0</v>
      </c>
      <c r="N272" s="24">
        <v>22750936</v>
      </c>
      <c r="O272" s="24">
        <v>74542515</v>
      </c>
      <c r="P272" s="24">
        <v>87079296</v>
      </c>
      <c r="Q272" s="24">
        <v>28192112</v>
      </c>
      <c r="R272" s="24">
        <v>20006699</v>
      </c>
      <c r="S272" s="24">
        <v>2095982</v>
      </c>
      <c r="T272" s="24">
        <v>0</v>
      </c>
      <c r="U272" s="24">
        <v>36037451</v>
      </c>
      <c r="V272" s="24">
        <v>86559399</v>
      </c>
      <c r="W272" s="24">
        <v>26122531</v>
      </c>
      <c r="X272" s="24">
        <v>78665053</v>
      </c>
      <c r="Y272" s="24">
        <v>0</v>
      </c>
      <c r="Z272" s="24">
        <v>102731538</v>
      </c>
      <c r="AA272" s="24">
        <v>0</v>
      </c>
      <c r="AB272" s="24">
        <v>238446556</v>
      </c>
      <c r="AC272" s="24">
        <v>180393149</v>
      </c>
      <c r="AD272" s="24">
        <v>175069191</v>
      </c>
      <c r="AE272" s="24">
        <v>40134819</v>
      </c>
      <c r="AF272" s="24">
        <v>12711173</v>
      </c>
      <c r="AG272" s="24">
        <v>0</v>
      </c>
      <c r="AH272" s="24">
        <v>0</v>
      </c>
      <c r="AI272" s="24">
        <v>0</v>
      </c>
      <c r="AJ272" s="24">
        <v>0</v>
      </c>
      <c r="AK272" s="24">
        <v>0</v>
      </c>
      <c r="AL272" s="24">
        <v>0</v>
      </c>
      <c r="AM272" s="202">
        <v>1456884953</v>
      </c>
    </row>
    <row r="273" spans="1:39" s="6" customFormat="1" ht="15" x14ac:dyDescent="0.25">
      <c r="A273" s="65" t="s">
        <v>1019</v>
      </c>
      <c r="B273" s="25" t="s">
        <v>149</v>
      </c>
      <c r="C273" s="24">
        <v>0</v>
      </c>
      <c r="D273" s="24">
        <v>6186323</v>
      </c>
      <c r="E273" s="24">
        <v>0</v>
      </c>
      <c r="F273" s="24">
        <v>0</v>
      </c>
      <c r="G273" s="24">
        <v>0</v>
      </c>
      <c r="H273" s="24">
        <v>99830865</v>
      </c>
      <c r="I273" s="24">
        <v>4053715</v>
      </c>
      <c r="J273" s="24">
        <v>19127</v>
      </c>
      <c r="K273" s="24">
        <v>2941866</v>
      </c>
      <c r="L273" s="24">
        <v>0</v>
      </c>
      <c r="M273" s="24">
        <v>0</v>
      </c>
      <c r="N273" s="24">
        <v>22750936</v>
      </c>
      <c r="O273" s="24">
        <v>3954138</v>
      </c>
      <c r="P273" s="24">
        <v>6041821</v>
      </c>
      <c r="Q273" s="24">
        <v>2537289</v>
      </c>
      <c r="R273" s="24">
        <v>0</v>
      </c>
      <c r="S273" s="24">
        <v>34368</v>
      </c>
      <c r="T273" s="24">
        <v>0</v>
      </c>
      <c r="U273" s="24">
        <v>3386677</v>
      </c>
      <c r="V273" s="24">
        <v>2663366</v>
      </c>
      <c r="W273" s="24">
        <v>357187</v>
      </c>
      <c r="X273" s="24">
        <v>10299588</v>
      </c>
      <c r="Y273" s="24">
        <v>0</v>
      </c>
      <c r="Z273" s="24">
        <v>12327785</v>
      </c>
      <c r="AA273" s="24">
        <v>0</v>
      </c>
      <c r="AB273" s="24">
        <v>0</v>
      </c>
      <c r="AC273" s="24">
        <v>9377927</v>
      </c>
      <c r="AD273" s="24">
        <v>10941825</v>
      </c>
      <c r="AE273" s="24">
        <v>0</v>
      </c>
      <c r="AF273" s="24">
        <v>1495432</v>
      </c>
      <c r="AG273" s="24">
        <v>0</v>
      </c>
      <c r="AH273" s="24">
        <v>0</v>
      </c>
      <c r="AI273" s="24">
        <v>0</v>
      </c>
      <c r="AJ273" s="24">
        <v>0</v>
      </c>
      <c r="AK273" s="24">
        <v>0</v>
      </c>
      <c r="AL273" s="24">
        <v>0</v>
      </c>
      <c r="AM273" s="202">
        <v>199200235</v>
      </c>
    </row>
    <row r="274" spans="1:39" s="6" customFormat="1" ht="15" x14ac:dyDescent="0.25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0</v>
      </c>
      <c r="AE274" s="24">
        <v>221930203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4">
        <v>0</v>
      </c>
      <c r="AM274" s="202">
        <v>221930203</v>
      </c>
    </row>
    <row r="275" spans="1:39" s="6" customFormat="1" ht="15" x14ac:dyDescent="0.25">
      <c r="A275" s="65" t="s">
        <v>1021</v>
      </c>
      <c r="B275" s="25" t="s">
        <v>151</v>
      </c>
      <c r="C275" s="24">
        <v>0</v>
      </c>
      <c r="D275" s="24">
        <v>13310051</v>
      </c>
      <c r="E275" s="24">
        <v>365938987</v>
      </c>
      <c r="F275" s="24">
        <v>0</v>
      </c>
      <c r="G275" s="24">
        <v>0</v>
      </c>
      <c r="H275" s="24">
        <v>423788075</v>
      </c>
      <c r="I275" s="24">
        <v>33780956</v>
      </c>
      <c r="J275" s="24">
        <v>6291934</v>
      </c>
      <c r="K275" s="24">
        <v>50431990</v>
      </c>
      <c r="L275" s="24">
        <v>0</v>
      </c>
      <c r="M275" s="24">
        <v>151037509</v>
      </c>
      <c r="N275" s="24">
        <v>22750936</v>
      </c>
      <c r="O275" s="24">
        <v>282966095</v>
      </c>
      <c r="P275" s="24">
        <v>71049561</v>
      </c>
      <c r="Q275" s="24">
        <v>394691</v>
      </c>
      <c r="R275" s="24">
        <v>106485454</v>
      </c>
      <c r="S275" s="24">
        <v>0</v>
      </c>
      <c r="T275" s="24">
        <v>38285429</v>
      </c>
      <c r="U275" s="24">
        <v>366856884</v>
      </c>
      <c r="V275" s="24">
        <v>173118798</v>
      </c>
      <c r="W275" s="24">
        <v>357598489</v>
      </c>
      <c r="X275" s="24">
        <v>155739153</v>
      </c>
      <c r="Y275" s="24">
        <v>0</v>
      </c>
      <c r="Z275" s="24">
        <v>559511890</v>
      </c>
      <c r="AA275" s="24">
        <v>22479035</v>
      </c>
      <c r="AB275" s="24">
        <v>15335776</v>
      </c>
      <c r="AC275" s="24">
        <v>816749395</v>
      </c>
      <c r="AD275" s="24">
        <v>71121858</v>
      </c>
      <c r="AE275" s="24">
        <v>35705119</v>
      </c>
      <c r="AF275" s="24">
        <v>180154233</v>
      </c>
      <c r="AG275" s="24">
        <v>0</v>
      </c>
      <c r="AH275" s="24">
        <v>0</v>
      </c>
      <c r="AI275" s="24">
        <v>0</v>
      </c>
      <c r="AJ275" s="24">
        <v>14829361</v>
      </c>
      <c r="AK275" s="24">
        <v>26448596</v>
      </c>
      <c r="AL275" s="24">
        <v>0</v>
      </c>
      <c r="AM275" s="202">
        <v>4362160255</v>
      </c>
    </row>
    <row r="276" spans="1:39" s="6" customFormat="1" ht="15" x14ac:dyDescent="0.25">
      <c r="A276" s="65" t="s">
        <v>1022</v>
      </c>
      <c r="B276" s="25" t="s">
        <v>152</v>
      </c>
      <c r="C276" s="24">
        <v>0</v>
      </c>
      <c r="D276" s="24">
        <v>15931396</v>
      </c>
      <c r="E276" s="24">
        <v>146987179</v>
      </c>
      <c r="F276" s="24">
        <v>1592259</v>
      </c>
      <c r="G276" s="24">
        <v>1592259</v>
      </c>
      <c r="H276" s="24">
        <v>178715184</v>
      </c>
      <c r="I276" s="24">
        <v>18482737</v>
      </c>
      <c r="J276" s="24">
        <v>2146202</v>
      </c>
      <c r="K276" s="24">
        <v>9997591</v>
      </c>
      <c r="L276" s="24">
        <v>1216831</v>
      </c>
      <c r="M276" s="24">
        <v>0</v>
      </c>
      <c r="N276" s="24">
        <v>22750936</v>
      </c>
      <c r="O276" s="24">
        <v>34537107</v>
      </c>
      <c r="P276" s="24">
        <v>25366661</v>
      </c>
      <c r="Q276" s="24">
        <v>18281989</v>
      </c>
      <c r="R276" s="24">
        <v>19649369</v>
      </c>
      <c r="S276" s="24">
        <v>3453930</v>
      </c>
      <c r="T276" s="24">
        <v>66373784</v>
      </c>
      <c r="U276" s="24">
        <v>73242725</v>
      </c>
      <c r="V276" s="24">
        <v>8250674</v>
      </c>
      <c r="W276" s="24">
        <v>72460125</v>
      </c>
      <c r="X276" s="24">
        <v>33874848</v>
      </c>
      <c r="Y276" s="24">
        <v>1592259</v>
      </c>
      <c r="Z276" s="24">
        <v>73966708</v>
      </c>
      <c r="AA276" s="24">
        <v>1592259</v>
      </c>
      <c r="AB276" s="24">
        <v>171208616</v>
      </c>
      <c r="AC276" s="24">
        <v>223155751</v>
      </c>
      <c r="AD276" s="24">
        <v>17096557</v>
      </c>
      <c r="AE276" s="24">
        <v>19696991</v>
      </c>
      <c r="AF276" s="24">
        <v>34865622</v>
      </c>
      <c r="AG276" s="24">
        <v>1592259</v>
      </c>
      <c r="AH276" s="24">
        <v>1605204</v>
      </c>
      <c r="AI276" s="24">
        <v>1592259</v>
      </c>
      <c r="AJ276" s="24">
        <v>0</v>
      </c>
      <c r="AK276" s="24">
        <v>0</v>
      </c>
      <c r="AL276" s="24">
        <v>0</v>
      </c>
      <c r="AM276" s="202">
        <v>1302868271</v>
      </c>
    </row>
    <row r="277" spans="1:39" s="6" customFormat="1" ht="15" x14ac:dyDescent="0.25">
      <c r="A277" s="65" t="s">
        <v>1023</v>
      </c>
      <c r="B277" s="25" t="s">
        <v>153</v>
      </c>
      <c r="C277" s="24">
        <v>0</v>
      </c>
      <c r="D277" s="24">
        <v>5228208</v>
      </c>
      <c r="E277" s="24">
        <v>0</v>
      </c>
      <c r="F277" s="24">
        <v>0</v>
      </c>
      <c r="G277" s="24">
        <v>0</v>
      </c>
      <c r="H277" s="24">
        <v>53948495</v>
      </c>
      <c r="I277" s="24">
        <v>13512382</v>
      </c>
      <c r="J277" s="24">
        <v>319826</v>
      </c>
      <c r="K277" s="24">
        <v>0</v>
      </c>
      <c r="L277" s="24">
        <v>0</v>
      </c>
      <c r="M277" s="24">
        <v>0</v>
      </c>
      <c r="N277" s="24">
        <v>22750936</v>
      </c>
      <c r="O277" s="24">
        <v>7453487</v>
      </c>
      <c r="P277" s="24">
        <v>43458896</v>
      </c>
      <c r="Q277" s="24">
        <v>1691528</v>
      </c>
      <c r="R277" s="24">
        <v>4643258</v>
      </c>
      <c r="S277" s="24">
        <v>0</v>
      </c>
      <c r="T277" s="24">
        <v>0</v>
      </c>
      <c r="U277" s="24">
        <v>22993733</v>
      </c>
      <c r="V277" s="24">
        <v>5992574</v>
      </c>
      <c r="W277" s="24">
        <v>20716839</v>
      </c>
      <c r="X277" s="24">
        <v>2939282</v>
      </c>
      <c r="Y277" s="24">
        <v>0</v>
      </c>
      <c r="Z277" s="24">
        <v>36983354</v>
      </c>
      <c r="AA277" s="24">
        <v>0</v>
      </c>
      <c r="AB277" s="24">
        <v>0</v>
      </c>
      <c r="AC277" s="24">
        <v>0</v>
      </c>
      <c r="AD277" s="24">
        <v>5470912</v>
      </c>
      <c r="AE277" s="24">
        <v>927314988</v>
      </c>
      <c r="AF277" s="24">
        <v>33647221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4">
        <v>0</v>
      </c>
      <c r="AM277" s="202">
        <v>1209065919</v>
      </c>
    </row>
    <row r="278" spans="1:39" s="6" customFormat="1" ht="15" x14ac:dyDescent="0.25">
      <c r="A278" s="65" t="s">
        <v>1024</v>
      </c>
      <c r="B278" s="25" t="s">
        <v>154</v>
      </c>
      <c r="C278" s="24">
        <v>0</v>
      </c>
      <c r="D278" s="24">
        <v>13647166</v>
      </c>
      <c r="E278" s="24">
        <v>31113723</v>
      </c>
      <c r="F278" s="24">
        <v>0</v>
      </c>
      <c r="G278" s="24">
        <v>0</v>
      </c>
      <c r="H278" s="24">
        <v>165394015</v>
      </c>
      <c r="I278" s="24">
        <v>33780956</v>
      </c>
      <c r="J278" s="24">
        <v>335949</v>
      </c>
      <c r="K278" s="24">
        <v>21013328</v>
      </c>
      <c r="L278" s="24">
        <v>0</v>
      </c>
      <c r="M278" s="24">
        <v>0</v>
      </c>
      <c r="N278" s="24">
        <v>22750936</v>
      </c>
      <c r="O278" s="24">
        <v>755633122</v>
      </c>
      <c r="P278" s="24">
        <v>16980006</v>
      </c>
      <c r="Q278" s="24">
        <v>19170637</v>
      </c>
      <c r="R278" s="24">
        <v>2258188271</v>
      </c>
      <c r="S278" s="24">
        <v>8539075</v>
      </c>
      <c r="T278" s="24">
        <v>0</v>
      </c>
      <c r="U278" s="24">
        <v>218089194</v>
      </c>
      <c r="V278" s="24">
        <v>11985147</v>
      </c>
      <c r="W278" s="24">
        <v>31628916</v>
      </c>
      <c r="X278" s="24">
        <v>97989513</v>
      </c>
      <c r="Y278" s="24">
        <v>0</v>
      </c>
      <c r="Z278" s="24">
        <v>287648307</v>
      </c>
      <c r="AA278" s="24">
        <v>270516263</v>
      </c>
      <c r="AB278" s="24">
        <v>0</v>
      </c>
      <c r="AC278" s="24">
        <v>172493680</v>
      </c>
      <c r="AD278" s="24">
        <v>125830982</v>
      </c>
      <c r="AE278" s="24">
        <v>10285206</v>
      </c>
      <c r="AF278" s="24">
        <v>318174724</v>
      </c>
      <c r="AG278" s="24">
        <v>0</v>
      </c>
      <c r="AH278" s="24">
        <v>0</v>
      </c>
      <c r="AI278" s="24">
        <v>0</v>
      </c>
      <c r="AJ278" s="24">
        <v>291646779</v>
      </c>
      <c r="AK278" s="24">
        <v>0</v>
      </c>
      <c r="AL278" s="24">
        <v>0</v>
      </c>
      <c r="AM278" s="202">
        <v>5182835895</v>
      </c>
    </row>
    <row r="279" spans="1:39" s="6" customFormat="1" ht="15" x14ac:dyDescent="0.25">
      <c r="A279" s="65" t="s">
        <v>1025</v>
      </c>
      <c r="B279" s="25" t="s">
        <v>155</v>
      </c>
      <c r="C279" s="24">
        <v>33371452</v>
      </c>
      <c r="D279" s="24">
        <v>33851649</v>
      </c>
      <c r="E279" s="24">
        <v>232999690</v>
      </c>
      <c r="F279" s="24">
        <v>0</v>
      </c>
      <c r="G279" s="24">
        <v>0</v>
      </c>
      <c r="H279" s="24">
        <v>1100666665</v>
      </c>
      <c r="I279" s="24">
        <v>0</v>
      </c>
      <c r="J279" s="24">
        <v>0</v>
      </c>
      <c r="K279" s="24">
        <v>0</v>
      </c>
      <c r="L279" s="24">
        <v>678772972</v>
      </c>
      <c r="M279" s="24">
        <v>0</v>
      </c>
      <c r="N279" s="24">
        <v>22750936</v>
      </c>
      <c r="O279" s="24">
        <v>0</v>
      </c>
      <c r="P279" s="24">
        <v>0</v>
      </c>
      <c r="Q279" s="24">
        <v>439646782</v>
      </c>
      <c r="R279" s="24">
        <v>0</v>
      </c>
      <c r="S279" s="24">
        <v>149890571</v>
      </c>
      <c r="T279" s="24">
        <v>0</v>
      </c>
      <c r="U279" s="24">
        <v>313301189</v>
      </c>
      <c r="V279" s="24">
        <v>0</v>
      </c>
      <c r="W279" s="24">
        <v>283714864</v>
      </c>
      <c r="X279" s="24">
        <v>210744836</v>
      </c>
      <c r="Y279" s="24">
        <v>0</v>
      </c>
      <c r="Z279" s="24">
        <v>98077732</v>
      </c>
      <c r="AA279" s="24">
        <v>82741848</v>
      </c>
      <c r="AB279" s="24">
        <v>0</v>
      </c>
      <c r="AC279" s="24">
        <v>92642859</v>
      </c>
      <c r="AD279" s="24">
        <v>149756538</v>
      </c>
      <c r="AE279" s="24">
        <v>135909855</v>
      </c>
      <c r="AF279" s="24">
        <v>692657697</v>
      </c>
      <c r="AG279" s="24">
        <v>23029807</v>
      </c>
      <c r="AH279" s="24">
        <v>0</v>
      </c>
      <c r="AI279" s="24">
        <v>0</v>
      </c>
      <c r="AJ279" s="24">
        <v>0</v>
      </c>
      <c r="AK279" s="24">
        <v>0</v>
      </c>
      <c r="AL279" s="24">
        <v>0</v>
      </c>
      <c r="AM279" s="202">
        <v>4774527942</v>
      </c>
    </row>
    <row r="280" spans="1:39" s="6" customFormat="1" ht="15" x14ac:dyDescent="0.25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63984050</v>
      </c>
      <c r="I280" s="24">
        <v>0</v>
      </c>
      <c r="J280" s="24">
        <v>0</v>
      </c>
      <c r="K280" s="24">
        <v>0</v>
      </c>
      <c r="L280" s="24">
        <v>8859631</v>
      </c>
      <c r="M280" s="24">
        <v>0</v>
      </c>
      <c r="N280" s="24">
        <v>4372591</v>
      </c>
      <c r="O280" s="24">
        <v>0</v>
      </c>
      <c r="P280" s="24">
        <v>5056552</v>
      </c>
      <c r="Q280" s="24">
        <v>677075</v>
      </c>
      <c r="R280" s="24">
        <v>27142857</v>
      </c>
      <c r="S280" s="24">
        <v>0</v>
      </c>
      <c r="T280" s="24">
        <v>0</v>
      </c>
      <c r="U280" s="24">
        <v>19264459</v>
      </c>
      <c r="V280" s="24">
        <v>17499895</v>
      </c>
      <c r="W280" s="24">
        <v>0</v>
      </c>
      <c r="X280" s="24">
        <v>262921002</v>
      </c>
      <c r="Y280" s="24">
        <v>0</v>
      </c>
      <c r="Z280" s="24">
        <v>489277945</v>
      </c>
      <c r="AA280" s="24">
        <v>26046633</v>
      </c>
      <c r="AB280" s="24">
        <v>75365323</v>
      </c>
      <c r="AC280" s="24">
        <v>0</v>
      </c>
      <c r="AD280" s="24">
        <v>93956044</v>
      </c>
      <c r="AE280" s="24">
        <v>69816635</v>
      </c>
      <c r="AF280" s="24">
        <v>76500000</v>
      </c>
      <c r="AG280" s="24">
        <v>42112717</v>
      </c>
      <c r="AH280" s="24">
        <v>70195055</v>
      </c>
      <c r="AI280" s="24">
        <v>0</v>
      </c>
      <c r="AJ280" s="24">
        <v>304351052</v>
      </c>
      <c r="AK280" s="24">
        <v>31160355</v>
      </c>
      <c r="AL280" s="24">
        <v>51205715</v>
      </c>
      <c r="AM280" s="202">
        <v>1739765586</v>
      </c>
    </row>
    <row r="281" spans="1:39" s="6" customFormat="1" ht="15" x14ac:dyDescent="0.25">
      <c r="A281" s="95" t="s">
        <v>1027</v>
      </c>
      <c r="B281" s="96" t="s">
        <v>157</v>
      </c>
      <c r="C281" s="97">
        <v>203604969</v>
      </c>
      <c r="D281" s="97">
        <v>741424719</v>
      </c>
      <c r="E281" s="97">
        <v>1878290451</v>
      </c>
      <c r="F281" s="97">
        <v>42948651</v>
      </c>
      <c r="G281" s="97">
        <v>279940597</v>
      </c>
      <c r="H281" s="97">
        <v>3480140210</v>
      </c>
      <c r="I281" s="97">
        <v>432666769</v>
      </c>
      <c r="J281" s="97">
        <v>68264806</v>
      </c>
      <c r="K281" s="97">
        <v>329950486</v>
      </c>
      <c r="L281" s="97">
        <v>757692481</v>
      </c>
      <c r="M281" s="97">
        <v>151037509</v>
      </c>
      <c r="N281" s="97">
        <v>325119628</v>
      </c>
      <c r="O281" s="97">
        <v>2240852981</v>
      </c>
      <c r="P281" s="97">
        <v>802319791</v>
      </c>
      <c r="Q281" s="97">
        <v>1949675956</v>
      </c>
      <c r="R281" s="97">
        <v>3046238367</v>
      </c>
      <c r="S281" s="97">
        <v>247256928</v>
      </c>
      <c r="T281" s="97">
        <v>127333517</v>
      </c>
      <c r="U281" s="97">
        <v>1599519903</v>
      </c>
      <c r="V281" s="97">
        <v>762351113</v>
      </c>
      <c r="W281" s="97">
        <v>1126474833</v>
      </c>
      <c r="X281" s="97">
        <v>1892701544</v>
      </c>
      <c r="Y281" s="97">
        <v>5651160</v>
      </c>
      <c r="Z281" s="97">
        <v>2627936250</v>
      </c>
      <c r="AA281" s="97">
        <v>978461654</v>
      </c>
      <c r="AB281" s="97">
        <v>3250763092</v>
      </c>
      <c r="AC281" s="97">
        <v>3783875917</v>
      </c>
      <c r="AD281" s="97">
        <v>1013680069</v>
      </c>
      <c r="AE281" s="97">
        <v>3138391785</v>
      </c>
      <c r="AF281" s="97">
        <v>1850339132</v>
      </c>
      <c r="AG281" s="97">
        <v>426887353</v>
      </c>
      <c r="AH281" s="97">
        <v>71800259</v>
      </c>
      <c r="AI281" s="97">
        <v>1592259</v>
      </c>
      <c r="AJ281" s="97">
        <v>645478118</v>
      </c>
      <c r="AK281" s="97">
        <v>57608951</v>
      </c>
      <c r="AL281" s="97">
        <v>51205715</v>
      </c>
      <c r="AM281" s="203">
        <v>40389477923</v>
      </c>
    </row>
    <row r="282" spans="1:39" s="6" customFormat="1" ht="15" x14ac:dyDescent="0.25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567155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2546669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4">
        <v>0</v>
      </c>
      <c r="AM282" s="202">
        <v>3113824</v>
      </c>
    </row>
    <row r="283" spans="1:39" s="6" customFormat="1" ht="15" x14ac:dyDescent="0.25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155354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1280376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4">
        <v>0</v>
      </c>
      <c r="AM283" s="202">
        <v>1435730</v>
      </c>
    </row>
    <row r="284" spans="1:39" s="6" customFormat="1" ht="15" x14ac:dyDescent="0.25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4">
        <v>0</v>
      </c>
      <c r="AM284" s="202">
        <v>0</v>
      </c>
    </row>
    <row r="285" spans="1:39" s="6" customFormat="1" ht="15" x14ac:dyDescent="0.25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4">
        <v>0</v>
      </c>
      <c r="AM285" s="202">
        <v>0</v>
      </c>
    </row>
    <row r="286" spans="1:39" s="6" customFormat="1" ht="15" x14ac:dyDescent="0.25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4">
        <v>0</v>
      </c>
      <c r="AM286" s="202">
        <v>0</v>
      </c>
    </row>
    <row r="287" spans="1:39" s="6" customFormat="1" ht="15" x14ac:dyDescent="0.25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163071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463186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4">
        <v>0</v>
      </c>
      <c r="AM287" s="202">
        <v>626257</v>
      </c>
    </row>
    <row r="288" spans="1:39" s="6" customFormat="1" ht="15" x14ac:dyDescent="0.25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20520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50045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4">
        <v>0</v>
      </c>
      <c r="AM288" s="202">
        <v>70565</v>
      </c>
    </row>
    <row r="289" spans="1:39" s="6" customFormat="1" ht="15" x14ac:dyDescent="0.25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4">
        <v>0</v>
      </c>
      <c r="AM289" s="202">
        <v>0</v>
      </c>
    </row>
    <row r="290" spans="1:39" s="6" customFormat="1" ht="15" x14ac:dyDescent="0.25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128232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987473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4">
        <v>0</v>
      </c>
      <c r="AM290" s="202">
        <v>1115705</v>
      </c>
    </row>
    <row r="291" spans="1:39" s="6" customFormat="1" ht="15" x14ac:dyDescent="0.25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167821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542599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4">
        <v>0</v>
      </c>
      <c r="AM291" s="202">
        <v>710420</v>
      </c>
    </row>
    <row r="292" spans="1:39" s="6" customFormat="1" ht="15" x14ac:dyDescent="0.25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1362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72220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4">
        <v>0</v>
      </c>
      <c r="AM292" s="202">
        <v>73582</v>
      </c>
    </row>
    <row r="293" spans="1:39" s="6" customFormat="1" ht="15" x14ac:dyDescent="0.25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519022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1828073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4">
        <v>0</v>
      </c>
      <c r="AM293" s="202">
        <v>2347095</v>
      </c>
    </row>
    <row r="294" spans="1:39" s="6" customFormat="1" ht="15" x14ac:dyDescent="0.25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467151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858922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4">
        <v>0</v>
      </c>
      <c r="AM294" s="202">
        <v>1326073</v>
      </c>
    </row>
    <row r="295" spans="1:39" s="6" customFormat="1" ht="15" x14ac:dyDescent="0.25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4">
        <v>0</v>
      </c>
      <c r="AM295" s="202">
        <v>0</v>
      </c>
    </row>
    <row r="296" spans="1:39" s="6" customFormat="1" ht="15" x14ac:dyDescent="0.25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2189688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8629563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97">
        <v>0</v>
      </c>
      <c r="AM296" s="203">
        <v>10819251</v>
      </c>
    </row>
    <row r="297" spans="1:39" s="6" customFormat="1" ht="15" collapsed="1" x14ac:dyDescent="0.25">
      <c r="A297" s="66" t="s">
        <v>60</v>
      </c>
      <c r="B297" s="30" t="s">
        <v>139</v>
      </c>
      <c r="C297" s="31">
        <v>203604969</v>
      </c>
      <c r="D297" s="31">
        <v>741424719</v>
      </c>
      <c r="E297" s="31">
        <v>1878290451</v>
      </c>
      <c r="F297" s="31">
        <v>42948651</v>
      </c>
      <c r="G297" s="31">
        <v>279940597</v>
      </c>
      <c r="H297" s="31">
        <v>3480140210</v>
      </c>
      <c r="I297" s="31">
        <v>432666769</v>
      </c>
      <c r="J297" s="31">
        <v>68264806</v>
      </c>
      <c r="K297" s="31">
        <v>329950486</v>
      </c>
      <c r="L297" s="31">
        <v>757692481</v>
      </c>
      <c r="M297" s="31">
        <v>151037509</v>
      </c>
      <c r="N297" s="31">
        <v>327309316</v>
      </c>
      <c r="O297" s="31">
        <v>2240852981</v>
      </c>
      <c r="P297" s="31">
        <v>802319791</v>
      </c>
      <c r="Q297" s="31">
        <v>1949675956</v>
      </c>
      <c r="R297" s="31">
        <v>3046238367</v>
      </c>
      <c r="S297" s="31">
        <v>247256928</v>
      </c>
      <c r="T297" s="31">
        <v>127333517</v>
      </c>
      <c r="U297" s="31">
        <v>1608149466</v>
      </c>
      <c r="V297" s="31">
        <v>762351113</v>
      </c>
      <c r="W297" s="31">
        <v>1126474833</v>
      </c>
      <c r="X297" s="31">
        <v>1892701544</v>
      </c>
      <c r="Y297" s="31">
        <v>5651160</v>
      </c>
      <c r="Z297" s="31">
        <v>2627936250</v>
      </c>
      <c r="AA297" s="31">
        <v>978461654</v>
      </c>
      <c r="AB297" s="31">
        <v>3250763092</v>
      </c>
      <c r="AC297" s="31">
        <v>3783875917</v>
      </c>
      <c r="AD297" s="31">
        <v>1013680069</v>
      </c>
      <c r="AE297" s="31">
        <v>3138391785</v>
      </c>
      <c r="AF297" s="31">
        <v>1850339132</v>
      </c>
      <c r="AG297" s="31">
        <v>426887353</v>
      </c>
      <c r="AH297" s="31">
        <v>71800259</v>
      </c>
      <c r="AI297" s="31">
        <v>1592259</v>
      </c>
      <c r="AJ297" s="31">
        <v>645478118</v>
      </c>
      <c r="AK297" s="31">
        <v>57608951</v>
      </c>
      <c r="AL297" s="31">
        <v>51205715</v>
      </c>
      <c r="AM297" s="204">
        <v>40400297174</v>
      </c>
    </row>
    <row r="298" spans="1:39" s="6" customFormat="1" ht="15" x14ac:dyDescent="0.25">
      <c r="A298" s="65" t="s">
        <v>1043</v>
      </c>
      <c r="B298" s="25" t="s">
        <v>143</v>
      </c>
      <c r="C298" s="24">
        <v>2457903</v>
      </c>
      <c r="D298" s="24">
        <v>649699</v>
      </c>
      <c r="E298" s="24">
        <v>1299398</v>
      </c>
      <c r="F298" s="24">
        <v>0</v>
      </c>
      <c r="G298" s="24">
        <v>177191</v>
      </c>
      <c r="H298" s="24">
        <v>2073532</v>
      </c>
      <c r="I298" s="24">
        <v>0</v>
      </c>
      <c r="J298" s="24">
        <v>129939</v>
      </c>
      <c r="K298" s="24">
        <v>0</v>
      </c>
      <c r="L298" s="24">
        <v>166125132</v>
      </c>
      <c r="M298" s="24">
        <v>223236</v>
      </c>
      <c r="N298" s="24">
        <v>0</v>
      </c>
      <c r="O298" s="24">
        <v>0</v>
      </c>
      <c r="P298" s="24">
        <v>23817762</v>
      </c>
      <c r="Q298" s="24">
        <v>2407824</v>
      </c>
      <c r="R298" s="24">
        <v>1005368</v>
      </c>
      <c r="S298" s="24">
        <v>41345</v>
      </c>
      <c r="T298" s="24">
        <v>0</v>
      </c>
      <c r="U298" s="24">
        <v>563411</v>
      </c>
      <c r="V298" s="24">
        <v>918050</v>
      </c>
      <c r="W298" s="24">
        <v>249131</v>
      </c>
      <c r="X298" s="24">
        <v>8745491</v>
      </c>
      <c r="Y298" s="24">
        <v>234237</v>
      </c>
      <c r="Z298" s="24">
        <v>42339636</v>
      </c>
      <c r="AA298" s="24">
        <v>1481548</v>
      </c>
      <c r="AB298" s="24">
        <v>0</v>
      </c>
      <c r="AC298" s="24">
        <v>141920227</v>
      </c>
      <c r="AD298" s="24">
        <v>649125</v>
      </c>
      <c r="AE298" s="24">
        <v>334789</v>
      </c>
      <c r="AF298" s="24">
        <v>3200049</v>
      </c>
      <c r="AG298" s="24">
        <v>910935</v>
      </c>
      <c r="AH298" s="24">
        <v>0</v>
      </c>
      <c r="AI298" s="24">
        <v>0</v>
      </c>
      <c r="AJ298" s="24">
        <v>0</v>
      </c>
      <c r="AK298" s="24">
        <v>0</v>
      </c>
      <c r="AL298" s="24">
        <v>0</v>
      </c>
      <c r="AM298" s="202">
        <v>401954958</v>
      </c>
    </row>
    <row r="299" spans="1:39" s="6" customFormat="1" ht="15" x14ac:dyDescent="0.25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19149502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18923156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4">
        <v>0</v>
      </c>
      <c r="AM299" s="202">
        <v>38072658</v>
      </c>
    </row>
    <row r="300" spans="1:39" s="6" customFormat="1" ht="15" x14ac:dyDescent="0.25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90927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6099721</v>
      </c>
      <c r="AI300" s="24">
        <v>0</v>
      </c>
      <c r="AJ300" s="24">
        <v>0</v>
      </c>
      <c r="AK300" s="24">
        <v>0</v>
      </c>
      <c r="AL300" s="24">
        <v>0</v>
      </c>
      <c r="AM300" s="202">
        <v>6190648</v>
      </c>
    </row>
    <row r="301" spans="1:39" s="6" customFormat="1" ht="15" x14ac:dyDescent="0.25">
      <c r="A301" s="65" t="s">
        <v>1046</v>
      </c>
      <c r="B301" s="25" t="s">
        <v>146</v>
      </c>
      <c r="C301" s="24">
        <v>0</v>
      </c>
      <c r="D301" s="24">
        <v>0</v>
      </c>
      <c r="E301" s="24">
        <v>1686237</v>
      </c>
      <c r="F301" s="24">
        <v>0</v>
      </c>
      <c r="G301" s="24">
        <v>1386493</v>
      </c>
      <c r="H301" s="24">
        <v>0</v>
      </c>
      <c r="I301" s="24">
        <v>0</v>
      </c>
      <c r="J301" s="24">
        <v>3388334</v>
      </c>
      <c r="K301" s="24">
        <v>0</v>
      </c>
      <c r="L301" s="24">
        <v>22444768</v>
      </c>
      <c r="M301" s="24">
        <v>0</v>
      </c>
      <c r="N301" s="24">
        <v>0</v>
      </c>
      <c r="O301" s="24">
        <v>0</v>
      </c>
      <c r="P301" s="24">
        <v>2025722</v>
      </c>
      <c r="Q301" s="24">
        <v>10085421</v>
      </c>
      <c r="R301" s="24">
        <v>0</v>
      </c>
      <c r="S301" s="24">
        <v>0</v>
      </c>
      <c r="T301" s="24">
        <v>0</v>
      </c>
      <c r="U301" s="24">
        <v>0</v>
      </c>
      <c r="V301" s="24">
        <v>462164</v>
      </c>
      <c r="W301" s="24">
        <v>0</v>
      </c>
      <c r="X301" s="24">
        <v>57680830</v>
      </c>
      <c r="Y301" s="24">
        <v>924329</v>
      </c>
      <c r="Z301" s="24">
        <v>33519153</v>
      </c>
      <c r="AA301" s="24">
        <v>0</v>
      </c>
      <c r="AB301" s="24">
        <v>0</v>
      </c>
      <c r="AC301" s="24">
        <v>36364280</v>
      </c>
      <c r="AD301" s="24">
        <v>23883848</v>
      </c>
      <c r="AE301" s="24">
        <v>0</v>
      </c>
      <c r="AF301" s="24">
        <v>0</v>
      </c>
      <c r="AG301" s="24">
        <v>35343353</v>
      </c>
      <c r="AH301" s="24">
        <v>0</v>
      </c>
      <c r="AI301" s="24">
        <v>0</v>
      </c>
      <c r="AJ301" s="24">
        <v>0</v>
      </c>
      <c r="AK301" s="24">
        <v>0</v>
      </c>
      <c r="AL301" s="24">
        <v>0</v>
      </c>
      <c r="AM301" s="202">
        <v>229194932</v>
      </c>
    </row>
    <row r="302" spans="1:39" s="6" customFormat="1" ht="15" x14ac:dyDescent="0.25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4">
        <v>0</v>
      </c>
      <c r="AM302" s="202">
        <v>0</v>
      </c>
    </row>
    <row r="303" spans="1:39" s="6" customFormat="1" ht="15" x14ac:dyDescent="0.25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178673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4">
        <v>0</v>
      </c>
      <c r="AM303" s="202">
        <v>178673</v>
      </c>
    </row>
    <row r="304" spans="1:39" s="6" customFormat="1" ht="15" x14ac:dyDescent="0.25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5908395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3938913</v>
      </c>
      <c r="AA304" s="24">
        <v>0</v>
      </c>
      <c r="AB304" s="24">
        <v>0</v>
      </c>
      <c r="AC304" s="24">
        <v>6556675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4">
        <v>0</v>
      </c>
      <c r="AM304" s="202">
        <v>16403983</v>
      </c>
    </row>
    <row r="305" spans="1:39" s="6" customFormat="1" ht="15" x14ac:dyDescent="0.25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4">
        <v>0</v>
      </c>
      <c r="AM305" s="202">
        <v>0</v>
      </c>
    </row>
    <row r="306" spans="1:39" s="6" customFormat="1" ht="15" x14ac:dyDescent="0.25">
      <c r="A306" s="65" t="s">
        <v>1051</v>
      </c>
      <c r="B306" s="25" t="s">
        <v>151</v>
      </c>
      <c r="C306" s="24">
        <v>1253055</v>
      </c>
      <c r="D306" s="24">
        <v>784110</v>
      </c>
      <c r="E306" s="24">
        <v>0</v>
      </c>
      <c r="F306" s="24">
        <v>0</v>
      </c>
      <c r="G306" s="24">
        <v>0</v>
      </c>
      <c r="H306" s="24">
        <v>9160370</v>
      </c>
      <c r="I306" s="24">
        <v>0</v>
      </c>
      <c r="J306" s="24">
        <v>0</v>
      </c>
      <c r="K306" s="24">
        <v>0</v>
      </c>
      <c r="L306" s="24">
        <v>44961906</v>
      </c>
      <c r="M306" s="24">
        <v>818718</v>
      </c>
      <c r="N306" s="24">
        <v>0</v>
      </c>
      <c r="O306" s="24">
        <v>0</v>
      </c>
      <c r="P306" s="24">
        <v>745962</v>
      </c>
      <c r="Q306" s="24">
        <v>14439390</v>
      </c>
      <c r="R306" s="24">
        <v>0</v>
      </c>
      <c r="S306" s="24">
        <v>0</v>
      </c>
      <c r="T306" s="24">
        <v>0</v>
      </c>
      <c r="U306" s="24">
        <v>57158985</v>
      </c>
      <c r="V306" s="24">
        <v>0</v>
      </c>
      <c r="W306" s="24">
        <v>0</v>
      </c>
      <c r="X306" s="24">
        <v>13539522</v>
      </c>
      <c r="Y306" s="24">
        <v>0</v>
      </c>
      <c r="Z306" s="24">
        <v>0</v>
      </c>
      <c r="AA306" s="24">
        <v>0</v>
      </c>
      <c r="AB306" s="24">
        <v>0</v>
      </c>
      <c r="AC306" s="24">
        <v>6446702</v>
      </c>
      <c r="AD306" s="24">
        <v>0</v>
      </c>
      <c r="AE306" s="24">
        <v>0</v>
      </c>
      <c r="AF306" s="24">
        <v>6082090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4">
        <v>0</v>
      </c>
      <c r="AM306" s="202">
        <v>155390810</v>
      </c>
    </row>
    <row r="307" spans="1:39" s="6" customFormat="1" ht="15" x14ac:dyDescent="0.25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2976328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932736</v>
      </c>
      <c r="AH307" s="24">
        <v>0</v>
      </c>
      <c r="AI307" s="24">
        <v>0</v>
      </c>
      <c r="AJ307" s="24">
        <v>0</v>
      </c>
      <c r="AK307" s="24">
        <v>0</v>
      </c>
      <c r="AL307" s="24">
        <v>0</v>
      </c>
      <c r="AM307" s="202">
        <v>3909064</v>
      </c>
    </row>
    <row r="308" spans="1:39" s="6" customFormat="1" ht="15" x14ac:dyDescent="0.25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4">
        <v>0</v>
      </c>
      <c r="AM308" s="202">
        <v>0</v>
      </c>
    </row>
    <row r="309" spans="1:39" s="6" customFormat="1" ht="15" x14ac:dyDescent="0.25">
      <c r="A309" s="65" t="s">
        <v>1054</v>
      </c>
      <c r="B309" s="25" t="s">
        <v>154</v>
      </c>
      <c r="C309" s="24">
        <v>81365542</v>
      </c>
      <c r="D309" s="24">
        <v>0</v>
      </c>
      <c r="E309" s="24">
        <v>3713633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14365260</v>
      </c>
      <c r="M309" s="24">
        <v>5871806</v>
      </c>
      <c r="N309" s="24">
        <v>44433566</v>
      </c>
      <c r="O309" s="24">
        <v>0</v>
      </c>
      <c r="P309" s="24">
        <v>5584712</v>
      </c>
      <c r="Q309" s="24">
        <v>0</v>
      </c>
      <c r="R309" s="24">
        <v>3044524</v>
      </c>
      <c r="S309" s="24">
        <v>1456991</v>
      </c>
      <c r="T309" s="24">
        <v>0</v>
      </c>
      <c r="U309" s="24">
        <v>0</v>
      </c>
      <c r="V309" s="24">
        <v>3973176</v>
      </c>
      <c r="W309" s="24">
        <v>0</v>
      </c>
      <c r="X309" s="24">
        <v>3968254</v>
      </c>
      <c r="Y309" s="24">
        <v>1492723</v>
      </c>
      <c r="Z309" s="24">
        <v>8343686</v>
      </c>
      <c r="AA309" s="24">
        <v>0</v>
      </c>
      <c r="AB309" s="24">
        <v>0</v>
      </c>
      <c r="AC309" s="24">
        <v>0</v>
      </c>
      <c r="AD309" s="24">
        <v>67964160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4">
        <v>0</v>
      </c>
      <c r="AM309" s="202">
        <v>245578033</v>
      </c>
    </row>
    <row r="310" spans="1:39" s="6" customFormat="1" ht="15" x14ac:dyDescent="0.25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4">
        <v>0</v>
      </c>
      <c r="AM310" s="202">
        <v>0</v>
      </c>
    </row>
    <row r="311" spans="1:39" s="6" customFormat="1" ht="15" x14ac:dyDescent="0.25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282431052</v>
      </c>
      <c r="V311" s="24">
        <v>0</v>
      </c>
      <c r="W311" s="24">
        <v>0</v>
      </c>
      <c r="X311" s="24">
        <v>0</v>
      </c>
      <c r="Y311" s="24">
        <v>0</v>
      </c>
      <c r="Z311" s="24">
        <v>9740184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472279473</v>
      </c>
      <c r="AI311" s="24">
        <v>0</v>
      </c>
      <c r="AJ311" s="24">
        <v>0</v>
      </c>
      <c r="AK311" s="24">
        <v>0</v>
      </c>
      <c r="AL311" s="24">
        <v>0</v>
      </c>
      <c r="AM311" s="202">
        <v>764450709</v>
      </c>
    </row>
    <row r="312" spans="1:39" s="6" customFormat="1" ht="15" x14ac:dyDescent="0.25">
      <c r="A312" s="95" t="s">
        <v>1057</v>
      </c>
      <c r="B312" s="96" t="s">
        <v>156</v>
      </c>
      <c r="C312" s="97">
        <v>85076500</v>
      </c>
      <c r="D312" s="97">
        <v>1433809</v>
      </c>
      <c r="E312" s="97">
        <v>6699268</v>
      </c>
      <c r="F312" s="97">
        <v>0</v>
      </c>
      <c r="G312" s="97">
        <v>1563684</v>
      </c>
      <c r="H312" s="97">
        <v>11233902</v>
      </c>
      <c r="I312" s="97">
        <v>0</v>
      </c>
      <c r="J312" s="97">
        <v>3518273</v>
      </c>
      <c r="K312" s="97">
        <v>0</v>
      </c>
      <c r="L312" s="97">
        <v>257051389</v>
      </c>
      <c r="M312" s="97">
        <v>6913760</v>
      </c>
      <c r="N312" s="97">
        <v>44433566</v>
      </c>
      <c r="O312" s="97">
        <v>0</v>
      </c>
      <c r="P312" s="97">
        <v>51323660</v>
      </c>
      <c r="Q312" s="97">
        <v>26932635</v>
      </c>
      <c r="R312" s="97">
        <v>4049892</v>
      </c>
      <c r="S312" s="97">
        <v>1498336</v>
      </c>
      <c r="T312" s="97">
        <v>0</v>
      </c>
      <c r="U312" s="97">
        <v>340153448</v>
      </c>
      <c r="V312" s="97">
        <v>24276546</v>
      </c>
      <c r="W312" s="97">
        <v>249131</v>
      </c>
      <c r="X312" s="97">
        <v>83934097</v>
      </c>
      <c r="Y312" s="97">
        <v>2651289</v>
      </c>
      <c r="Z312" s="97">
        <v>97881572</v>
      </c>
      <c r="AA312" s="97">
        <v>1481548</v>
      </c>
      <c r="AB312" s="97">
        <v>0</v>
      </c>
      <c r="AC312" s="97">
        <v>191287884</v>
      </c>
      <c r="AD312" s="97">
        <v>92497133</v>
      </c>
      <c r="AE312" s="97">
        <v>334789</v>
      </c>
      <c r="AF312" s="97">
        <v>9282139</v>
      </c>
      <c r="AG312" s="97">
        <v>37187024</v>
      </c>
      <c r="AH312" s="97">
        <v>478379194</v>
      </c>
      <c r="AI312" s="97">
        <v>0</v>
      </c>
      <c r="AJ312" s="97">
        <v>0</v>
      </c>
      <c r="AK312" s="97">
        <v>0</v>
      </c>
      <c r="AL312" s="97">
        <v>0</v>
      </c>
      <c r="AM312" s="203">
        <v>1861324468</v>
      </c>
    </row>
    <row r="313" spans="1:39" s="6" customFormat="1" ht="15" x14ac:dyDescent="0.25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501081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0</v>
      </c>
      <c r="AC313" s="24">
        <v>0</v>
      </c>
      <c r="AD313" s="24">
        <v>0</v>
      </c>
      <c r="AE313" s="24">
        <v>0</v>
      </c>
      <c r="AF313" s="24">
        <v>1483003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4">
        <v>0</v>
      </c>
      <c r="AM313" s="202">
        <v>1984084</v>
      </c>
    </row>
    <row r="314" spans="1:39" s="6" customFormat="1" ht="15" x14ac:dyDescent="0.25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4">
        <v>0</v>
      </c>
      <c r="AM314" s="202">
        <v>0</v>
      </c>
    </row>
    <row r="315" spans="1:39" s="6" customFormat="1" ht="15" x14ac:dyDescent="0.25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4">
        <v>0</v>
      </c>
      <c r="AM315" s="202">
        <v>0</v>
      </c>
    </row>
    <row r="316" spans="1:39" s="6" customFormat="1" ht="15" x14ac:dyDescent="0.25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3388334</v>
      </c>
      <c r="L316" s="24">
        <v>0</v>
      </c>
      <c r="M316" s="24">
        <v>0</v>
      </c>
      <c r="N316" s="24">
        <v>0</v>
      </c>
      <c r="O316" s="24">
        <v>1861104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601905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4">
        <v>0</v>
      </c>
      <c r="AM316" s="202">
        <v>5851343</v>
      </c>
    </row>
    <row r="317" spans="1:39" s="6" customFormat="1" ht="15" x14ac:dyDescent="0.25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4">
        <v>0</v>
      </c>
      <c r="AM317" s="202">
        <v>0</v>
      </c>
    </row>
    <row r="318" spans="1:39" s="6" customFormat="1" ht="15" x14ac:dyDescent="0.25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4">
        <v>0</v>
      </c>
      <c r="AM318" s="202">
        <v>0</v>
      </c>
    </row>
    <row r="319" spans="1:39" s="6" customFormat="1" ht="15" x14ac:dyDescent="0.25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4">
        <v>0</v>
      </c>
      <c r="AM319" s="202">
        <v>0</v>
      </c>
    </row>
    <row r="320" spans="1:39" s="6" customFormat="1" ht="15" x14ac:dyDescent="0.25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4">
        <v>0</v>
      </c>
      <c r="AM320" s="202">
        <v>0</v>
      </c>
    </row>
    <row r="321" spans="1:39" s="6" customFormat="1" ht="15" x14ac:dyDescent="0.25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1424272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4">
        <v>0</v>
      </c>
      <c r="AM321" s="202">
        <v>1424272</v>
      </c>
    </row>
    <row r="322" spans="1:39" s="6" customFormat="1" ht="15" x14ac:dyDescent="0.25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4">
        <v>0</v>
      </c>
      <c r="AM322" s="202">
        <v>0</v>
      </c>
    </row>
    <row r="323" spans="1:39" s="6" customFormat="1" ht="15" x14ac:dyDescent="0.25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4">
        <v>0</v>
      </c>
      <c r="AM323" s="202">
        <v>0</v>
      </c>
    </row>
    <row r="324" spans="1:39" s="6" customFormat="1" ht="15" x14ac:dyDescent="0.25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4">
        <v>0</v>
      </c>
      <c r="AM324" s="202">
        <v>0</v>
      </c>
    </row>
    <row r="325" spans="1:39" s="6" customFormat="1" ht="15" x14ac:dyDescent="0.25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4">
        <v>0</v>
      </c>
      <c r="AM325" s="202">
        <v>0</v>
      </c>
    </row>
    <row r="326" spans="1:39" s="6" customFormat="1" ht="15" x14ac:dyDescent="0.25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4">
        <v>0</v>
      </c>
      <c r="AM326" s="202">
        <v>0</v>
      </c>
    </row>
    <row r="327" spans="1:39" s="6" customFormat="1" ht="15" x14ac:dyDescent="0.25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3388334</v>
      </c>
      <c r="L327" s="97">
        <v>0</v>
      </c>
      <c r="M327" s="97">
        <v>0</v>
      </c>
      <c r="N327" s="97">
        <v>501081</v>
      </c>
      <c r="O327" s="97">
        <v>1861104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601905</v>
      </c>
      <c r="W327" s="97">
        <v>0</v>
      </c>
      <c r="X327" s="97">
        <v>0</v>
      </c>
      <c r="Y327" s="97">
        <v>0</v>
      </c>
      <c r="Z327" s="97">
        <v>0</v>
      </c>
      <c r="AA327" s="97">
        <v>0</v>
      </c>
      <c r="AB327" s="97">
        <v>0</v>
      </c>
      <c r="AC327" s="97">
        <v>0</v>
      </c>
      <c r="AD327" s="97">
        <v>0</v>
      </c>
      <c r="AE327" s="97">
        <v>0</v>
      </c>
      <c r="AF327" s="97">
        <v>2907275</v>
      </c>
      <c r="AG327" s="97">
        <v>0</v>
      </c>
      <c r="AH327" s="97">
        <v>0</v>
      </c>
      <c r="AI327" s="97">
        <v>0</v>
      </c>
      <c r="AJ327" s="97">
        <v>0</v>
      </c>
      <c r="AK327" s="97">
        <v>0</v>
      </c>
      <c r="AL327" s="97">
        <v>0</v>
      </c>
      <c r="AM327" s="203">
        <v>9259699</v>
      </c>
    </row>
    <row r="328" spans="1:39" s="6" customFormat="1" ht="15" collapsed="1" x14ac:dyDescent="0.25">
      <c r="A328" s="66" t="s">
        <v>61</v>
      </c>
      <c r="B328" s="30" t="s">
        <v>96</v>
      </c>
      <c r="C328" s="31">
        <v>85076500</v>
      </c>
      <c r="D328" s="31">
        <v>1433809</v>
      </c>
      <c r="E328" s="31">
        <v>6699268</v>
      </c>
      <c r="F328" s="31">
        <v>0</v>
      </c>
      <c r="G328" s="31">
        <v>1563684</v>
      </c>
      <c r="H328" s="31">
        <v>11233902</v>
      </c>
      <c r="I328" s="31">
        <v>0</v>
      </c>
      <c r="J328" s="31">
        <v>3518273</v>
      </c>
      <c r="K328" s="31">
        <v>3388334</v>
      </c>
      <c r="L328" s="31">
        <v>257051389</v>
      </c>
      <c r="M328" s="31">
        <v>6913760</v>
      </c>
      <c r="N328" s="31">
        <v>44934647</v>
      </c>
      <c r="O328" s="31">
        <v>1861104</v>
      </c>
      <c r="P328" s="31">
        <v>51323660</v>
      </c>
      <c r="Q328" s="31">
        <v>26932635</v>
      </c>
      <c r="R328" s="31">
        <v>4049892</v>
      </c>
      <c r="S328" s="31">
        <v>1498336</v>
      </c>
      <c r="T328" s="31">
        <v>0</v>
      </c>
      <c r="U328" s="31">
        <v>340153448</v>
      </c>
      <c r="V328" s="31">
        <v>24878451</v>
      </c>
      <c r="W328" s="31">
        <v>249131</v>
      </c>
      <c r="X328" s="31">
        <v>83934097</v>
      </c>
      <c r="Y328" s="31">
        <v>2651289</v>
      </c>
      <c r="Z328" s="31">
        <v>97881572</v>
      </c>
      <c r="AA328" s="31">
        <v>1481548</v>
      </c>
      <c r="AB328" s="31">
        <v>0</v>
      </c>
      <c r="AC328" s="31">
        <v>191287884</v>
      </c>
      <c r="AD328" s="31">
        <v>92497133</v>
      </c>
      <c r="AE328" s="31">
        <v>334789</v>
      </c>
      <c r="AF328" s="31">
        <v>12189414</v>
      </c>
      <c r="AG328" s="31">
        <v>37187024</v>
      </c>
      <c r="AH328" s="31">
        <v>478379194</v>
      </c>
      <c r="AI328" s="31">
        <v>0</v>
      </c>
      <c r="AJ328" s="31">
        <v>0</v>
      </c>
      <c r="AK328" s="31">
        <v>0</v>
      </c>
      <c r="AL328" s="31">
        <v>0</v>
      </c>
      <c r="AM328" s="204">
        <v>1870584167</v>
      </c>
    </row>
    <row r="329" spans="1:39" s="6" customFormat="1" ht="15" x14ac:dyDescent="0.25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4">
        <v>0</v>
      </c>
      <c r="AM329" s="202">
        <v>0</v>
      </c>
    </row>
    <row r="330" spans="1:39" s="6" customFormat="1" ht="15" x14ac:dyDescent="0.25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4">
        <v>0</v>
      </c>
      <c r="AM330" s="202">
        <v>0</v>
      </c>
    </row>
    <row r="331" spans="1:39" s="6" customFormat="1" ht="15" x14ac:dyDescent="0.25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73902456</v>
      </c>
      <c r="AI331" s="24">
        <v>0</v>
      </c>
      <c r="AJ331" s="24">
        <v>0</v>
      </c>
      <c r="AK331" s="24">
        <v>0</v>
      </c>
      <c r="AL331" s="24">
        <v>0</v>
      </c>
      <c r="AM331" s="202">
        <v>73902456</v>
      </c>
    </row>
    <row r="332" spans="1:39" s="6" customFormat="1" ht="15" x14ac:dyDescent="0.25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4">
        <v>0</v>
      </c>
      <c r="AM332" s="202">
        <v>0</v>
      </c>
    </row>
    <row r="333" spans="1:39" s="6" customFormat="1" ht="15" x14ac:dyDescent="0.25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4">
        <v>0</v>
      </c>
      <c r="AM333" s="202">
        <v>0</v>
      </c>
    </row>
    <row r="334" spans="1:39" s="6" customFormat="1" ht="15" x14ac:dyDescent="0.25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4">
        <v>0</v>
      </c>
      <c r="AM334" s="202">
        <v>0</v>
      </c>
    </row>
    <row r="335" spans="1:39" s="6" customFormat="1" ht="15" x14ac:dyDescent="0.25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4">
        <v>0</v>
      </c>
      <c r="AM335" s="202">
        <v>0</v>
      </c>
    </row>
    <row r="336" spans="1:39" s="6" customFormat="1" ht="15" x14ac:dyDescent="0.25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4">
        <v>0</v>
      </c>
      <c r="AM336" s="202">
        <v>0</v>
      </c>
    </row>
    <row r="337" spans="1:39" s="6" customFormat="1" ht="15" x14ac:dyDescent="0.25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634787782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4">
        <v>0</v>
      </c>
      <c r="AM337" s="202">
        <v>634787782</v>
      </c>
    </row>
    <row r="338" spans="1:39" s="6" customFormat="1" ht="15" x14ac:dyDescent="0.25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4">
        <v>0</v>
      </c>
      <c r="AM338" s="202">
        <v>0</v>
      </c>
    </row>
    <row r="339" spans="1:39" s="6" customFormat="1" ht="15" x14ac:dyDescent="0.25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4">
        <v>0</v>
      </c>
      <c r="AM339" s="202">
        <v>0</v>
      </c>
    </row>
    <row r="340" spans="1:39" s="6" customFormat="1" ht="15" x14ac:dyDescent="0.25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4">
        <v>0</v>
      </c>
      <c r="AM340" s="202">
        <v>0</v>
      </c>
    </row>
    <row r="341" spans="1:39" s="6" customFormat="1" ht="15" x14ac:dyDescent="0.25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4">
        <v>0</v>
      </c>
      <c r="AM341" s="202">
        <v>0</v>
      </c>
    </row>
    <row r="342" spans="1:39" s="6" customFormat="1" ht="15" x14ac:dyDescent="0.25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114994208</v>
      </c>
      <c r="AI342" s="24">
        <v>0</v>
      </c>
      <c r="AJ342" s="24">
        <v>0</v>
      </c>
      <c r="AK342" s="24">
        <v>0</v>
      </c>
      <c r="AL342" s="24">
        <v>0</v>
      </c>
      <c r="AM342" s="202">
        <v>114994208</v>
      </c>
    </row>
    <row r="343" spans="1:39" s="6" customFormat="1" ht="15" x14ac:dyDescent="0.25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634787782</v>
      </c>
      <c r="AA343" s="97">
        <v>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188896664</v>
      </c>
      <c r="AI343" s="97">
        <v>0</v>
      </c>
      <c r="AJ343" s="97">
        <v>0</v>
      </c>
      <c r="AK343" s="97">
        <v>0</v>
      </c>
      <c r="AL343" s="97">
        <v>0</v>
      </c>
      <c r="AM343" s="203">
        <v>823684446</v>
      </c>
    </row>
    <row r="344" spans="1:39" s="6" customFormat="1" ht="15" x14ac:dyDescent="0.25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4">
        <v>0</v>
      </c>
      <c r="AM344" s="202">
        <v>0</v>
      </c>
    </row>
    <row r="345" spans="1:39" s="6" customFormat="1" ht="15" x14ac:dyDescent="0.25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4">
        <v>0</v>
      </c>
      <c r="AM345" s="202">
        <v>0</v>
      </c>
    </row>
    <row r="346" spans="1:39" s="6" customFormat="1" ht="15" x14ac:dyDescent="0.25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4">
        <v>0</v>
      </c>
      <c r="AM346" s="202">
        <v>0</v>
      </c>
    </row>
    <row r="347" spans="1:39" s="6" customFormat="1" ht="15" x14ac:dyDescent="0.25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4">
        <v>0</v>
      </c>
      <c r="AM347" s="202">
        <v>0</v>
      </c>
    </row>
    <row r="348" spans="1:39" s="6" customFormat="1" ht="15" x14ac:dyDescent="0.25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4">
        <v>0</v>
      </c>
      <c r="AM348" s="202">
        <v>0</v>
      </c>
    </row>
    <row r="349" spans="1:39" s="6" customFormat="1" ht="15" x14ac:dyDescent="0.25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4">
        <v>0</v>
      </c>
      <c r="AM349" s="202">
        <v>0</v>
      </c>
    </row>
    <row r="350" spans="1:39" s="6" customFormat="1" ht="15" x14ac:dyDescent="0.25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4">
        <v>0</v>
      </c>
      <c r="AM350" s="202">
        <v>0</v>
      </c>
    </row>
    <row r="351" spans="1:39" s="6" customFormat="1" ht="15" x14ac:dyDescent="0.25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4">
        <v>0</v>
      </c>
      <c r="AM351" s="202">
        <v>0</v>
      </c>
    </row>
    <row r="352" spans="1:39" s="6" customFormat="1" ht="15" x14ac:dyDescent="0.25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4">
        <v>0</v>
      </c>
      <c r="AM352" s="202">
        <v>0</v>
      </c>
    </row>
    <row r="353" spans="1:39" s="6" customFormat="1" ht="15" x14ac:dyDescent="0.25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4">
        <v>0</v>
      </c>
      <c r="AM353" s="202">
        <v>0</v>
      </c>
    </row>
    <row r="354" spans="1:39" s="6" customFormat="1" ht="15" x14ac:dyDescent="0.25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4">
        <v>0</v>
      </c>
      <c r="AM354" s="202">
        <v>0</v>
      </c>
    </row>
    <row r="355" spans="1:39" s="6" customFormat="1" ht="15" x14ac:dyDescent="0.25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4">
        <v>0</v>
      </c>
      <c r="AM355" s="202">
        <v>0</v>
      </c>
    </row>
    <row r="356" spans="1:39" s="6" customFormat="1" ht="15" x14ac:dyDescent="0.25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4">
        <v>0</v>
      </c>
      <c r="AM356" s="202">
        <v>0</v>
      </c>
    </row>
    <row r="357" spans="1:39" s="6" customFormat="1" ht="15" x14ac:dyDescent="0.25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4">
        <v>0</v>
      </c>
      <c r="AM357" s="202">
        <v>0</v>
      </c>
    </row>
    <row r="358" spans="1:39" s="6" customFormat="1" ht="15" x14ac:dyDescent="0.25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97">
        <v>0</v>
      </c>
      <c r="AM358" s="203">
        <v>0</v>
      </c>
    </row>
    <row r="359" spans="1:39" s="6" customFormat="1" ht="15" x14ac:dyDescent="0.25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4">
        <v>0</v>
      </c>
      <c r="AM359" s="202">
        <v>0</v>
      </c>
    </row>
    <row r="360" spans="1:39" s="6" customFormat="1" ht="15" x14ac:dyDescent="0.25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4">
        <v>0</v>
      </c>
      <c r="AM360" s="202">
        <v>0</v>
      </c>
    </row>
    <row r="361" spans="1:39" s="6" customFormat="1" ht="15" x14ac:dyDescent="0.25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4">
        <v>0</v>
      </c>
      <c r="AM361" s="202">
        <v>0</v>
      </c>
    </row>
    <row r="362" spans="1:39" s="6" customFormat="1" ht="15" x14ac:dyDescent="0.25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4">
        <v>0</v>
      </c>
      <c r="AM362" s="202">
        <v>0</v>
      </c>
    </row>
    <row r="363" spans="1:39" s="6" customFormat="1" ht="15" x14ac:dyDescent="0.25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4">
        <v>0</v>
      </c>
      <c r="AM363" s="202">
        <v>0</v>
      </c>
    </row>
    <row r="364" spans="1:39" s="6" customFormat="1" ht="15" x14ac:dyDescent="0.25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4">
        <v>0</v>
      </c>
      <c r="AM364" s="202">
        <v>0</v>
      </c>
    </row>
    <row r="365" spans="1:39" s="6" customFormat="1" ht="15" x14ac:dyDescent="0.25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4">
        <v>0</v>
      </c>
      <c r="AM365" s="202">
        <v>0</v>
      </c>
    </row>
    <row r="366" spans="1:39" s="6" customFormat="1" ht="15" x14ac:dyDescent="0.25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4">
        <v>0</v>
      </c>
      <c r="AM366" s="202">
        <v>0</v>
      </c>
    </row>
    <row r="367" spans="1:39" s="6" customFormat="1" ht="15" x14ac:dyDescent="0.25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4">
        <v>0</v>
      </c>
      <c r="AM367" s="202">
        <v>0</v>
      </c>
    </row>
    <row r="368" spans="1:39" s="6" customFormat="1" ht="15" x14ac:dyDescent="0.25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4">
        <v>0</v>
      </c>
      <c r="AM368" s="202">
        <v>0</v>
      </c>
    </row>
    <row r="369" spans="1:39" s="6" customFormat="1" ht="15" x14ac:dyDescent="0.25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4">
        <v>0</v>
      </c>
      <c r="AM369" s="202">
        <v>0</v>
      </c>
    </row>
    <row r="370" spans="1:39" s="6" customFormat="1" ht="15" x14ac:dyDescent="0.25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4">
        <v>0</v>
      </c>
      <c r="AM370" s="202">
        <v>0</v>
      </c>
    </row>
    <row r="371" spans="1:39" s="6" customFormat="1" ht="15" x14ac:dyDescent="0.25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4">
        <v>0</v>
      </c>
      <c r="AM371" s="202">
        <v>0</v>
      </c>
    </row>
    <row r="372" spans="1:39" s="6" customFormat="1" ht="15" x14ac:dyDescent="0.25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4">
        <v>0</v>
      </c>
      <c r="AM372" s="202">
        <v>0</v>
      </c>
    </row>
    <row r="373" spans="1:39" s="6" customFormat="1" ht="15" x14ac:dyDescent="0.25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97">
        <v>0</v>
      </c>
      <c r="AM373" s="203">
        <v>0</v>
      </c>
    </row>
    <row r="374" spans="1:39" s="6" customFormat="1" ht="15" collapsed="1" x14ac:dyDescent="0.25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634787782</v>
      </c>
      <c r="AA374" s="31">
        <v>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188896664</v>
      </c>
      <c r="AI374" s="31">
        <v>0</v>
      </c>
      <c r="AJ374" s="31">
        <v>0</v>
      </c>
      <c r="AK374" s="31">
        <v>0</v>
      </c>
      <c r="AL374" s="31">
        <v>0</v>
      </c>
      <c r="AM374" s="204">
        <v>823684446</v>
      </c>
    </row>
    <row r="375" spans="1:39" s="6" customFormat="1" ht="15" x14ac:dyDescent="0.25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4">
        <v>0</v>
      </c>
      <c r="AM375" s="202">
        <v>0</v>
      </c>
    </row>
    <row r="376" spans="1:39" s="6" customFormat="1" ht="15" x14ac:dyDescent="0.25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4">
        <v>0</v>
      </c>
      <c r="AM376" s="202">
        <v>0</v>
      </c>
    </row>
    <row r="377" spans="1:39" s="6" customFormat="1" ht="15" x14ac:dyDescent="0.25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4">
        <v>0</v>
      </c>
      <c r="AM377" s="202">
        <v>0</v>
      </c>
    </row>
    <row r="378" spans="1:39" s="6" customFormat="1" ht="15" x14ac:dyDescent="0.25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4">
        <v>0</v>
      </c>
      <c r="AM378" s="202">
        <v>0</v>
      </c>
    </row>
    <row r="379" spans="1:39" s="6" customFormat="1" ht="15" x14ac:dyDescent="0.25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4">
        <v>0</v>
      </c>
      <c r="AM379" s="202">
        <v>0</v>
      </c>
    </row>
    <row r="380" spans="1:39" s="6" customFormat="1" ht="15" x14ac:dyDescent="0.25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4">
        <v>0</v>
      </c>
      <c r="AM380" s="202">
        <v>0</v>
      </c>
    </row>
    <row r="381" spans="1:39" s="6" customFormat="1" ht="15" x14ac:dyDescent="0.25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4">
        <v>0</v>
      </c>
      <c r="AM381" s="202">
        <v>0</v>
      </c>
    </row>
    <row r="382" spans="1:39" s="6" customFormat="1" ht="15" x14ac:dyDescent="0.25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4">
        <v>0</v>
      </c>
      <c r="AM382" s="202">
        <v>0</v>
      </c>
    </row>
    <row r="383" spans="1:39" s="6" customFormat="1" ht="15" x14ac:dyDescent="0.25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4">
        <v>0</v>
      </c>
      <c r="AM383" s="202">
        <v>0</v>
      </c>
    </row>
    <row r="384" spans="1:39" s="6" customFormat="1" ht="15" x14ac:dyDescent="0.25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4">
        <v>0</v>
      </c>
      <c r="AM384" s="202">
        <v>0</v>
      </c>
    </row>
    <row r="385" spans="1:39" s="6" customFormat="1" ht="15" x14ac:dyDescent="0.25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4">
        <v>0</v>
      </c>
      <c r="AM385" s="202">
        <v>0</v>
      </c>
    </row>
    <row r="386" spans="1:39" s="6" customFormat="1" ht="15" x14ac:dyDescent="0.25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4">
        <v>0</v>
      </c>
      <c r="AM386" s="202">
        <v>0</v>
      </c>
    </row>
    <row r="387" spans="1:39" s="6" customFormat="1" ht="15" x14ac:dyDescent="0.25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4">
        <v>0</v>
      </c>
      <c r="AM387" s="202">
        <v>0</v>
      </c>
    </row>
    <row r="388" spans="1:39" s="6" customFormat="1" ht="15" x14ac:dyDescent="0.25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4">
        <v>0</v>
      </c>
      <c r="AM388" s="202">
        <v>0</v>
      </c>
    </row>
    <row r="389" spans="1:39" s="6" customFormat="1" ht="15" x14ac:dyDescent="0.25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97">
        <v>0</v>
      </c>
      <c r="AM389" s="203">
        <v>0</v>
      </c>
    </row>
    <row r="390" spans="1:39" s="6" customFormat="1" ht="15" x14ac:dyDescent="0.25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4">
        <v>0</v>
      </c>
      <c r="AM390" s="202">
        <v>0</v>
      </c>
    </row>
    <row r="391" spans="1:39" s="6" customFormat="1" ht="15" x14ac:dyDescent="0.25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4">
        <v>0</v>
      </c>
      <c r="AM391" s="202">
        <v>0</v>
      </c>
    </row>
    <row r="392" spans="1:39" s="6" customFormat="1" ht="15" x14ac:dyDescent="0.25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4">
        <v>0</v>
      </c>
      <c r="AM392" s="202">
        <v>0</v>
      </c>
    </row>
    <row r="393" spans="1:39" s="6" customFormat="1" ht="15" x14ac:dyDescent="0.25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4">
        <v>0</v>
      </c>
      <c r="AM393" s="202">
        <v>0</v>
      </c>
    </row>
    <row r="394" spans="1:39" s="6" customFormat="1" ht="15" x14ac:dyDescent="0.25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4">
        <v>0</v>
      </c>
      <c r="AM394" s="202">
        <v>0</v>
      </c>
    </row>
    <row r="395" spans="1:39" s="6" customFormat="1" ht="15" x14ac:dyDescent="0.25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4">
        <v>0</v>
      </c>
      <c r="AM395" s="202">
        <v>0</v>
      </c>
    </row>
    <row r="396" spans="1:39" s="6" customFormat="1" ht="15" x14ac:dyDescent="0.25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4">
        <v>0</v>
      </c>
      <c r="AM396" s="202">
        <v>0</v>
      </c>
    </row>
    <row r="397" spans="1:39" s="6" customFormat="1" ht="15" x14ac:dyDescent="0.25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4">
        <v>0</v>
      </c>
      <c r="AM397" s="202">
        <v>0</v>
      </c>
    </row>
    <row r="398" spans="1:39" s="6" customFormat="1" ht="15" x14ac:dyDescent="0.25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4">
        <v>0</v>
      </c>
      <c r="AM398" s="202">
        <v>0</v>
      </c>
    </row>
    <row r="399" spans="1:39" s="6" customFormat="1" ht="15" x14ac:dyDescent="0.25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4">
        <v>0</v>
      </c>
      <c r="AM399" s="202">
        <v>0</v>
      </c>
    </row>
    <row r="400" spans="1:39" s="6" customFormat="1" ht="15" x14ac:dyDescent="0.25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4">
        <v>0</v>
      </c>
      <c r="AM400" s="202">
        <v>0</v>
      </c>
    </row>
    <row r="401" spans="1:39" s="6" customFormat="1" ht="15" x14ac:dyDescent="0.25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4">
        <v>0</v>
      </c>
      <c r="AM401" s="202">
        <v>0</v>
      </c>
    </row>
    <row r="402" spans="1:39" s="6" customFormat="1" ht="15" x14ac:dyDescent="0.25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4">
        <v>0</v>
      </c>
      <c r="AM402" s="202">
        <v>0</v>
      </c>
    </row>
    <row r="403" spans="1:39" s="6" customFormat="1" ht="15" x14ac:dyDescent="0.25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4">
        <v>0</v>
      </c>
      <c r="AM403" s="202">
        <v>0</v>
      </c>
    </row>
    <row r="404" spans="1:39" s="6" customFormat="1" ht="15" x14ac:dyDescent="0.25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97">
        <v>0</v>
      </c>
      <c r="AM404" s="203">
        <v>0</v>
      </c>
    </row>
    <row r="405" spans="1:39" s="6" customFormat="1" ht="15" collapsed="1" x14ac:dyDescent="0.25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31">
        <v>0</v>
      </c>
      <c r="AM405" s="204">
        <v>0</v>
      </c>
    </row>
    <row r="406" spans="1:39" s="6" customFormat="1" ht="15" x14ac:dyDescent="0.25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4">
        <v>0</v>
      </c>
      <c r="AM406" s="202">
        <v>0</v>
      </c>
    </row>
    <row r="407" spans="1:39" s="6" customFormat="1" ht="15" x14ac:dyDescent="0.25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4">
        <v>0</v>
      </c>
      <c r="AM407" s="202">
        <v>0</v>
      </c>
    </row>
    <row r="408" spans="1:39" s="6" customFormat="1" ht="15" x14ac:dyDescent="0.25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4">
        <v>0</v>
      </c>
      <c r="AM408" s="202">
        <v>0</v>
      </c>
    </row>
    <row r="409" spans="1:39" s="6" customFormat="1" ht="15" x14ac:dyDescent="0.25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4">
        <v>0</v>
      </c>
      <c r="AM409" s="202">
        <v>0</v>
      </c>
    </row>
    <row r="410" spans="1:39" s="6" customFormat="1" ht="15" x14ac:dyDescent="0.25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4">
        <v>0</v>
      </c>
      <c r="AM410" s="202">
        <v>0</v>
      </c>
    </row>
    <row r="411" spans="1:39" s="6" customFormat="1" ht="15" x14ac:dyDescent="0.25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4">
        <v>0</v>
      </c>
      <c r="AM411" s="202">
        <v>0</v>
      </c>
    </row>
    <row r="412" spans="1:39" s="6" customFormat="1" ht="15" x14ac:dyDescent="0.25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4">
        <v>0</v>
      </c>
      <c r="AM412" s="202">
        <v>0</v>
      </c>
    </row>
    <row r="413" spans="1:39" s="6" customFormat="1" ht="15" x14ac:dyDescent="0.25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4">
        <v>0</v>
      </c>
      <c r="AM413" s="202">
        <v>0</v>
      </c>
    </row>
    <row r="414" spans="1:39" s="6" customFormat="1" ht="15" x14ac:dyDescent="0.25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4">
        <v>0</v>
      </c>
      <c r="AM414" s="202">
        <v>0</v>
      </c>
    </row>
    <row r="415" spans="1:39" s="6" customFormat="1" ht="15" x14ac:dyDescent="0.25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4">
        <v>0</v>
      </c>
      <c r="AM415" s="202">
        <v>0</v>
      </c>
    </row>
    <row r="416" spans="1:39" s="6" customFormat="1" ht="15" x14ac:dyDescent="0.25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4">
        <v>0</v>
      </c>
      <c r="AM416" s="202">
        <v>0</v>
      </c>
    </row>
    <row r="417" spans="1:39" s="6" customFormat="1" ht="15" x14ac:dyDescent="0.25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4">
        <v>0</v>
      </c>
      <c r="AM417" s="202">
        <v>0</v>
      </c>
    </row>
    <row r="418" spans="1:39" s="6" customFormat="1" ht="15" x14ac:dyDescent="0.25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4">
        <v>0</v>
      </c>
      <c r="AM418" s="202">
        <v>0</v>
      </c>
    </row>
    <row r="419" spans="1:39" s="6" customFormat="1" ht="15" x14ac:dyDescent="0.25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4">
        <v>0</v>
      </c>
      <c r="AM419" s="202">
        <v>0</v>
      </c>
    </row>
    <row r="420" spans="1:39" s="6" customFormat="1" ht="15" x14ac:dyDescent="0.25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97">
        <v>0</v>
      </c>
      <c r="AM420" s="203">
        <v>0</v>
      </c>
    </row>
    <row r="421" spans="1:39" s="6" customFormat="1" ht="15" x14ac:dyDescent="0.25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4">
        <v>0</v>
      </c>
      <c r="AM421" s="202">
        <v>0</v>
      </c>
    </row>
    <row r="422" spans="1:39" s="6" customFormat="1" ht="15" x14ac:dyDescent="0.25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4">
        <v>0</v>
      </c>
      <c r="AM422" s="202">
        <v>0</v>
      </c>
    </row>
    <row r="423" spans="1:39" s="6" customFormat="1" ht="15" x14ac:dyDescent="0.25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4">
        <v>0</v>
      </c>
      <c r="AM423" s="202">
        <v>0</v>
      </c>
    </row>
    <row r="424" spans="1:39" s="6" customFormat="1" ht="15" x14ac:dyDescent="0.25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4">
        <v>0</v>
      </c>
      <c r="AM424" s="202">
        <v>0</v>
      </c>
    </row>
    <row r="425" spans="1:39" s="6" customFormat="1" ht="15" x14ac:dyDescent="0.25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4">
        <v>0</v>
      </c>
      <c r="AM425" s="202">
        <v>0</v>
      </c>
    </row>
    <row r="426" spans="1:39" s="6" customFormat="1" ht="15" x14ac:dyDescent="0.25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4">
        <v>0</v>
      </c>
      <c r="AM426" s="202">
        <v>0</v>
      </c>
    </row>
    <row r="427" spans="1:39" s="6" customFormat="1" ht="15" x14ac:dyDescent="0.25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4">
        <v>0</v>
      </c>
      <c r="AM427" s="202">
        <v>0</v>
      </c>
    </row>
    <row r="428" spans="1:39" s="6" customFormat="1" ht="15" x14ac:dyDescent="0.25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4">
        <v>0</v>
      </c>
      <c r="AM428" s="202">
        <v>0</v>
      </c>
    </row>
    <row r="429" spans="1:39" s="6" customFormat="1" ht="15" x14ac:dyDescent="0.25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4">
        <v>0</v>
      </c>
      <c r="AM429" s="202">
        <v>0</v>
      </c>
    </row>
    <row r="430" spans="1:39" s="6" customFormat="1" ht="15" x14ac:dyDescent="0.25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4">
        <v>0</v>
      </c>
      <c r="AM430" s="202">
        <v>0</v>
      </c>
    </row>
    <row r="431" spans="1:39" s="6" customFormat="1" ht="15" x14ac:dyDescent="0.25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4">
        <v>0</v>
      </c>
      <c r="AM431" s="202">
        <v>0</v>
      </c>
    </row>
    <row r="432" spans="1:39" s="6" customFormat="1" ht="15" x14ac:dyDescent="0.25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4">
        <v>0</v>
      </c>
      <c r="AM432" s="202">
        <v>0</v>
      </c>
    </row>
    <row r="433" spans="1:39" s="6" customFormat="1" ht="15" x14ac:dyDescent="0.25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4">
        <v>0</v>
      </c>
      <c r="AM433" s="202">
        <v>0</v>
      </c>
    </row>
    <row r="434" spans="1:39" s="6" customFormat="1" ht="15" x14ac:dyDescent="0.25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4">
        <v>0</v>
      </c>
      <c r="AM434" s="202">
        <v>0</v>
      </c>
    </row>
    <row r="435" spans="1:39" s="6" customFormat="1" ht="15" x14ac:dyDescent="0.25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97">
        <v>0</v>
      </c>
      <c r="AM435" s="203">
        <v>0</v>
      </c>
    </row>
    <row r="436" spans="1:39" s="6" customFormat="1" ht="15" x14ac:dyDescent="0.25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4">
        <v>0</v>
      </c>
      <c r="AM436" s="202">
        <v>0</v>
      </c>
    </row>
    <row r="437" spans="1:39" s="6" customFormat="1" ht="15" x14ac:dyDescent="0.25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4">
        <v>0</v>
      </c>
      <c r="AM437" s="202">
        <v>0</v>
      </c>
    </row>
    <row r="438" spans="1:39" s="6" customFormat="1" ht="15" x14ac:dyDescent="0.25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4">
        <v>0</v>
      </c>
      <c r="AM438" s="202">
        <v>0</v>
      </c>
    </row>
    <row r="439" spans="1:39" s="6" customFormat="1" ht="15" x14ac:dyDescent="0.25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4">
        <v>0</v>
      </c>
      <c r="AM439" s="202">
        <v>0</v>
      </c>
    </row>
    <row r="440" spans="1:39" s="6" customFormat="1" ht="15" x14ac:dyDescent="0.25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4">
        <v>0</v>
      </c>
      <c r="AM440" s="202">
        <v>0</v>
      </c>
    </row>
    <row r="441" spans="1:39" s="6" customFormat="1" ht="15" x14ac:dyDescent="0.25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4">
        <v>0</v>
      </c>
      <c r="AM441" s="202">
        <v>0</v>
      </c>
    </row>
    <row r="442" spans="1:39" s="6" customFormat="1" ht="15" x14ac:dyDescent="0.25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4">
        <v>0</v>
      </c>
      <c r="AM442" s="202">
        <v>0</v>
      </c>
    </row>
    <row r="443" spans="1:39" s="6" customFormat="1" ht="15" x14ac:dyDescent="0.25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4">
        <v>0</v>
      </c>
      <c r="AM443" s="202">
        <v>0</v>
      </c>
    </row>
    <row r="444" spans="1:39" s="6" customFormat="1" ht="15" x14ac:dyDescent="0.25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4">
        <v>0</v>
      </c>
      <c r="AM444" s="202">
        <v>0</v>
      </c>
    </row>
    <row r="445" spans="1:39" s="6" customFormat="1" ht="15" x14ac:dyDescent="0.25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4">
        <v>0</v>
      </c>
      <c r="AM445" s="202">
        <v>0</v>
      </c>
    </row>
    <row r="446" spans="1:39" s="6" customFormat="1" ht="15" x14ac:dyDescent="0.25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4">
        <v>0</v>
      </c>
      <c r="AM446" s="202">
        <v>0</v>
      </c>
    </row>
    <row r="447" spans="1:39" s="6" customFormat="1" ht="15" x14ac:dyDescent="0.25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4">
        <v>0</v>
      </c>
      <c r="AM447" s="202">
        <v>0</v>
      </c>
    </row>
    <row r="448" spans="1:39" s="6" customFormat="1" ht="15" x14ac:dyDescent="0.25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4">
        <v>0</v>
      </c>
      <c r="AM448" s="202">
        <v>0</v>
      </c>
    </row>
    <row r="449" spans="1:39" s="6" customFormat="1" ht="15" x14ac:dyDescent="0.25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4">
        <v>0</v>
      </c>
      <c r="AM449" s="202">
        <v>0</v>
      </c>
    </row>
    <row r="450" spans="1:39" s="6" customFormat="1" ht="15" x14ac:dyDescent="0.25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97">
        <v>0</v>
      </c>
      <c r="AM450" s="203">
        <v>0</v>
      </c>
    </row>
    <row r="451" spans="1:39" s="6" customFormat="1" ht="15" collapsed="1" x14ac:dyDescent="0.25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31">
        <v>0</v>
      </c>
      <c r="AM451" s="204">
        <v>0</v>
      </c>
    </row>
    <row r="452" spans="1:39" s="6" customFormat="1" ht="15" x14ac:dyDescent="0.25">
      <c r="A452" s="65" t="s">
        <v>1193</v>
      </c>
      <c r="B452" s="25" t="s">
        <v>217</v>
      </c>
      <c r="C452" s="24">
        <v>955871122</v>
      </c>
      <c r="D452" s="24">
        <v>634030300</v>
      </c>
      <c r="E452" s="24">
        <v>263833330</v>
      </c>
      <c r="F452" s="24">
        <v>254483865</v>
      </c>
      <c r="G452" s="24">
        <v>696166668</v>
      </c>
      <c r="H452" s="24">
        <v>2124150000</v>
      </c>
      <c r="I452" s="24">
        <v>413491815</v>
      </c>
      <c r="J452" s="24">
        <v>202100000</v>
      </c>
      <c r="K452" s="24">
        <v>356750000</v>
      </c>
      <c r="L452" s="24">
        <v>502861110</v>
      </c>
      <c r="M452" s="24">
        <v>2404968489</v>
      </c>
      <c r="N452" s="24">
        <v>105000000</v>
      </c>
      <c r="O452" s="24">
        <v>149889334</v>
      </c>
      <c r="P452" s="24">
        <v>330545460</v>
      </c>
      <c r="Q452" s="24">
        <v>302925493</v>
      </c>
      <c r="R452" s="24">
        <v>127803609</v>
      </c>
      <c r="S452" s="24">
        <v>53636364</v>
      </c>
      <c r="T452" s="24">
        <v>1462184616</v>
      </c>
      <c r="U452" s="24">
        <v>757000000</v>
      </c>
      <c r="V452" s="24">
        <v>296000000</v>
      </c>
      <c r="W452" s="24">
        <v>419941152</v>
      </c>
      <c r="X452" s="24">
        <v>430741669</v>
      </c>
      <c r="Y452" s="24">
        <v>606250000</v>
      </c>
      <c r="Z452" s="24">
        <v>2082045454</v>
      </c>
      <c r="AA452" s="24">
        <v>600000000</v>
      </c>
      <c r="AB452" s="24">
        <v>388085970</v>
      </c>
      <c r="AC452" s="24">
        <v>2343845624</v>
      </c>
      <c r="AD452" s="24">
        <v>507091633</v>
      </c>
      <c r="AE452" s="24">
        <v>126864500</v>
      </c>
      <c r="AF452" s="24">
        <v>1225136566</v>
      </c>
      <c r="AG452" s="24">
        <v>543909586</v>
      </c>
      <c r="AH452" s="24">
        <v>1239511135</v>
      </c>
      <c r="AI452" s="24">
        <v>5220000</v>
      </c>
      <c r="AJ452" s="24">
        <v>136000000</v>
      </c>
      <c r="AK452" s="24">
        <v>255000000</v>
      </c>
      <c r="AL452" s="24">
        <v>5000000</v>
      </c>
      <c r="AM452" s="202">
        <v>23308334864</v>
      </c>
    </row>
    <row r="453" spans="1:39" s="6" customFormat="1" ht="15" x14ac:dyDescent="0.25">
      <c r="A453" s="65" t="s">
        <v>1194</v>
      </c>
      <c r="B453" s="25" t="s">
        <v>218</v>
      </c>
      <c r="C453" s="24">
        <v>2662848691</v>
      </c>
      <c r="D453" s="24">
        <v>5195294832</v>
      </c>
      <c r="E453" s="24">
        <v>764173229</v>
      </c>
      <c r="F453" s="24">
        <v>105275953</v>
      </c>
      <c r="G453" s="24">
        <v>4652572917</v>
      </c>
      <c r="H453" s="24">
        <v>10708181953</v>
      </c>
      <c r="I453" s="24">
        <v>1656758414</v>
      </c>
      <c r="J453" s="24">
        <v>1112502334</v>
      </c>
      <c r="K453" s="24">
        <v>3523930855</v>
      </c>
      <c r="L453" s="24">
        <v>6630106308</v>
      </c>
      <c r="M453" s="24">
        <v>3950216302</v>
      </c>
      <c r="N453" s="24">
        <v>1972806562</v>
      </c>
      <c r="O453" s="24">
        <v>2454572097</v>
      </c>
      <c r="P453" s="24">
        <v>2126135811</v>
      </c>
      <c r="Q453" s="24">
        <v>743173168</v>
      </c>
      <c r="R453" s="24">
        <v>2657516612</v>
      </c>
      <c r="S453" s="24">
        <v>334446625</v>
      </c>
      <c r="T453" s="24">
        <v>5352608579</v>
      </c>
      <c r="U453" s="24">
        <v>11207937225</v>
      </c>
      <c r="V453" s="24">
        <v>2460419011</v>
      </c>
      <c r="W453" s="24">
        <v>2053380248</v>
      </c>
      <c r="X453" s="24">
        <v>3341237468</v>
      </c>
      <c r="Y453" s="24">
        <v>713706392</v>
      </c>
      <c r="Z453" s="24">
        <v>8002154292</v>
      </c>
      <c r="AA453" s="24">
        <v>7392384318</v>
      </c>
      <c r="AB453" s="24">
        <v>17381272614</v>
      </c>
      <c r="AC453" s="24">
        <v>12007276417</v>
      </c>
      <c r="AD453" s="24">
        <v>5139691280</v>
      </c>
      <c r="AE453" s="24">
        <v>6201545189</v>
      </c>
      <c r="AF453" s="24">
        <v>4027258796</v>
      </c>
      <c r="AG453" s="24">
        <v>2512274578</v>
      </c>
      <c r="AH453" s="24">
        <v>2342668452</v>
      </c>
      <c r="AI453" s="24">
        <v>3401705731</v>
      </c>
      <c r="AJ453" s="24">
        <v>1547993579</v>
      </c>
      <c r="AK453" s="24">
        <v>351239681</v>
      </c>
      <c r="AL453" s="24">
        <v>402820426</v>
      </c>
      <c r="AM453" s="202">
        <v>147090086939</v>
      </c>
    </row>
    <row r="454" spans="1:39" s="6" customFormat="1" ht="15" x14ac:dyDescent="0.25">
      <c r="A454" s="65" t="s">
        <v>1195</v>
      </c>
      <c r="B454" s="25" t="s">
        <v>219</v>
      </c>
      <c r="C454" s="24">
        <v>554704401</v>
      </c>
      <c r="D454" s="24">
        <v>1614742941</v>
      </c>
      <c r="E454" s="24">
        <v>581747355</v>
      </c>
      <c r="F454" s="24">
        <v>690351758</v>
      </c>
      <c r="G454" s="24">
        <v>1089825715</v>
      </c>
      <c r="H454" s="24">
        <v>3110263790</v>
      </c>
      <c r="I454" s="24">
        <v>657335109</v>
      </c>
      <c r="J454" s="24">
        <v>136839257</v>
      </c>
      <c r="K454" s="24">
        <v>498447652</v>
      </c>
      <c r="L454" s="24">
        <v>751907805</v>
      </c>
      <c r="M454" s="24">
        <v>598026521</v>
      </c>
      <c r="N454" s="24">
        <v>424453923</v>
      </c>
      <c r="O454" s="24">
        <v>578202268</v>
      </c>
      <c r="P454" s="24">
        <v>516988055</v>
      </c>
      <c r="Q454" s="24">
        <v>223624748</v>
      </c>
      <c r="R454" s="24">
        <v>550881071</v>
      </c>
      <c r="S454" s="24">
        <v>312464428</v>
      </c>
      <c r="T454" s="24">
        <v>581879598</v>
      </c>
      <c r="U454" s="24">
        <v>838638642</v>
      </c>
      <c r="V454" s="24">
        <v>434514336</v>
      </c>
      <c r="W454" s="24">
        <v>1186246268</v>
      </c>
      <c r="X454" s="24">
        <v>1184548934</v>
      </c>
      <c r="Y454" s="24">
        <v>539848738</v>
      </c>
      <c r="Z454" s="24">
        <v>6483471453</v>
      </c>
      <c r="AA454" s="24">
        <v>1516937603</v>
      </c>
      <c r="AB454" s="24">
        <v>1833291416</v>
      </c>
      <c r="AC454" s="24">
        <v>1420398223</v>
      </c>
      <c r="AD454" s="24">
        <v>552094426</v>
      </c>
      <c r="AE454" s="24">
        <v>1969210040</v>
      </c>
      <c r="AF454" s="24">
        <v>1351055102</v>
      </c>
      <c r="AG454" s="24">
        <v>244003817</v>
      </c>
      <c r="AH454" s="24">
        <v>1549129356</v>
      </c>
      <c r="AI454" s="24">
        <v>535652175</v>
      </c>
      <c r="AJ454" s="24">
        <v>394821260</v>
      </c>
      <c r="AK454" s="24">
        <v>208540958</v>
      </c>
      <c r="AL454" s="24">
        <v>89480133</v>
      </c>
      <c r="AM454" s="202">
        <v>35804569275</v>
      </c>
    </row>
    <row r="455" spans="1:39" s="6" customFormat="1" ht="15" x14ac:dyDescent="0.25">
      <c r="A455" s="65" t="s">
        <v>1196</v>
      </c>
      <c r="B455" s="25" t="s">
        <v>220</v>
      </c>
      <c r="C455" s="24">
        <v>25665058</v>
      </c>
      <c r="D455" s="24">
        <v>328973680</v>
      </c>
      <c r="E455" s="24">
        <v>34567975</v>
      </c>
      <c r="F455" s="24">
        <v>9765635</v>
      </c>
      <c r="G455" s="24">
        <v>809129884</v>
      </c>
      <c r="H455" s="24">
        <v>276232458</v>
      </c>
      <c r="I455" s="24">
        <v>289047534</v>
      </c>
      <c r="J455" s="24">
        <v>54449849</v>
      </c>
      <c r="K455" s="24">
        <v>120716120</v>
      </c>
      <c r="L455" s="24">
        <v>5370736137</v>
      </c>
      <c r="M455" s="24">
        <v>415254983</v>
      </c>
      <c r="N455" s="24">
        <v>21903615</v>
      </c>
      <c r="O455" s="24">
        <v>95836833</v>
      </c>
      <c r="P455" s="24">
        <v>51298382</v>
      </c>
      <c r="Q455" s="24">
        <v>36161749</v>
      </c>
      <c r="R455" s="24">
        <v>26425658</v>
      </c>
      <c r="S455" s="24">
        <v>44385127</v>
      </c>
      <c r="T455" s="24">
        <v>51084317</v>
      </c>
      <c r="U455" s="24">
        <v>174915973</v>
      </c>
      <c r="V455" s="24">
        <v>49125911</v>
      </c>
      <c r="W455" s="24">
        <v>2852789320</v>
      </c>
      <c r="X455" s="24">
        <v>116206266</v>
      </c>
      <c r="Y455" s="24">
        <v>99791744</v>
      </c>
      <c r="Z455" s="24">
        <v>72981748</v>
      </c>
      <c r="AA455" s="24">
        <v>2518111443</v>
      </c>
      <c r="AB455" s="24">
        <v>3530534829</v>
      </c>
      <c r="AC455" s="24">
        <v>694921089</v>
      </c>
      <c r="AD455" s="24">
        <v>710680221</v>
      </c>
      <c r="AE455" s="24">
        <v>92085088</v>
      </c>
      <c r="AF455" s="24">
        <v>834985319</v>
      </c>
      <c r="AG455" s="24">
        <v>629398260</v>
      </c>
      <c r="AH455" s="24">
        <v>8910697220</v>
      </c>
      <c r="AI455" s="24">
        <v>2445586165</v>
      </c>
      <c r="AJ455" s="24">
        <v>874307200</v>
      </c>
      <c r="AK455" s="24">
        <v>1869950</v>
      </c>
      <c r="AL455" s="24">
        <v>0</v>
      </c>
      <c r="AM455" s="202">
        <v>32670622740</v>
      </c>
    </row>
    <row r="456" spans="1:39" s="6" customFormat="1" ht="15" x14ac:dyDescent="0.25">
      <c r="A456" s="65" t="s">
        <v>1197</v>
      </c>
      <c r="B456" s="25" t="s">
        <v>221</v>
      </c>
      <c r="C456" s="24">
        <v>0</v>
      </c>
      <c r="D456" s="24">
        <v>0</v>
      </c>
      <c r="E456" s="24">
        <v>226100</v>
      </c>
      <c r="F456" s="24">
        <v>0</v>
      </c>
      <c r="G456" s="24">
        <v>0</v>
      </c>
      <c r="H456" s="24">
        <v>800000</v>
      </c>
      <c r="I456" s="24">
        <v>1650000</v>
      </c>
      <c r="J456" s="24">
        <v>3841185</v>
      </c>
      <c r="K456" s="24">
        <v>122752200</v>
      </c>
      <c r="L456" s="24">
        <v>0</v>
      </c>
      <c r="M456" s="24">
        <v>102108426</v>
      </c>
      <c r="N456" s="24">
        <v>0</v>
      </c>
      <c r="O456" s="24">
        <v>8597273</v>
      </c>
      <c r="P456" s="24">
        <v>0</v>
      </c>
      <c r="Q456" s="24">
        <v>0</v>
      </c>
      <c r="R456" s="24">
        <v>0</v>
      </c>
      <c r="S456" s="24">
        <v>0</v>
      </c>
      <c r="T456" s="24">
        <v>7737633</v>
      </c>
      <c r="U456" s="24">
        <v>403460</v>
      </c>
      <c r="V456" s="24">
        <v>0</v>
      </c>
      <c r="W456" s="24">
        <v>44591086</v>
      </c>
      <c r="X456" s="24">
        <v>11310879</v>
      </c>
      <c r="Y456" s="24">
        <v>0</v>
      </c>
      <c r="Z456" s="24">
        <v>6507964</v>
      </c>
      <c r="AA456" s="24">
        <v>3383843</v>
      </c>
      <c r="AB456" s="24">
        <v>817013</v>
      </c>
      <c r="AC456" s="24">
        <v>124080</v>
      </c>
      <c r="AD456" s="24">
        <v>11150200</v>
      </c>
      <c r="AE456" s="24">
        <v>394634</v>
      </c>
      <c r="AF456" s="24">
        <v>13553</v>
      </c>
      <c r="AG456" s="24">
        <v>0</v>
      </c>
      <c r="AH456" s="24">
        <v>0</v>
      </c>
      <c r="AI456" s="24">
        <v>0</v>
      </c>
      <c r="AJ456" s="24">
        <v>0</v>
      </c>
      <c r="AK456" s="24">
        <v>400000</v>
      </c>
      <c r="AL456" s="24">
        <v>0</v>
      </c>
      <c r="AM456" s="202">
        <v>326809529</v>
      </c>
    </row>
    <row r="457" spans="1:39" s="6" customFormat="1" ht="15" x14ac:dyDescent="0.25">
      <c r="A457" s="65" t="s">
        <v>1198</v>
      </c>
      <c r="B457" s="25" t="s">
        <v>222</v>
      </c>
      <c r="C457" s="24">
        <v>655583872</v>
      </c>
      <c r="D457" s="24">
        <v>109187345</v>
      </c>
      <c r="E457" s="24">
        <v>31711899</v>
      </c>
      <c r="F457" s="24">
        <v>19965757</v>
      </c>
      <c r="G457" s="24">
        <v>204027510</v>
      </c>
      <c r="H457" s="24">
        <v>320544477</v>
      </c>
      <c r="I457" s="24">
        <v>95979350</v>
      </c>
      <c r="J457" s="24">
        <v>69159456</v>
      </c>
      <c r="K457" s="24">
        <v>89278802</v>
      </c>
      <c r="L457" s="24">
        <v>218901813</v>
      </c>
      <c r="M457" s="24">
        <v>119448018</v>
      </c>
      <c r="N457" s="24">
        <v>13867566</v>
      </c>
      <c r="O457" s="24">
        <v>97379198</v>
      </c>
      <c r="P457" s="24">
        <v>333136617</v>
      </c>
      <c r="Q457" s="24">
        <v>14353426</v>
      </c>
      <c r="R457" s="24">
        <v>65397704</v>
      </c>
      <c r="S457" s="24">
        <v>14265168</v>
      </c>
      <c r="T457" s="24">
        <v>187117812</v>
      </c>
      <c r="U457" s="24">
        <v>1324043594</v>
      </c>
      <c r="V457" s="24">
        <v>153473976</v>
      </c>
      <c r="W457" s="24">
        <v>454545</v>
      </c>
      <c r="X457" s="24">
        <v>200112879</v>
      </c>
      <c r="Y457" s="24">
        <v>45893270</v>
      </c>
      <c r="Z457" s="24">
        <v>606102825</v>
      </c>
      <c r="AA457" s="24">
        <v>109873815</v>
      </c>
      <c r="AB457" s="24">
        <v>9263113883</v>
      </c>
      <c r="AC457" s="24">
        <v>385896298</v>
      </c>
      <c r="AD457" s="24">
        <v>378875132</v>
      </c>
      <c r="AE457" s="24">
        <v>202415407</v>
      </c>
      <c r="AF457" s="24">
        <v>282377354</v>
      </c>
      <c r="AG457" s="24">
        <v>23513908</v>
      </c>
      <c r="AH457" s="24">
        <v>0</v>
      </c>
      <c r="AI457" s="24">
        <v>31568978</v>
      </c>
      <c r="AJ457" s="24">
        <v>24033717</v>
      </c>
      <c r="AK457" s="24">
        <v>0</v>
      </c>
      <c r="AL457" s="24">
        <v>1363636</v>
      </c>
      <c r="AM457" s="202">
        <v>15692419007</v>
      </c>
    </row>
    <row r="458" spans="1:39" s="6" customFormat="1" ht="15" x14ac:dyDescent="0.25">
      <c r="A458" s="65" t="s">
        <v>1199</v>
      </c>
      <c r="B458" s="25" t="s">
        <v>223</v>
      </c>
      <c r="C458" s="24">
        <v>107285514</v>
      </c>
      <c r="D458" s="24">
        <v>297189395</v>
      </c>
      <c r="E458" s="24">
        <v>11763692</v>
      </c>
      <c r="F458" s="24">
        <v>26836425</v>
      </c>
      <c r="G458" s="24">
        <v>209664035</v>
      </c>
      <c r="H458" s="24">
        <v>555537445</v>
      </c>
      <c r="I458" s="24">
        <v>218986625</v>
      </c>
      <c r="J458" s="24">
        <v>53702260</v>
      </c>
      <c r="K458" s="24">
        <v>97975145</v>
      </c>
      <c r="L458" s="24">
        <v>192252710</v>
      </c>
      <c r="M458" s="24">
        <v>314463350</v>
      </c>
      <c r="N458" s="24">
        <v>526808740</v>
      </c>
      <c r="O458" s="24">
        <v>226141031</v>
      </c>
      <c r="P458" s="24">
        <v>0</v>
      </c>
      <c r="Q458" s="24">
        <v>0</v>
      </c>
      <c r="R458" s="24">
        <v>239952490</v>
      </c>
      <c r="S458" s="24">
        <v>0</v>
      </c>
      <c r="T458" s="24">
        <v>0</v>
      </c>
      <c r="U458" s="24">
        <v>682519160</v>
      </c>
      <c r="V458" s="24">
        <v>176525328</v>
      </c>
      <c r="W458" s="24">
        <v>280260</v>
      </c>
      <c r="X458" s="24">
        <v>0</v>
      </c>
      <c r="Y458" s="24">
        <v>11000000</v>
      </c>
      <c r="Z458" s="24">
        <v>948500000</v>
      </c>
      <c r="AA458" s="24">
        <v>277673510</v>
      </c>
      <c r="AB458" s="24">
        <v>1088440989</v>
      </c>
      <c r="AC458" s="24">
        <v>182215140</v>
      </c>
      <c r="AD458" s="24">
        <v>436769437</v>
      </c>
      <c r="AE458" s="24">
        <v>290000000</v>
      </c>
      <c r="AF458" s="24">
        <v>227100205</v>
      </c>
      <c r="AG458" s="24">
        <v>153829560</v>
      </c>
      <c r="AH458" s="24">
        <v>0</v>
      </c>
      <c r="AI458" s="24">
        <v>193213390</v>
      </c>
      <c r="AJ458" s="24">
        <v>24360170</v>
      </c>
      <c r="AK458" s="24">
        <v>0</v>
      </c>
      <c r="AL458" s="24">
        <v>0</v>
      </c>
      <c r="AM458" s="202">
        <v>7770986006</v>
      </c>
    </row>
    <row r="459" spans="1:39" s="6" customFormat="1" ht="15" x14ac:dyDescent="0.25">
      <c r="A459" s="65" t="s">
        <v>1200</v>
      </c>
      <c r="B459" s="25" t="s">
        <v>224</v>
      </c>
      <c r="C459" s="24">
        <v>4393521</v>
      </c>
      <c r="D459" s="24">
        <v>726997250</v>
      </c>
      <c r="E459" s="24">
        <v>4066464</v>
      </c>
      <c r="F459" s="24">
        <v>6857060</v>
      </c>
      <c r="G459" s="24">
        <v>22548165</v>
      </c>
      <c r="H459" s="24">
        <v>495600728</v>
      </c>
      <c r="I459" s="24">
        <v>24393360</v>
      </c>
      <c r="J459" s="24">
        <v>113635</v>
      </c>
      <c r="K459" s="24">
        <v>31672909</v>
      </c>
      <c r="L459" s="24">
        <v>198340247</v>
      </c>
      <c r="M459" s="24">
        <v>108083414</v>
      </c>
      <c r="N459" s="24">
        <v>171732659</v>
      </c>
      <c r="O459" s="24">
        <v>194213757</v>
      </c>
      <c r="P459" s="24">
        <v>0</v>
      </c>
      <c r="Q459" s="24">
        <v>0</v>
      </c>
      <c r="R459" s="24">
        <v>61811400</v>
      </c>
      <c r="S459" s="24">
        <v>2158945</v>
      </c>
      <c r="T459" s="24">
        <v>0</v>
      </c>
      <c r="U459" s="24">
        <v>247483116</v>
      </c>
      <c r="V459" s="24">
        <v>17275455</v>
      </c>
      <c r="W459" s="24">
        <v>4998020490</v>
      </c>
      <c r="X459" s="24">
        <v>0</v>
      </c>
      <c r="Y459" s="24">
        <v>0</v>
      </c>
      <c r="Z459" s="24">
        <v>183941159</v>
      </c>
      <c r="AA459" s="24">
        <v>753118085</v>
      </c>
      <c r="AB459" s="24">
        <v>79517522</v>
      </c>
      <c r="AC459" s="24">
        <v>442823274</v>
      </c>
      <c r="AD459" s="24">
        <v>104659309</v>
      </c>
      <c r="AE459" s="24">
        <v>61123459</v>
      </c>
      <c r="AF459" s="24">
        <v>324306420</v>
      </c>
      <c r="AG459" s="24">
        <v>108236862</v>
      </c>
      <c r="AH459" s="24">
        <v>253366185</v>
      </c>
      <c r="AI459" s="24">
        <v>70665681</v>
      </c>
      <c r="AJ459" s="24">
        <v>248243990</v>
      </c>
      <c r="AK459" s="24">
        <v>30469090</v>
      </c>
      <c r="AL459" s="24">
        <v>0</v>
      </c>
      <c r="AM459" s="202">
        <v>9976233611</v>
      </c>
    </row>
    <row r="460" spans="1:39" s="6" customFormat="1" ht="15" x14ac:dyDescent="0.25">
      <c r="A460" s="65" t="s">
        <v>1201</v>
      </c>
      <c r="B460" s="25" t="s">
        <v>178</v>
      </c>
      <c r="C460" s="24">
        <v>395476098</v>
      </c>
      <c r="D460" s="24">
        <v>1172191489</v>
      </c>
      <c r="E460" s="24">
        <v>3000000</v>
      </c>
      <c r="F460" s="24">
        <v>48908674</v>
      </c>
      <c r="G460" s="24">
        <v>218853253</v>
      </c>
      <c r="H460" s="24">
        <v>1384957281</v>
      </c>
      <c r="I460" s="24">
        <v>0</v>
      </c>
      <c r="J460" s="24">
        <v>42065232</v>
      </c>
      <c r="K460" s="24">
        <v>371919697</v>
      </c>
      <c r="L460" s="24">
        <v>534514151</v>
      </c>
      <c r="M460" s="24">
        <v>250931373</v>
      </c>
      <c r="N460" s="24">
        <v>184916644</v>
      </c>
      <c r="O460" s="24">
        <v>797870904</v>
      </c>
      <c r="P460" s="24">
        <v>378396609</v>
      </c>
      <c r="Q460" s="24">
        <v>144522725</v>
      </c>
      <c r="R460" s="24">
        <v>341530751</v>
      </c>
      <c r="S460" s="24">
        <v>0</v>
      </c>
      <c r="T460" s="24">
        <v>593775364</v>
      </c>
      <c r="U460" s="24">
        <v>1356302603</v>
      </c>
      <c r="V460" s="24">
        <v>94118482</v>
      </c>
      <c r="W460" s="24">
        <v>0</v>
      </c>
      <c r="X460" s="24">
        <v>211894924</v>
      </c>
      <c r="Y460" s="24">
        <v>0</v>
      </c>
      <c r="Z460" s="24">
        <v>657663021</v>
      </c>
      <c r="AA460" s="24">
        <v>346206588</v>
      </c>
      <c r="AB460" s="24">
        <v>1883571503</v>
      </c>
      <c r="AC460" s="24">
        <v>1743801379</v>
      </c>
      <c r="AD460" s="24">
        <v>85124961</v>
      </c>
      <c r="AE460" s="24">
        <v>1939051931</v>
      </c>
      <c r="AF460" s="24">
        <v>571609136</v>
      </c>
      <c r="AG460" s="24">
        <v>286392867</v>
      </c>
      <c r="AH460" s="24">
        <v>250937432</v>
      </c>
      <c r="AI460" s="24">
        <v>273623703</v>
      </c>
      <c r="AJ460" s="24">
        <v>64778508</v>
      </c>
      <c r="AK460" s="24">
        <v>600000000</v>
      </c>
      <c r="AL460" s="24">
        <v>0</v>
      </c>
      <c r="AM460" s="202">
        <v>17228907283</v>
      </c>
    </row>
    <row r="461" spans="1:39" s="6" customFormat="1" ht="15" x14ac:dyDescent="0.25">
      <c r="A461" s="65" t="s">
        <v>1202</v>
      </c>
      <c r="B461" s="25" t="s">
        <v>225</v>
      </c>
      <c r="C461" s="24">
        <v>0</v>
      </c>
      <c r="D461" s="24">
        <v>32823364</v>
      </c>
      <c r="E461" s="24">
        <v>27493455</v>
      </c>
      <c r="F461" s="24">
        <v>3833905</v>
      </c>
      <c r="G461" s="24">
        <v>310489618</v>
      </c>
      <c r="H461" s="24">
        <v>501628359</v>
      </c>
      <c r="I461" s="24">
        <v>49720736</v>
      </c>
      <c r="J461" s="24">
        <v>17708738</v>
      </c>
      <c r="K461" s="24">
        <v>115061692</v>
      </c>
      <c r="L461" s="24">
        <v>693620955</v>
      </c>
      <c r="M461" s="24">
        <v>1016069426</v>
      </c>
      <c r="N461" s="24">
        <v>3894546</v>
      </c>
      <c r="O461" s="24">
        <v>83762334</v>
      </c>
      <c r="P461" s="24">
        <v>21588507</v>
      </c>
      <c r="Q461" s="24">
        <v>44363638</v>
      </c>
      <c r="R461" s="24">
        <v>211665499</v>
      </c>
      <c r="S461" s="24">
        <v>6227273</v>
      </c>
      <c r="T461" s="24">
        <v>760092903</v>
      </c>
      <c r="U461" s="24">
        <v>18170465466</v>
      </c>
      <c r="V461" s="24">
        <v>22741764</v>
      </c>
      <c r="W461" s="24">
        <v>124733270</v>
      </c>
      <c r="X461" s="24">
        <v>312850165</v>
      </c>
      <c r="Y461" s="24">
        <v>5443181</v>
      </c>
      <c r="Z461" s="24">
        <v>1354304872</v>
      </c>
      <c r="AA461" s="24">
        <v>683284264</v>
      </c>
      <c r="AB461" s="24">
        <v>916268717</v>
      </c>
      <c r="AC461" s="24">
        <v>2649735866</v>
      </c>
      <c r="AD461" s="24">
        <v>1682538959</v>
      </c>
      <c r="AE461" s="24">
        <v>927580734</v>
      </c>
      <c r="AF461" s="24">
        <v>36127407076</v>
      </c>
      <c r="AG461" s="24">
        <v>70360405</v>
      </c>
      <c r="AH461" s="24">
        <v>55256260</v>
      </c>
      <c r="AI461" s="24">
        <v>420000000</v>
      </c>
      <c r="AJ461" s="24">
        <v>92856691</v>
      </c>
      <c r="AK461" s="24">
        <v>4540000</v>
      </c>
      <c r="AL461" s="24">
        <v>51254545</v>
      </c>
      <c r="AM461" s="202">
        <v>67571667183</v>
      </c>
    </row>
    <row r="462" spans="1:39" s="6" customFormat="1" ht="15" x14ac:dyDescent="0.25">
      <c r="A462" s="65" t="s">
        <v>1203</v>
      </c>
      <c r="B462" s="25" t="s">
        <v>226</v>
      </c>
      <c r="C462" s="24">
        <v>1552809372</v>
      </c>
      <c r="D462" s="24">
        <v>1625202338</v>
      </c>
      <c r="E462" s="24">
        <v>362660652</v>
      </c>
      <c r="F462" s="24">
        <v>1250760406</v>
      </c>
      <c r="G462" s="24">
        <v>2415268238</v>
      </c>
      <c r="H462" s="24">
        <v>8576065163</v>
      </c>
      <c r="I462" s="24">
        <v>1516906038</v>
      </c>
      <c r="J462" s="24">
        <v>398076906</v>
      </c>
      <c r="K462" s="24">
        <v>1065489461</v>
      </c>
      <c r="L462" s="24">
        <v>3841078153</v>
      </c>
      <c r="M462" s="24">
        <v>3799321910</v>
      </c>
      <c r="N462" s="24">
        <v>938971323</v>
      </c>
      <c r="O462" s="24">
        <v>1684981378</v>
      </c>
      <c r="P462" s="24">
        <v>1354214742</v>
      </c>
      <c r="Q462" s="24">
        <v>735414569</v>
      </c>
      <c r="R462" s="24">
        <v>1583926918</v>
      </c>
      <c r="S462" s="24">
        <v>541127317</v>
      </c>
      <c r="T462" s="24">
        <v>3490565129</v>
      </c>
      <c r="U462" s="24">
        <v>10275708237</v>
      </c>
      <c r="V462" s="24">
        <v>1227953534</v>
      </c>
      <c r="W462" s="24">
        <v>876209011</v>
      </c>
      <c r="X462" s="24">
        <v>1996539235</v>
      </c>
      <c r="Y462" s="24">
        <v>440333605</v>
      </c>
      <c r="Z462" s="24">
        <v>7134082698</v>
      </c>
      <c r="AA462" s="24">
        <v>3068001790</v>
      </c>
      <c r="AB462" s="24">
        <v>9755090919</v>
      </c>
      <c r="AC462" s="24">
        <v>6412100315</v>
      </c>
      <c r="AD462" s="24">
        <v>1951989140</v>
      </c>
      <c r="AE462" s="24">
        <v>4261089773</v>
      </c>
      <c r="AF462" s="24">
        <v>2682976446</v>
      </c>
      <c r="AG462" s="24">
        <v>1060706415</v>
      </c>
      <c r="AH462" s="24">
        <v>1915830336</v>
      </c>
      <c r="AI462" s="24">
        <v>773582029</v>
      </c>
      <c r="AJ462" s="24">
        <v>406003779</v>
      </c>
      <c r="AK462" s="24">
        <v>96814327</v>
      </c>
      <c r="AL462" s="24">
        <v>117430220</v>
      </c>
      <c r="AM462" s="202">
        <v>91185281822</v>
      </c>
    </row>
    <row r="463" spans="1:39" s="6" customFormat="1" ht="15" x14ac:dyDescent="0.25">
      <c r="A463" s="95" t="s">
        <v>1204</v>
      </c>
      <c r="B463" s="96" t="s">
        <v>216</v>
      </c>
      <c r="C463" s="97">
        <v>6914637649</v>
      </c>
      <c r="D463" s="97">
        <v>11736632934</v>
      </c>
      <c r="E463" s="97">
        <v>2085244151</v>
      </c>
      <c r="F463" s="97">
        <v>2417039438</v>
      </c>
      <c r="G463" s="97">
        <v>10628546003</v>
      </c>
      <c r="H463" s="97">
        <v>28053961654</v>
      </c>
      <c r="I463" s="97">
        <v>4924268981</v>
      </c>
      <c r="J463" s="97">
        <v>2090558852</v>
      </c>
      <c r="K463" s="97">
        <v>6393994533</v>
      </c>
      <c r="L463" s="97">
        <v>18934319389</v>
      </c>
      <c r="M463" s="97">
        <v>13078892212</v>
      </c>
      <c r="N463" s="97">
        <v>4364355578</v>
      </c>
      <c r="O463" s="97">
        <v>6371446407</v>
      </c>
      <c r="P463" s="97">
        <v>5112304183</v>
      </c>
      <c r="Q463" s="97">
        <v>2244539516</v>
      </c>
      <c r="R463" s="97">
        <v>5866911712</v>
      </c>
      <c r="S463" s="97">
        <v>1308711247</v>
      </c>
      <c r="T463" s="97">
        <v>12487045951</v>
      </c>
      <c r="U463" s="97">
        <v>45035417476</v>
      </c>
      <c r="V463" s="97">
        <v>4932147797</v>
      </c>
      <c r="W463" s="97">
        <v>12556645650</v>
      </c>
      <c r="X463" s="97">
        <v>7805442419</v>
      </c>
      <c r="Y463" s="97">
        <v>2462266930</v>
      </c>
      <c r="Z463" s="97">
        <v>27531755486</v>
      </c>
      <c r="AA463" s="97">
        <v>17268975259</v>
      </c>
      <c r="AB463" s="97">
        <v>46120005375</v>
      </c>
      <c r="AC463" s="97">
        <v>28283137705</v>
      </c>
      <c r="AD463" s="97">
        <v>11560664698</v>
      </c>
      <c r="AE463" s="97">
        <v>16071360755</v>
      </c>
      <c r="AF463" s="97">
        <v>47654225973</v>
      </c>
      <c r="AG463" s="97">
        <v>5632626258</v>
      </c>
      <c r="AH463" s="97">
        <v>16517396376</v>
      </c>
      <c r="AI463" s="97">
        <v>8150817852</v>
      </c>
      <c r="AJ463" s="97">
        <v>3813398894</v>
      </c>
      <c r="AK463" s="97">
        <v>1548874006</v>
      </c>
      <c r="AL463" s="97">
        <v>667348960</v>
      </c>
      <c r="AM463" s="203">
        <v>448625918259</v>
      </c>
    </row>
    <row r="464" spans="1:39" s="6" customFormat="1" ht="15" collapsed="1" x14ac:dyDescent="0.25">
      <c r="A464" s="66" t="s">
        <v>65</v>
      </c>
      <c r="B464" s="30" t="s">
        <v>122</v>
      </c>
      <c r="C464" s="31">
        <v>6914637649</v>
      </c>
      <c r="D464" s="31">
        <v>11736632934</v>
      </c>
      <c r="E464" s="31">
        <v>2085244151</v>
      </c>
      <c r="F464" s="31">
        <v>2417039438</v>
      </c>
      <c r="G464" s="31">
        <v>10628546003</v>
      </c>
      <c r="H464" s="31">
        <v>28053961654</v>
      </c>
      <c r="I464" s="31">
        <v>4924268981</v>
      </c>
      <c r="J464" s="31">
        <v>2090558852</v>
      </c>
      <c r="K464" s="31">
        <v>6393994533</v>
      </c>
      <c r="L464" s="31">
        <v>18934319389</v>
      </c>
      <c r="M464" s="31">
        <v>13078892212</v>
      </c>
      <c r="N464" s="31">
        <v>4364355578</v>
      </c>
      <c r="O464" s="31">
        <v>6371446407</v>
      </c>
      <c r="P464" s="31">
        <v>5112304183</v>
      </c>
      <c r="Q464" s="31">
        <v>2244539516</v>
      </c>
      <c r="R464" s="31">
        <v>5866911712</v>
      </c>
      <c r="S464" s="31">
        <v>1308711247</v>
      </c>
      <c r="T464" s="31">
        <v>12487045951</v>
      </c>
      <c r="U464" s="31">
        <v>45035417476</v>
      </c>
      <c r="V464" s="31">
        <v>4932147797</v>
      </c>
      <c r="W464" s="31">
        <v>12556645650</v>
      </c>
      <c r="X464" s="31">
        <v>7805442419</v>
      </c>
      <c r="Y464" s="31">
        <v>2462266930</v>
      </c>
      <c r="Z464" s="31">
        <v>27531755486</v>
      </c>
      <c r="AA464" s="31">
        <v>17268975259</v>
      </c>
      <c r="AB464" s="31">
        <v>46120005375</v>
      </c>
      <c r="AC464" s="31">
        <v>28283137705</v>
      </c>
      <c r="AD464" s="31">
        <v>11560664698</v>
      </c>
      <c r="AE464" s="31">
        <v>16071360755</v>
      </c>
      <c r="AF464" s="31">
        <v>47654225973</v>
      </c>
      <c r="AG464" s="31">
        <v>5632626258</v>
      </c>
      <c r="AH464" s="31">
        <v>16517396376</v>
      </c>
      <c r="AI464" s="31">
        <v>8150817852</v>
      </c>
      <c r="AJ464" s="31">
        <v>3813398894</v>
      </c>
      <c r="AK464" s="31">
        <v>1548874006</v>
      </c>
      <c r="AL464" s="31">
        <v>667348960</v>
      </c>
      <c r="AM464" s="204">
        <v>448625918259</v>
      </c>
    </row>
    <row r="465" spans="1:39" s="6" customFormat="1" ht="15" x14ac:dyDescent="0.25">
      <c r="A465" s="65" t="s">
        <v>1205</v>
      </c>
      <c r="B465" s="25" t="s">
        <v>228</v>
      </c>
      <c r="C465" s="24">
        <v>2801529</v>
      </c>
      <c r="D465" s="24">
        <v>24582129</v>
      </c>
      <c r="E465" s="24">
        <v>0</v>
      </c>
      <c r="F465" s="24">
        <v>0</v>
      </c>
      <c r="G465" s="24">
        <v>0</v>
      </c>
      <c r="H465" s="24">
        <v>26534904</v>
      </c>
      <c r="I465" s="24">
        <v>0</v>
      </c>
      <c r="J465" s="24">
        <v>0</v>
      </c>
      <c r="K465" s="24">
        <v>0</v>
      </c>
      <c r="L465" s="24">
        <v>0</v>
      </c>
      <c r="M465" s="24">
        <v>2769591</v>
      </c>
      <c r="N465" s="24">
        <v>23354251</v>
      </c>
      <c r="O465" s="24">
        <v>0</v>
      </c>
      <c r="P465" s="24">
        <v>0</v>
      </c>
      <c r="Q465" s="24">
        <v>0</v>
      </c>
      <c r="R465" s="24">
        <v>5825593</v>
      </c>
      <c r="S465" s="24">
        <v>0</v>
      </c>
      <c r="T465" s="24">
        <v>0</v>
      </c>
      <c r="U465" s="24">
        <v>0</v>
      </c>
      <c r="V465" s="24">
        <v>33431905</v>
      </c>
      <c r="W465" s="24">
        <v>83199917</v>
      </c>
      <c r="X465" s="24">
        <v>0</v>
      </c>
      <c r="Y465" s="24">
        <v>0</v>
      </c>
      <c r="Z465" s="24">
        <v>0</v>
      </c>
      <c r="AA465" s="24">
        <v>10809248</v>
      </c>
      <c r="AB465" s="24">
        <v>11250000</v>
      </c>
      <c r="AC465" s="24">
        <v>112261051</v>
      </c>
      <c r="AD465" s="24">
        <v>3311141</v>
      </c>
      <c r="AE465" s="24">
        <v>1112716</v>
      </c>
      <c r="AF465" s="24">
        <v>4662000</v>
      </c>
      <c r="AG465" s="24">
        <v>0</v>
      </c>
      <c r="AH465" s="24">
        <v>232124210</v>
      </c>
      <c r="AI465" s="24">
        <v>2750000</v>
      </c>
      <c r="AJ465" s="24">
        <v>10521612</v>
      </c>
      <c r="AK465" s="24">
        <v>211852841</v>
      </c>
      <c r="AL465" s="24">
        <v>1220603</v>
      </c>
      <c r="AM465" s="202">
        <v>804375241</v>
      </c>
    </row>
    <row r="466" spans="1:39" s="6" customFormat="1" ht="15" x14ac:dyDescent="0.25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0</v>
      </c>
      <c r="G466" s="24">
        <v>40265426</v>
      </c>
      <c r="H466" s="24">
        <v>18172830</v>
      </c>
      <c r="I466" s="24">
        <v>0</v>
      </c>
      <c r="J466" s="24">
        <v>0</v>
      </c>
      <c r="K466" s="24">
        <v>0</v>
      </c>
      <c r="L466" s="24">
        <v>94997207</v>
      </c>
      <c r="M466" s="24">
        <v>0</v>
      </c>
      <c r="N466" s="24">
        <v>56234485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6836789</v>
      </c>
      <c r="V466" s="24">
        <v>0</v>
      </c>
      <c r="W466" s="24">
        <v>0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4">
        <v>0</v>
      </c>
      <c r="AL466" s="24">
        <v>0</v>
      </c>
      <c r="AM466" s="202">
        <v>216506737</v>
      </c>
    </row>
    <row r="467" spans="1:39" s="6" customFormat="1" ht="15" x14ac:dyDescent="0.25">
      <c r="A467" s="65" t="s">
        <v>1207</v>
      </c>
      <c r="B467" s="25" t="s">
        <v>230</v>
      </c>
      <c r="C467" s="24">
        <v>7935779</v>
      </c>
      <c r="D467" s="24">
        <v>0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1250000000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53224576</v>
      </c>
      <c r="Y467" s="24">
        <v>0</v>
      </c>
      <c r="Z467" s="24">
        <v>420667000</v>
      </c>
      <c r="AA467" s="24">
        <v>0</v>
      </c>
      <c r="AB467" s="24">
        <v>0</v>
      </c>
      <c r="AC467" s="24">
        <v>220000000</v>
      </c>
      <c r="AD467" s="24">
        <v>2895624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4">
        <v>0</v>
      </c>
      <c r="AM467" s="202">
        <v>1954722979</v>
      </c>
    </row>
    <row r="468" spans="1:39" s="6" customFormat="1" ht="15" x14ac:dyDescent="0.25">
      <c r="A468" s="95" t="s">
        <v>1208</v>
      </c>
      <c r="B468" s="96" t="s">
        <v>171</v>
      </c>
      <c r="C468" s="97">
        <v>10737308</v>
      </c>
      <c r="D468" s="97">
        <v>24582129</v>
      </c>
      <c r="E468" s="97">
        <v>0</v>
      </c>
      <c r="F468" s="97">
        <v>0</v>
      </c>
      <c r="G468" s="97">
        <v>40265426</v>
      </c>
      <c r="H468" s="97">
        <v>49126484</v>
      </c>
      <c r="I468" s="97">
        <v>0</v>
      </c>
      <c r="J468" s="97">
        <v>0</v>
      </c>
      <c r="K468" s="97">
        <v>0</v>
      </c>
      <c r="L468" s="97">
        <v>1344997207</v>
      </c>
      <c r="M468" s="97">
        <v>2769591</v>
      </c>
      <c r="N468" s="97">
        <v>79588736</v>
      </c>
      <c r="O468" s="97">
        <v>0</v>
      </c>
      <c r="P468" s="97">
        <v>0</v>
      </c>
      <c r="Q468" s="97">
        <v>0</v>
      </c>
      <c r="R468" s="97">
        <v>5825593</v>
      </c>
      <c r="S468" s="97">
        <v>0</v>
      </c>
      <c r="T468" s="97">
        <v>0</v>
      </c>
      <c r="U468" s="97">
        <v>6836789</v>
      </c>
      <c r="V468" s="97">
        <v>33431905</v>
      </c>
      <c r="W468" s="97">
        <v>83199917</v>
      </c>
      <c r="X468" s="97">
        <v>53224576</v>
      </c>
      <c r="Y468" s="97">
        <v>0</v>
      </c>
      <c r="Z468" s="97">
        <v>420667000</v>
      </c>
      <c r="AA468" s="97">
        <v>10809248</v>
      </c>
      <c r="AB468" s="97">
        <v>11250000</v>
      </c>
      <c r="AC468" s="97">
        <v>332261051</v>
      </c>
      <c r="AD468" s="97">
        <v>6206765</v>
      </c>
      <c r="AE468" s="97">
        <v>1112716</v>
      </c>
      <c r="AF468" s="97">
        <v>4662000</v>
      </c>
      <c r="AG468" s="97">
        <v>0</v>
      </c>
      <c r="AH468" s="97">
        <v>232124210</v>
      </c>
      <c r="AI468" s="97">
        <v>2750000</v>
      </c>
      <c r="AJ468" s="97">
        <v>148030716</v>
      </c>
      <c r="AK468" s="97">
        <v>211852841</v>
      </c>
      <c r="AL468" s="97">
        <v>30947682</v>
      </c>
      <c r="AM468" s="203">
        <v>3147259890</v>
      </c>
    </row>
    <row r="469" spans="1:39" s="6" customFormat="1" ht="15" x14ac:dyDescent="0.25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0</v>
      </c>
      <c r="H469" s="24">
        <v>1444250</v>
      </c>
      <c r="I469" s="24">
        <v>429645</v>
      </c>
      <c r="J469" s="24">
        <v>0</v>
      </c>
      <c r="K469" s="24">
        <v>0</v>
      </c>
      <c r="L469" s="24">
        <v>77176214</v>
      </c>
      <c r="M469" s="24">
        <v>0</v>
      </c>
      <c r="N469" s="24">
        <v>447652</v>
      </c>
      <c r="O469" s="24">
        <v>6889000</v>
      </c>
      <c r="P469" s="24">
        <v>0</v>
      </c>
      <c r="Q469" s="24">
        <v>0</v>
      </c>
      <c r="R469" s="24">
        <v>0</v>
      </c>
      <c r="S469" s="24">
        <v>0</v>
      </c>
      <c r="T469" s="24">
        <v>7750000</v>
      </c>
      <c r="U469" s="24">
        <v>15169384</v>
      </c>
      <c r="V469" s="24">
        <v>52547274</v>
      </c>
      <c r="W469" s="24">
        <v>57855056</v>
      </c>
      <c r="X469" s="24">
        <v>0</v>
      </c>
      <c r="Y469" s="24">
        <v>0</v>
      </c>
      <c r="Z469" s="24">
        <v>26718675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4">
        <v>0</v>
      </c>
      <c r="AM469" s="202">
        <v>246427150</v>
      </c>
    </row>
    <row r="470" spans="1:39" s="6" customFormat="1" ht="15" x14ac:dyDescent="0.25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226805000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4">
        <v>0</v>
      </c>
      <c r="AL470" s="24">
        <v>0</v>
      </c>
      <c r="AM470" s="202">
        <v>226805000</v>
      </c>
    </row>
    <row r="471" spans="1:39" s="6" customFormat="1" ht="15" x14ac:dyDescent="0.25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4">
        <v>0</v>
      </c>
      <c r="AM471" s="202">
        <v>0</v>
      </c>
    </row>
    <row r="472" spans="1:39" s="6" customFormat="1" ht="15" x14ac:dyDescent="0.25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0</v>
      </c>
      <c r="H472" s="97">
        <v>1444250</v>
      </c>
      <c r="I472" s="97">
        <v>429645</v>
      </c>
      <c r="J472" s="97">
        <v>0</v>
      </c>
      <c r="K472" s="97">
        <v>0</v>
      </c>
      <c r="L472" s="97">
        <v>77176214</v>
      </c>
      <c r="M472" s="97">
        <v>0</v>
      </c>
      <c r="N472" s="97">
        <v>447652</v>
      </c>
      <c r="O472" s="97">
        <v>233694000</v>
      </c>
      <c r="P472" s="97">
        <v>0</v>
      </c>
      <c r="Q472" s="97">
        <v>0</v>
      </c>
      <c r="R472" s="97">
        <v>0</v>
      </c>
      <c r="S472" s="97">
        <v>0</v>
      </c>
      <c r="T472" s="97">
        <v>7750000</v>
      </c>
      <c r="U472" s="97">
        <v>15169384</v>
      </c>
      <c r="V472" s="97">
        <v>52547274</v>
      </c>
      <c r="W472" s="97">
        <v>57855056</v>
      </c>
      <c r="X472" s="97">
        <v>0</v>
      </c>
      <c r="Y472" s="97">
        <v>0</v>
      </c>
      <c r="Z472" s="97">
        <v>26718675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0</v>
      </c>
      <c r="AG472" s="97">
        <v>0</v>
      </c>
      <c r="AH472" s="97">
        <v>0</v>
      </c>
      <c r="AI472" s="97">
        <v>0</v>
      </c>
      <c r="AJ472" s="97">
        <v>0</v>
      </c>
      <c r="AK472" s="97">
        <v>0</v>
      </c>
      <c r="AL472" s="97">
        <v>0</v>
      </c>
      <c r="AM472" s="203">
        <v>473232150</v>
      </c>
    </row>
    <row r="473" spans="1:39" s="6" customFormat="1" ht="15" x14ac:dyDescent="0.25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4">
        <v>0</v>
      </c>
      <c r="AM473" s="202">
        <v>0</v>
      </c>
    </row>
    <row r="474" spans="1:39" s="6" customFormat="1" ht="15" x14ac:dyDescent="0.25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97">
        <v>0</v>
      </c>
      <c r="AM474" s="203">
        <v>0</v>
      </c>
    </row>
    <row r="475" spans="1:39" s="6" customFormat="1" ht="15" x14ac:dyDescent="0.25">
      <c r="A475" s="65" t="s">
        <v>1215</v>
      </c>
      <c r="B475" s="25" t="s">
        <v>233</v>
      </c>
      <c r="C475" s="24">
        <v>28295454</v>
      </c>
      <c r="D475" s="24">
        <v>137000</v>
      </c>
      <c r="E475" s="24">
        <v>0</v>
      </c>
      <c r="F475" s="24">
        <v>0</v>
      </c>
      <c r="G475" s="24">
        <v>0</v>
      </c>
      <c r="H475" s="24">
        <v>9148162</v>
      </c>
      <c r="I475" s="24">
        <v>26440553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750000</v>
      </c>
      <c r="P475" s="24">
        <v>3603672</v>
      </c>
      <c r="Q475" s="24">
        <v>0</v>
      </c>
      <c r="R475" s="24">
        <v>3345454</v>
      </c>
      <c r="S475" s="24">
        <v>0</v>
      </c>
      <c r="T475" s="24">
        <v>0</v>
      </c>
      <c r="U475" s="24">
        <v>0</v>
      </c>
      <c r="V475" s="24">
        <v>0</v>
      </c>
      <c r="W475" s="24">
        <v>0</v>
      </c>
      <c r="X475" s="24">
        <v>0</v>
      </c>
      <c r="Y475" s="24">
        <v>0</v>
      </c>
      <c r="Z475" s="24">
        <v>29164050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4">
        <v>0</v>
      </c>
      <c r="AM475" s="202">
        <v>100884345</v>
      </c>
    </row>
    <row r="476" spans="1:39" s="6" customFormat="1" ht="15" x14ac:dyDescent="0.25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4">
        <v>0</v>
      </c>
      <c r="AM476" s="202">
        <v>0</v>
      </c>
    </row>
    <row r="477" spans="1:39" s="6" customFormat="1" ht="15" x14ac:dyDescent="0.25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2172580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14373667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108335933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4">
        <v>0</v>
      </c>
      <c r="AM477" s="202">
        <v>124882180</v>
      </c>
    </row>
    <row r="478" spans="1:39" s="6" customFormat="1" ht="15" x14ac:dyDescent="0.25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2422280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11615305</v>
      </c>
      <c r="N478" s="24">
        <v>0</v>
      </c>
      <c r="O478" s="24">
        <v>0</v>
      </c>
      <c r="P478" s="24">
        <v>0</v>
      </c>
      <c r="Q478" s="24">
        <v>0</v>
      </c>
      <c r="R478" s="24">
        <v>0</v>
      </c>
      <c r="S478" s="24">
        <v>0</v>
      </c>
      <c r="T478" s="24">
        <v>0</v>
      </c>
      <c r="U478" s="24">
        <v>0</v>
      </c>
      <c r="V478" s="24">
        <v>0</v>
      </c>
      <c r="W478" s="24">
        <v>15124380</v>
      </c>
      <c r="X478" s="24">
        <v>0</v>
      </c>
      <c r="Y478" s="24">
        <v>0</v>
      </c>
      <c r="Z478" s="24">
        <v>625000000</v>
      </c>
      <c r="AA478" s="24">
        <v>0</v>
      </c>
      <c r="AB478" s="24">
        <v>0</v>
      </c>
      <c r="AC478" s="24">
        <v>3634699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4">
        <v>0</v>
      </c>
      <c r="AM478" s="202">
        <v>657796664</v>
      </c>
    </row>
    <row r="479" spans="1:39" s="6" customFormat="1" ht="15" x14ac:dyDescent="0.25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4">
        <v>0</v>
      </c>
      <c r="AM479" s="202">
        <v>0</v>
      </c>
    </row>
    <row r="480" spans="1:39" s="6" customFormat="1" ht="15" x14ac:dyDescent="0.25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51137275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4">
        <v>0</v>
      </c>
      <c r="AM480" s="202">
        <v>51137275</v>
      </c>
    </row>
    <row r="481" spans="1:39" s="6" customFormat="1" ht="15" x14ac:dyDescent="0.25">
      <c r="A481" s="95" t="s">
        <v>1221</v>
      </c>
      <c r="B481" s="96" t="s">
        <v>177</v>
      </c>
      <c r="C481" s="97">
        <v>28295454</v>
      </c>
      <c r="D481" s="97">
        <v>137000</v>
      </c>
      <c r="E481" s="97">
        <v>0</v>
      </c>
      <c r="F481" s="97">
        <v>4594860</v>
      </c>
      <c r="G481" s="97">
        <v>0</v>
      </c>
      <c r="H481" s="97">
        <v>9148162</v>
      </c>
      <c r="I481" s="97">
        <v>26440553</v>
      </c>
      <c r="J481" s="97">
        <v>0</v>
      </c>
      <c r="K481" s="97">
        <v>0</v>
      </c>
      <c r="L481" s="97">
        <v>51137275</v>
      </c>
      <c r="M481" s="97">
        <v>11615305</v>
      </c>
      <c r="N481" s="97">
        <v>0</v>
      </c>
      <c r="O481" s="97">
        <v>750000</v>
      </c>
      <c r="P481" s="97">
        <v>3603672</v>
      </c>
      <c r="Q481" s="97">
        <v>0</v>
      </c>
      <c r="R481" s="97">
        <v>17719121</v>
      </c>
      <c r="S481" s="97">
        <v>0</v>
      </c>
      <c r="T481" s="97">
        <v>0</v>
      </c>
      <c r="U481" s="97">
        <v>0</v>
      </c>
      <c r="V481" s="97">
        <v>0</v>
      </c>
      <c r="W481" s="97">
        <v>15124380</v>
      </c>
      <c r="X481" s="97">
        <v>0</v>
      </c>
      <c r="Y481" s="97">
        <v>0</v>
      </c>
      <c r="Z481" s="97">
        <v>762499983</v>
      </c>
      <c r="AA481" s="97">
        <v>0</v>
      </c>
      <c r="AB481" s="97">
        <v>0</v>
      </c>
      <c r="AC481" s="97">
        <v>3634699</v>
      </c>
      <c r="AD481" s="97">
        <v>0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97">
        <v>0</v>
      </c>
      <c r="AM481" s="203">
        <v>934700464</v>
      </c>
    </row>
    <row r="482" spans="1:39" s="6" customFormat="1" ht="15" x14ac:dyDescent="0.25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0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26533</v>
      </c>
      <c r="P482" s="24">
        <v>0</v>
      </c>
      <c r="Q482" s="24">
        <v>0</v>
      </c>
      <c r="R482" s="24">
        <v>0</v>
      </c>
      <c r="S482" s="24">
        <v>0</v>
      </c>
      <c r="T482" s="24">
        <v>892308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2211432</v>
      </c>
      <c r="AB482" s="24">
        <v>0</v>
      </c>
      <c r="AC482" s="24">
        <v>4027</v>
      </c>
      <c r="AD482" s="24">
        <v>0</v>
      </c>
      <c r="AE482" s="24">
        <v>0</v>
      </c>
      <c r="AF482" s="24">
        <v>0</v>
      </c>
      <c r="AG482" s="24">
        <v>0</v>
      </c>
      <c r="AH482" s="24">
        <v>0</v>
      </c>
      <c r="AI482" s="24">
        <v>134135495</v>
      </c>
      <c r="AJ482" s="24">
        <v>0</v>
      </c>
      <c r="AK482" s="24">
        <v>0</v>
      </c>
      <c r="AL482" s="24">
        <v>0</v>
      </c>
      <c r="AM482" s="202">
        <v>137269795</v>
      </c>
    </row>
    <row r="483" spans="1:39" s="6" customFormat="1" ht="15" x14ac:dyDescent="0.25">
      <c r="A483" s="65" t="s">
        <v>1223</v>
      </c>
      <c r="B483" s="25" t="s">
        <v>5</v>
      </c>
      <c r="C483" s="24">
        <v>42078255</v>
      </c>
      <c r="D483" s="24">
        <v>19115</v>
      </c>
      <c r="E483" s="24">
        <v>0</v>
      </c>
      <c r="F483" s="24">
        <v>0</v>
      </c>
      <c r="G483" s="24">
        <v>0</v>
      </c>
      <c r="H483" s="24">
        <v>64651837</v>
      </c>
      <c r="I483" s="24">
        <v>0</v>
      </c>
      <c r="J483" s="24">
        <v>0</v>
      </c>
      <c r="K483" s="24">
        <v>0</v>
      </c>
      <c r="L483" s="24">
        <v>27492363</v>
      </c>
      <c r="M483" s="24">
        <v>0</v>
      </c>
      <c r="N483" s="24">
        <v>0</v>
      </c>
      <c r="O483" s="24">
        <v>807028</v>
      </c>
      <c r="P483" s="24">
        <v>15851254</v>
      </c>
      <c r="Q483" s="24">
        <v>0</v>
      </c>
      <c r="R483" s="24">
        <v>0</v>
      </c>
      <c r="S483" s="24">
        <v>2663886</v>
      </c>
      <c r="T483" s="24">
        <v>0</v>
      </c>
      <c r="U483" s="24">
        <v>0</v>
      </c>
      <c r="V483" s="24">
        <v>0</v>
      </c>
      <c r="W483" s="24">
        <v>251944</v>
      </c>
      <c r="X483" s="24">
        <v>0</v>
      </c>
      <c r="Y483" s="24">
        <v>0</v>
      </c>
      <c r="Z483" s="24">
        <v>0</v>
      </c>
      <c r="AA483" s="24">
        <v>236139464</v>
      </c>
      <c r="AB483" s="24">
        <v>173046257</v>
      </c>
      <c r="AC483" s="24">
        <v>0</v>
      </c>
      <c r="AD483" s="24">
        <v>0</v>
      </c>
      <c r="AE483" s="24">
        <v>0</v>
      </c>
      <c r="AF483" s="24">
        <v>0</v>
      </c>
      <c r="AG483" s="24">
        <v>0</v>
      </c>
      <c r="AH483" s="24">
        <v>153184124</v>
      </c>
      <c r="AI483" s="24">
        <v>0</v>
      </c>
      <c r="AJ483" s="24">
        <v>0</v>
      </c>
      <c r="AK483" s="24">
        <v>0</v>
      </c>
      <c r="AL483" s="24">
        <v>0</v>
      </c>
      <c r="AM483" s="202">
        <v>716185527</v>
      </c>
    </row>
    <row r="484" spans="1:39" s="6" customFormat="1" ht="15" x14ac:dyDescent="0.25">
      <c r="A484" s="95" t="s">
        <v>1224</v>
      </c>
      <c r="B484" s="96" t="s">
        <v>237</v>
      </c>
      <c r="C484" s="97">
        <v>42078255</v>
      </c>
      <c r="D484" s="97">
        <v>19115</v>
      </c>
      <c r="E484" s="97">
        <v>0</v>
      </c>
      <c r="F484" s="97">
        <v>0</v>
      </c>
      <c r="G484" s="97">
        <v>0</v>
      </c>
      <c r="H484" s="97">
        <v>64651837</v>
      </c>
      <c r="I484" s="97">
        <v>0</v>
      </c>
      <c r="J484" s="97">
        <v>0</v>
      </c>
      <c r="K484" s="97">
        <v>0</v>
      </c>
      <c r="L484" s="97">
        <v>27492363</v>
      </c>
      <c r="M484" s="97">
        <v>0</v>
      </c>
      <c r="N484" s="97">
        <v>0</v>
      </c>
      <c r="O484" s="97">
        <v>833561</v>
      </c>
      <c r="P484" s="97">
        <v>15851254</v>
      </c>
      <c r="Q484" s="97">
        <v>0</v>
      </c>
      <c r="R484" s="97">
        <v>0</v>
      </c>
      <c r="S484" s="97">
        <v>2663886</v>
      </c>
      <c r="T484" s="97">
        <v>892308</v>
      </c>
      <c r="U484" s="97">
        <v>0</v>
      </c>
      <c r="V484" s="97">
        <v>0</v>
      </c>
      <c r="W484" s="97">
        <v>251944</v>
      </c>
      <c r="X484" s="97">
        <v>0</v>
      </c>
      <c r="Y484" s="97">
        <v>0</v>
      </c>
      <c r="Z484" s="97">
        <v>0</v>
      </c>
      <c r="AA484" s="97">
        <v>238350896</v>
      </c>
      <c r="AB484" s="97">
        <v>173046257</v>
      </c>
      <c r="AC484" s="97">
        <v>4027</v>
      </c>
      <c r="AD484" s="97">
        <v>0</v>
      </c>
      <c r="AE484" s="97">
        <v>0</v>
      </c>
      <c r="AF484" s="97">
        <v>0</v>
      </c>
      <c r="AG484" s="97">
        <v>0</v>
      </c>
      <c r="AH484" s="97">
        <v>153184124</v>
      </c>
      <c r="AI484" s="97">
        <v>134135495</v>
      </c>
      <c r="AJ484" s="97">
        <v>0</v>
      </c>
      <c r="AK484" s="97">
        <v>0</v>
      </c>
      <c r="AL484" s="97">
        <v>0</v>
      </c>
      <c r="AM484" s="203">
        <v>853455322</v>
      </c>
    </row>
    <row r="485" spans="1:39" s="6" customFormat="1" ht="15" x14ac:dyDescent="0.25">
      <c r="A485" s="65" t="s">
        <v>1225</v>
      </c>
      <c r="B485" s="25" t="s">
        <v>185</v>
      </c>
      <c r="C485" s="24">
        <v>4567811100</v>
      </c>
      <c r="D485" s="24">
        <v>1743409670</v>
      </c>
      <c r="E485" s="24">
        <v>4690729933</v>
      </c>
      <c r="F485" s="24">
        <v>2600979236</v>
      </c>
      <c r="G485" s="24">
        <v>1371027393</v>
      </c>
      <c r="H485" s="24">
        <v>14187063527</v>
      </c>
      <c r="I485" s="24">
        <v>2070535607</v>
      </c>
      <c r="J485" s="24">
        <v>1450887202</v>
      </c>
      <c r="K485" s="24">
        <v>735462845</v>
      </c>
      <c r="L485" s="24">
        <v>21235142188</v>
      </c>
      <c r="M485" s="24">
        <v>21312938828</v>
      </c>
      <c r="N485" s="24">
        <v>3353343405</v>
      </c>
      <c r="O485" s="24">
        <v>4231280181</v>
      </c>
      <c r="P485" s="24">
        <v>1537136964</v>
      </c>
      <c r="Q485" s="24">
        <v>1733830962</v>
      </c>
      <c r="R485" s="24">
        <v>3145212847</v>
      </c>
      <c r="S485" s="24">
        <v>1342237020</v>
      </c>
      <c r="T485" s="24">
        <v>22202538671</v>
      </c>
      <c r="U485" s="24">
        <v>22285696747</v>
      </c>
      <c r="V485" s="24">
        <v>1660462879</v>
      </c>
      <c r="W485" s="24">
        <v>2901455368</v>
      </c>
      <c r="X485" s="24">
        <v>1985734939</v>
      </c>
      <c r="Y485" s="24">
        <v>1472191701</v>
      </c>
      <c r="Z485" s="24">
        <v>14376437438</v>
      </c>
      <c r="AA485" s="24">
        <v>6510664613</v>
      </c>
      <c r="AB485" s="24">
        <v>2622941078</v>
      </c>
      <c r="AC485" s="24">
        <v>8545592499</v>
      </c>
      <c r="AD485" s="24">
        <v>1811229124</v>
      </c>
      <c r="AE485" s="24">
        <v>18653487325</v>
      </c>
      <c r="AF485" s="24">
        <v>4428636075</v>
      </c>
      <c r="AG485" s="24">
        <v>2808900537</v>
      </c>
      <c r="AH485" s="24">
        <v>2908620746</v>
      </c>
      <c r="AI485" s="24">
        <v>691724515</v>
      </c>
      <c r="AJ485" s="24">
        <v>7247788857</v>
      </c>
      <c r="AK485" s="24">
        <v>17956245</v>
      </c>
      <c r="AL485" s="24">
        <v>7676583</v>
      </c>
      <c r="AM485" s="202">
        <v>214448764848</v>
      </c>
    </row>
    <row r="486" spans="1:39" s="6" customFormat="1" ht="15" x14ac:dyDescent="0.25">
      <c r="A486" s="95" t="s">
        <v>1226</v>
      </c>
      <c r="B486" s="96" t="s">
        <v>239</v>
      </c>
      <c r="C486" s="97">
        <v>4567811100</v>
      </c>
      <c r="D486" s="97">
        <v>1743409670</v>
      </c>
      <c r="E486" s="97">
        <v>4690729933</v>
      </c>
      <c r="F486" s="97">
        <v>2600979236</v>
      </c>
      <c r="G486" s="97">
        <v>1371027393</v>
      </c>
      <c r="H486" s="97">
        <v>14187063527</v>
      </c>
      <c r="I486" s="97">
        <v>2070535607</v>
      </c>
      <c r="J486" s="97">
        <v>1450887202</v>
      </c>
      <c r="K486" s="97">
        <v>735462845</v>
      </c>
      <c r="L486" s="97">
        <v>21235142188</v>
      </c>
      <c r="M486" s="97">
        <v>21312938828</v>
      </c>
      <c r="N486" s="97">
        <v>3353343405</v>
      </c>
      <c r="O486" s="97">
        <v>4231280181</v>
      </c>
      <c r="P486" s="97">
        <v>1537136964</v>
      </c>
      <c r="Q486" s="97">
        <v>1733830962</v>
      </c>
      <c r="R486" s="97">
        <v>3145212847</v>
      </c>
      <c r="S486" s="97">
        <v>1342237020</v>
      </c>
      <c r="T486" s="97">
        <v>22202538671</v>
      </c>
      <c r="U486" s="97">
        <v>22285696747</v>
      </c>
      <c r="V486" s="97">
        <v>1660462879</v>
      </c>
      <c r="W486" s="97">
        <v>2901455368</v>
      </c>
      <c r="X486" s="97">
        <v>1985734939</v>
      </c>
      <c r="Y486" s="97">
        <v>1472191701</v>
      </c>
      <c r="Z486" s="97">
        <v>14376437438</v>
      </c>
      <c r="AA486" s="97">
        <v>6510664613</v>
      </c>
      <c r="AB486" s="97">
        <v>2622941078</v>
      </c>
      <c r="AC486" s="97">
        <v>8545592499</v>
      </c>
      <c r="AD486" s="97">
        <v>1811229124</v>
      </c>
      <c r="AE486" s="97">
        <v>18653487325</v>
      </c>
      <c r="AF486" s="97">
        <v>4428636075</v>
      </c>
      <c r="AG486" s="97">
        <v>2808900537</v>
      </c>
      <c r="AH486" s="97">
        <v>2908620746</v>
      </c>
      <c r="AI486" s="97">
        <v>691724515</v>
      </c>
      <c r="AJ486" s="97">
        <v>7247788857</v>
      </c>
      <c r="AK486" s="97">
        <v>17956245</v>
      </c>
      <c r="AL486" s="97">
        <v>7676583</v>
      </c>
      <c r="AM486" s="203">
        <v>214448764848</v>
      </c>
    </row>
    <row r="487" spans="1:39" s="6" customFormat="1" ht="15" collapsed="1" x14ac:dyDescent="0.25">
      <c r="A487" s="66" t="s">
        <v>66</v>
      </c>
      <c r="B487" s="30" t="s">
        <v>227</v>
      </c>
      <c r="C487" s="31">
        <v>4648922117</v>
      </c>
      <c r="D487" s="31">
        <v>1768147914</v>
      </c>
      <c r="E487" s="31">
        <v>4690729933</v>
      </c>
      <c r="F487" s="31">
        <v>2605574096</v>
      </c>
      <c r="G487" s="31">
        <v>1411292819</v>
      </c>
      <c r="H487" s="31">
        <v>14311434260</v>
      </c>
      <c r="I487" s="31">
        <v>2097405805</v>
      </c>
      <c r="J487" s="31">
        <v>1450887202</v>
      </c>
      <c r="K487" s="31">
        <v>735462845</v>
      </c>
      <c r="L487" s="31">
        <v>22735945247</v>
      </c>
      <c r="M487" s="31">
        <v>21327323724</v>
      </c>
      <c r="N487" s="31">
        <v>3433379793</v>
      </c>
      <c r="O487" s="31">
        <v>4466557742</v>
      </c>
      <c r="P487" s="31">
        <v>1556591890</v>
      </c>
      <c r="Q487" s="31">
        <v>1733830962</v>
      </c>
      <c r="R487" s="31">
        <v>3168757561</v>
      </c>
      <c r="S487" s="31">
        <v>1344900906</v>
      </c>
      <c r="T487" s="31">
        <v>22211180979</v>
      </c>
      <c r="U487" s="31">
        <v>22307702920</v>
      </c>
      <c r="V487" s="31">
        <v>1746442058</v>
      </c>
      <c r="W487" s="31">
        <v>3057886665</v>
      </c>
      <c r="X487" s="31">
        <v>2038959515</v>
      </c>
      <c r="Y487" s="31">
        <v>1472191701</v>
      </c>
      <c r="Z487" s="31">
        <v>15586323096</v>
      </c>
      <c r="AA487" s="31">
        <v>6759824757</v>
      </c>
      <c r="AB487" s="31">
        <v>2807237335</v>
      </c>
      <c r="AC487" s="31">
        <v>8881492276</v>
      </c>
      <c r="AD487" s="31">
        <v>1817435889</v>
      </c>
      <c r="AE487" s="31">
        <v>18654600041</v>
      </c>
      <c r="AF487" s="31">
        <v>4433298075</v>
      </c>
      <c r="AG487" s="31">
        <v>2808900537</v>
      </c>
      <c r="AH487" s="31">
        <v>3293929080</v>
      </c>
      <c r="AI487" s="31">
        <v>828610010</v>
      </c>
      <c r="AJ487" s="31">
        <v>7395819573</v>
      </c>
      <c r="AK487" s="31">
        <v>229809086</v>
      </c>
      <c r="AL487" s="31">
        <v>38624265</v>
      </c>
      <c r="AM487" s="204">
        <v>219857412674</v>
      </c>
    </row>
    <row r="488" spans="1:39" s="6" customFormat="1" ht="15" x14ac:dyDescent="0.25">
      <c r="A488" s="65" t="s">
        <v>1227</v>
      </c>
      <c r="B488" s="25" t="s">
        <v>143</v>
      </c>
      <c r="C488" s="24">
        <v>17406338</v>
      </c>
      <c r="D488" s="24">
        <v>20306794</v>
      </c>
      <c r="E488" s="24">
        <v>35102016</v>
      </c>
      <c r="F488" s="24">
        <v>0</v>
      </c>
      <c r="G488" s="24">
        <v>4889323</v>
      </c>
      <c r="H488" s="24">
        <v>5233726</v>
      </c>
      <c r="I488" s="24">
        <v>193181</v>
      </c>
      <c r="J488" s="24">
        <v>8178992</v>
      </c>
      <c r="K488" s="24">
        <v>3718834</v>
      </c>
      <c r="L488" s="24">
        <v>25990787</v>
      </c>
      <c r="M488" s="24">
        <v>132771002</v>
      </c>
      <c r="N488" s="24">
        <v>3792190</v>
      </c>
      <c r="O488" s="24">
        <v>22860646</v>
      </c>
      <c r="P488" s="24">
        <v>13786221</v>
      </c>
      <c r="Q488" s="24">
        <v>25594385</v>
      </c>
      <c r="R488" s="24">
        <v>7497695</v>
      </c>
      <c r="S488" s="24">
        <v>693495</v>
      </c>
      <c r="T488" s="24">
        <v>106553710</v>
      </c>
      <c r="U488" s="24">
        <v>144597243</v>
      </c>
      <c r="V488" s="24">
        <v>29454082</v>
      </c>
      <c r="W488" s="24">
        <v>52195839</v>
      </c>
      <c r="X488" s="24">
        <v>31498585</v>
      </c>
      <c r="Y488" s="24">
        <v>3351309</v>
      </c>
      <c r="Z488" s="24">
        <v>38960573</v>
      </c>
      <c r="AA488" s="24">
        <v>77597721</v>
      </c>
      <c r="AB488" s="24">
        <v>284205672</v>
      </c>
      <c r="AC488" s="24">
        <v>43167818</v>
      </c>
      <c r="AD488" s="24">
        <v>671573</v>
      </c>
      <c r="AE488" s="24">
        <v>65584020</v>
      </c>
      <c r="AF488" s="24">
        <v>12888758</v>
      </c>
      <c r="AG488" s="24">
        <v>46042426</v>
      </c>
      <c r="AH488" s="24">
        <v>0</v>
      </c>
      <c r="AI488" s="24">
        <v>6536</v>
      </c>
      <c r="AJ488" s="24">
        <v>717182</v>
      </c>
      <c r="AK488" s="24">
        <v>0</v>
      </c>
      <c r="AL488" s="24">
        <v>0</v>
      </c>
      <c r="AM488" s="202">
        <v>1265508672</v>
      </c>
    </row>
    <row r="489" spans="1:39" s="6" customFormat="1" ht="15" x14ac:dyDescent="0.25">
      <c r="A489" s="65" t="s">
        <v>1228</v>
      </c>
      <c r="B489" s="25" t="s">
        <v>144</v>
      </c>
      <c r="C489" s="24">
        <v>138053886</v>
      </c>
      <c r="D489" s="24">
        <v>62008810</v>
      </c>
      <c r="E489" s="24">
        <v>2643896</v>
      </c>
      <c r="F489" s="24">
        <v>883743</v>
      </c>
      <c r="G489" s="24">
        <v>6438313</v>
      </c>
      <c r="H489" s="24">
        <v>8052619</v>
      </c>
      <c r="I489" s="24">
        <v>1836045</v>
      </c>
      <c r="J489" s="24">
        <v>2883634</v>
      </c>
      <c r="K489" s="24">
        <v>833341</v>
      </c>
      <c r="L489" s="24">
        <v>26412390</v>
      </c>
      <c r="M489" s="24">
        <v>165693392</v>
      </c>
      <c r="N489" s="24">
        <v>2219958</v>
      </c>
      <c r="O489" s="24">
        <v>4117119</v>
      </c>
      <c r="P489" s="24">
        <v>55358237</v>
      </c>
      <c r="Q489" s="24">
        <v>7760475</v>
      </c>
      <c r="R489" s="24">
        <v>9523008</v>
      </c>
      <c r="S489" s="24">
        <v>0</v>
      </c>
      <c r="T489" s="24">
        <v>83533695</v>
      </c>
      <c r="U489" s="24">
        <v>227677681</v>
      </c>
      <c r="V489" s="24">
        <v>25363487</v>
      </c>
      <c r="W489" s="24">
        <v>3247540</v>
      </c>
      <c r="X489" s="24">
        <v>1676242</v>
      </c>
      <c r="Y489" s="24">
        <v>845437</v>
      </c>
      <c r="Z489" s="24">
        <v>57234433</v>
      </c>
      <c r="AA489" s="24">
        <v>16228798</v>
      </c>
      <c r="AB489" s="24">
        <v>24201982</v>
      </c>
      <c r="AC489" s="24">
        <v>19295229</v>
      </c>
      <c r="AD489" s="24">
        <v>3640546</v>
      </c>
      <c r="AE489" s="24">
        <v>25385642</v>
      </c>
      <c r="AF489" s="24">
        <v>26480870</v>
      </c>
      <c r="AG489" s="24">
        <v>27151483</v>
      </c>
      <c r="AH489" s="24">
        <v>0</v>
      </c>
      <c r="AI489" s="24">
        <v>2054728</v>
      </c>
      <c r="AJ489" s="24">
        <v>0</v>
      </c>
      <c r="AK489" s="24">
        <v>0</v>
      </c>
      <c r="AL489" s="24">
        <v>0</v>
      </c>
      <c r="AM489" s="202">
        <v>1038736659</v>
      </c>
    </row>
    <row r="490" spans="1:39" s="6" customFormat="1" ht="15" x14ac:dyDescent="0.25">
      <c r="A490" s="65" t="s">
        <v>1229</v>
      </c>
      <c r="B490" s="25" t="s">
        <v>145</v>
      </c>
      <c r="C490" s="24">
        <v>8699494</v>
      </c>
      <c r="D490" s="24">
        <v>7844985</v>
      </c>
      <c r="E490" s="24">
        <v>836262</v>
      </c>
      <c r="F490" s="24">
        <v>0</v>
      </c>
      <c r="G490" s="24">
        <v>713982</v>
      </c>
      <c r="H490" s="24">
        <v>1769223</v>
      </c>
      <c r="I490" s="24">
        <v>0</v>
      </c>
      <c r="J490" s="24">
        <v>37807</v>
      </c>
      <c r="K490" s="24">
        <v>187499</v>
      </c>
      <c r="L490" s="24">
        <v>54754067</v>
      </c>
      <c r="M490" s="24">
        <v>72135272</v>
      </c>
      <c r="N490" s="24">
        <v>5065797</v>
      </c>
      <c r="O490" s="24">
        <v>2713129</v>
      </c>
      <c r="P490" s="24">
        <v>733291</v>
      </c>
      <c r="Q490" s="24">
        <v>2049126</v>
      </c>
      <c r="R490" s="24">
        <v>2840603</v>
      </c>
      <c r="S490" s="24">
        <v>123251</v>
      </c>
      <c r="T490" s="24">
        <v>34271502</v>
      </c>
      <c r="U490" s="24">
        <v>13964766</v>
      </c>
      <c r="V490" s="24">
        <v>123955</v>
      </c>
      <c r="W490" s="24">
        <v>54558368</v>
      </c>
      <c r="X490" s="24">
        <v>782366</v>
      </c>
      <c r="Y490" s="24">
        <v>643237</v>
      </c>
      <c r="Z490" s="24">
        <v>21800061</v>
      </c>
      <c r="AA490" s="24">
        <v>159806436</v>
      </c>
      <c r="AB490" s="24">
        <v>0</v>
      </c>
      <c r="AC490" s="24">
        <v>8259266</v>
      </c>
      <c r="AD490" s="24">
        <v>30973</v>
      </c>
      <c r="AE490" s="24">
        <v>14653069</v>
      </c>
      <c r="AF490" s="24">
        <v>3279367</v>
      </c>
      <c r="AG490" s="24">
        <v>42427950</v>
      </c>
      <c r="AH490" s="24">
        <v>444119030</v>
      </c>
      <c r="AI490" s="24">
        <v>45197743</v>
      </c>
      <c r="AJ490" s="24">
        <v>73887350</v>
      </c>
      <c r="AK490" s="24">
        <v>0</v>
      </c>
      <c r="AL490" s="24">
        <v>0</v>
      </c>
      <c r="AM490" s="202">
        <v>1078309227</v>
      </c>
    </row>
    <row r="491" spans="1:39" s="6" customFormat="1" ht="15" x14ac:dyDescent="0.25">
      <c r="A491" s="65" t="s">
        <v>1230</v>
      </c>
      <c r="B491" s="25" t="s">
        <v>146</v>
      </c>
      <c r="C491" s="24">
        <v>103042671</v>
      </c>
      <c r="D491" s="24">
        <v>196660081</v>
      </c>
      <c r="E491" s="24">
        <v>164498390</v>
      </c>
      <c r="F491" s="24">
        <v>5988777</v>
      </c>
      <c r="G491" s="24">
        <v>164893058</v>
      </c>
      <c r="H491" s="24">
        <v>123601039</v>
      </c>
      <c r="I491" s="24">
        <v>172528478</v>
      </c>
      <c r="J491" s="24">
        <v>30318471</v>
      </c>
      <c r="K491" s="24">
        <v>20193040</v>
      </c>
      <c r="L491" s="24">
        <v>57024751</v>
      </c>
      <c r="M491" s="24">
        <v>75540600</v>
      </c>
      <c r="N491" s="24">
        <v>50663433</v>
      </c>
      <c r="O491" s="24">
        <v>167867632</v>
      </c>
      <c r="P491" s="24">
        <v>39216001</v>
      </c>
      <c r="Q491" s="24">
        <v>34833311</v>
      </c>
      <c r="R491" s="24">
        <v>55573479</v>
      </c>
      <c r="S491" s="24">
        <v>17093543</v>
      </c>
      <c r="T491" s="24">
        <v>1576482886</v>
      </c>
      <c r="U491" s="24">
        <v>228141173</v>
      </c>
      <c r="V491" s="24">
        <v>48783760</v>
      </c>
      <c r="W491" s="24">
        <v>165932146</v>
      </c>
      <c r="X491" s="24">
        <v>27938323</v>
      </c>
      <c r="Y491" s="24">
        <v>61101084</v>
      </c>
      <c r="Z491" s="24">
        <v>223272335</v>
      </c>
      <c r="AA491" s="24">
        <v>417018251</v>
      </c>
      <c r="AB491" s="24">
        <v>52371736</v>
      </c>
      <c r="AC491" s="24">
        <v>525574544</v>
      </c>
      <c r="AD491" s="24">
        <v>46820773</v>
      </c>
      <c r="AE491" s="24">
        <v>452606047</v>
      </c>
      <c r="AF491" s="24">
        <v>113342069</v>
      </c>
      <c r="AG491" s="24">
        <v>323750625</v>
      </c>
      <c r="AH491" s="24">
        <v>0</v>
      </c>
      <c r="AI491" s="24">
        <v>44835206</v>
      </c>
      <c r="AJ491" s="24">
        <v>0</v>
      </c>
      <c r="AK491" s="24">
        <v>0</v>
      </c>
      <c r="AL491" s="24">
        <v>0</v>
      </c>
      <c r="AM491" s="202">
        <v>5787507713</v>
      </c>
    </row>
    <row r="492" spans="1:39" s="6" customFormat="1" ht="15" x14ac:dyDescent="0.25">
      <c r="A492" s="65" t="s">
        <v>1231</v>
      </c>
      <c r="B492" s="25" t="s">
        <v>147</v>
      </c>
      <c r="C492" s="24">
        <v>1275116</v>
      </c>
      <c r="D492" s="24">
        <v>0</v>
      </c>
      <c r="E492" s="24">
        <v>0</v>
      </c>
      <c r="F492" s="24">
        <v>1275116</v>
      </c>
      <c r="G492" s="24">
        <v>29666158</v>
      </c>
      <c r="H492" s="24">
        <v>1275116</v>
      </c>
      <c r="I492" s="24">
        <v>1275116</v>
      </c>
      <c r="J492" s="24">
        <v>1275116</v>
      </c>
      <c r="K492" s="24">
        <v>1275116</v>
      </c>
      <c r="L492" s="24">
        <v>1236729</v>
      </c>
      <c r="M492" s="24">
        <v>206802146</v>
      </c>
      <c r="N492" s="24">
        <v>0</v>
      </c>
      <c r="O492" s="24">
        <v>0</v>
      </c>
      <c r="P492" s="24">
        <v>1275116</v>
      </c>
      <c r="Q492" s="24">
        <v>0</v>
      </c>
      <c r="R492" s="24">
        <v>1275158</v>
      </c>
      <c r="S492" s="24">
        <v>1275116</v>
      </c>
      <c r="T492" s="24">
        <v>0</v>
      </c>
      <c r="U492" s="24">
        <v>0</v>
      </c>
      <c r="V492" s="24">
        <v>1275116</v>
      </c>
      <c r="W492" s="24">
        <v>1244952</v>
      </c>
      <c r="X492" s="24">
        <v>1275116</v>
      </c>
      <c r="Y492" s="24">
        <v>1275116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1275116</v>
      </c>
      <c r="AH492" s="24">
        <v>0</v>
      </c>
      <c r="AI492" s="24">
        <v>0</v>
      </c>
      <c r="AJ492" s="24">
        <v>0</v>
      </c>
      <c r="AK492" s="24">
        <v>0</v>
      </c>
      <c r="AL492" s="24">
        <v>0</v>
      </c>
      <c r="AM492" s="202">
        <v>255526535</v>
      </c>
    </row>
    <row r="493" spans="1:39" s="6" customFormat="1" ht="15" x14ac:dyDescent="0.25">
      <c r="A493" s="65" t="s">
        <v>1232</v>
      </c>
      <c r="B493" s="25" t="s">
        <v>148</v>
      </c>
      <c r="C493" s="24">
        <v>1523160</v>
      </c>
      <c r="D493" s="24">
        <v>48907618</v>
      </c>
      <c r="E493" s="24">
        <v>8065691</v>
      </c>
      <c r="F493" s="24">
        <v>248</v>
      </c>
      <c r="G493" s="24">
        <v>138238</v>
      </c>
      <c r="H493" s="24">
        <v>5152182</v>
      </c>
      <c r="I493" s="24">
        <v>0</v>
      </c>
      <c r="J493" s="24">
        <v>552302</v>
      </c>
      <c r="K493" s="24">
        <v>546611</v>
      </c>
      <c r="L493" s="24">
        <v>13192329</v>
      </c>
      <c r="M493" s="24">
        <v>1014425</v>
      </c>
      <c r="N493" s="24">
        <v>6574879</v>
      </c>
      <c r="O493" s="24">
        <v>4147132</v>
      </c>
      <c r="P493" s="24">
        <v>2501696</v>
      </c>
      <c r="Q493" s="24">
        <v>551539</v>
      </c>
      <c r="R493" s="24">
        <v>788048</v>
      </c>
      <c r="S493" s="24">
        <v>93839</v>
      </c>
      <c r="T493" s="24">
        <v>70971</v>
      </c>
      <c r="U493" s="24">
        <v>42579136</v>
      </c>
      <c r="V493" s="24">
        <v>591123</v>
      </c>
      <c r="W493" s="24">
        <v>4905658</v>
      </c>
      <c r="X493" s="24">
        <v>20281516</v>
      </c>
      <c r="Y493" s="24">
        <v>350003</v>
      </c>
      <c r="Z493" s="24">
        <v>19778156</v>
      </c>
      <c r="AA493" s="24">
        <v>14495828</v>
      </c>
      <c r="AB493" s="24">
        <v>643784</v>
      </c>
      <c r="AC493" s="24">
        <v>2197315</v>
      </c>
      <c r="AD493" s="24">
        <v>37309</v>
      </c>
      <c r="AE493" s="24">
        <v>882973</v>
      </c>
      <c r="AF493" s="24">
        <v>51038</v>
      </c>
      <c r="AG493" s="24">
        <v>8234557</v>
      </c>
      <c r="AH493" s="24">
        <v>0</v>
      </c>
      <c r="AI493" s="24">
        <v>0</v>
      </c>
      <c r="AJ493" s="24">
        <v>316981</v>
      </c>
      <c r="AK493" s="24">
        <v>0</v>
      </c>
      <c r="AL493" s="24">
        <v>0</v>
      </c>
      <c r="AM493" s="202">
        <v>209166285</v>
      </c>
    </row>
    <row r="494" spans="1:39" s="6" customFormat="1" ht="15" x14ac:dyDescent="0.25">
      <c r="A494" s="65" t="s">
        <v>1233</v>
      </c>
      <c r="B494" s="25" t="s">
        <v>149</v>
      </c>
      <c r="C494" s="24">
        <v>157686</v>
      </c>
      <c r="D494" s="24">
        <v>416655</v>
      </c>
      <c r="E494" s="24">
        <v>0</v>
      </c>
      <c r="F494" s="24">
        <v>0</v>
      </c>
      <c r="G494" s="24">
        <v>57312</v>
      </c>
      <c r="H494" s="24">
        <v>76129</v>
      </c>
      <c r="I494" s="24">
        <v>9516</v>
      </c>
      <c r="J494" s="24">
        <v>0</v>
      </c>
      <c r="K494" s="24">
        <v>35548</v>
      </c>
      <c r="L494" s="24">
        <v>645147</v>
      </c>
      <c r="M494" s="24">
        <v>282200</v>
      </c>
      <c r="N494" s="24">
        <v>25487</v>
      </c>
      <c r="O494" s="24">
        <v>61822</v>
      </c>
      <c r="P494" s="24">
        <v>21216</v>
      </c>
      <c r="Q494" s="24">
        <v>252691</v>
      </c>
      <c r="R494" s="24">
        <v>0</v>
      </c>
      <c r="S494" s="24">
        <v>0</v>
      </c>
      <c r="T494" s="24">
        <v>0</v>
      </c>
      <c r="U494" s="24">
        <v>1391665</v>
      </c>
      <c r="V494" s="24">
        <v>0</v>
      </c>
      <c r="W494" s="24">
        <v>15061</v>
      </c>
      <c r="X494" s="24">
        <v>36121</v>
      </c>
      <c r="Y494" s="24">
        <v>0</v>
      </c>
      <c r="Z494" s="24">
        <v>769592</v>
      </c>
      <c r="AA494" s="24">
        <v>388543</v>
      </c>
      <c r="AB494" s="24">
        <v>0</v>
      </c>
      <c r="AC494" s="24">
        <v>95891</v>
      </c>
      <c r="AD494" s="24">
        <v>56356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4">
        <v>0</v>
      </c>
      <c r="AL494" s="24">
        <v>0</v>
      </c>
      <c r="AM494" s="202">
        <v>4794638</v>
      </c>
    </row>
    <row r="495" spans="1:39" s="6" customFormat="1" ht="15" x14ac:dyDescent="0.25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0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39674304</v>
      </c>
      <c r="AD495" s="24">
        <v>0</v>
      </c>
      <c r="AE495" s="24">
        <v>630696163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4">
        <v>0</v>
      </c>
      <c r="AM495" s="202">
        <v>670370467</v>
      </c>
    </row>
    <row r="496" spans="1:39" s="6" customFormat="1" ht="15" x14ac:dyDescent="0.25">
      <c r="A496" s="65" t="s">
        <v>1235</v>
      </c>
      <c r="B496" s="25" t="s">
        <v>151</v>
      </c>
      <c r="C496" s="24">
        <v>589651</v>
      </c>
      <c r="D496" s="24">
        <v>2861561</v>
      </c>
      <c r="E496" s="24">
        <v>103646251</v>
      </c>
      <c r="F496" s="24">
        <v>3890000</v>
      </c>
      <c r="G496" s="24">
        <v>6887128</v>
      </c>
      <c r="H496" s="24">
        <v>164404</v>
      </c>
      <c r="I496" s="24">
        <v>203274</v>
      </c>
      <c r="J496" s="24">
        <v>818464</v>
      </c>
      <c r="K496" s="24">
        <v>2576432</v>
      </c>
      <c r="L496" s="24">
        <v>418252519</v>
      </c>
      <c r="M496" s="24">
        <v>95397616</v>
      </c>
      <c r="N496" s="24">
        <v>42421</v>
      </c>
      <c r="O496" s="24">
        <v>5498423</v>
      </c>
      <c r="P496" s="24">
        <v>573919</v>
      </c>
      <c r="Q496" s="24">
        <v>0</v>
      </c>
      <c r="R496" s="24">
        <v>34717402</v>
      </c>
      <c r="S496" s="24">
        <v>0</v>
      </c>
      <c r="T496" s="24">
        <v>86525636</v>
      </c>
      <c r="U496" s="24">
        <v>202399415</v>
      </c>
      <c r="V496" s="24">
        <v>1585251</v>
      </c>
      <c r="W496" s="24">
        <v>19357133</v>
      </c>
      <c r="X496" s="24">
        <v>87110</v>
      </c>
      <c r="Y496" s="24">
        <v>16396344</v>
      </c>
      <c r="Z496" s="24">
        <v>38071209</v>
      </c>
      <c r="AA496" s="24">
        <v>97236026</v>
      </c>
      <c r="AB496" s="24">
        <v>7032191</v>
      </c>
      <c r="AC496" s="24">
        <v>103553493</v>
      </c>
      <c r="AD496" s="24">
        <v>346268</v>
      </c>
      <c r="AE496" s="24">
        <v>1076031336</v>
      </c>
      <c r="AF496" s="24">
        <v>20864321</v>
      </c>
      <c r="AG496" s="24">
        <v>40006194</v>
      </c>
      <c r="AH496" s="24">
        <v>0</v>
      </c>
      <c r="AI496" s="24">
        <v>190913054</v>
      </c>
      <c r="AJ496" s="24">
        <v>77164336</v>
      </c>
      <c r="AK496" s="24">
        <v>0</v>
      </c>
      <c r="AL496" s="24">
        <v>0</v>
      </c>
      <c r="AM496" s="202">
        <v>2653688782</v>
      </c>
    </row>
    <row r="497" spans="1:39" s="6" customFormat="1" ht="15" x14ac:dyDescent="0.25">
      <c r="A497" s="65" t="s">
        <v>1236</v>
      </c>
      <c r="B497" s="25" t="s">
        <v>152</v>
      </c>
      <c r="C497" s="24">
        <v>1625566</v>
      </c>
      <c r="D497" s="24">
        <v>6825905</v>
      </c>
      <c r="E497" s="24">
        <v>4457273</v>
      </c>
      <c r="F497" s="24">
        <v>2589279</v>
      </c>
      <c r="G497" s="24">
        <v>35813851</v>
      </c>
      <c r="H497" s="24">
        <v>1089279</v>
      </c>
      <c r="I497" s="24">
        <v>1303943</v>
      </c>
      <c r="J497" s="24">
        <v>1183284</v>
      </c>
      <c r="K497" s="24">
        <v>1098859</v>
      </c>
      <c r="L497" s="24">
        <v>6155457</v>
      </c>
      <c r="M497" s="24">
        <v>94523700</v>
      </c>
      <c r="N497" s="24">
        <v>35051438</v>
      </c>
      <c r="O497" s="24">
        <v>1288723</v>
      </c>
      <c r="P497" s="24">
        <v>1415892</v>
      </c>
      <c r="Q497" s="24">
        <v>2796943</v>
      </c>
      <c r="R497" s="24">
        <v>1820761</v>
      </c>
      <c r="S497" s="24">
        <v>1215781</v>
      </c>
      <c r="T497" s="24">
        <v>8025183</v>
      </c>
      <c r="U497" s="24">
        <v>98837547</v>
      </c>
      <c r="V497" s="24">
        <v>1685083</v>
      </c>
      <c r="W497" s="24">
        <v>2246951</v>
      </c>
      <c r="X497" s="24">
        <v>2355619</v>
      </c>
      <c r="Y497" s="24">
        <v>1142441</v>
      </c>
      <c r="Z497" s="24">
        <v>8990667</v>
      </c>
      <c r="AA497" s="24">
        <v>2945383</v>
      </c>
      <c r="AB497" s="24">
        <v>4852595</v>
      </c>
      <c r="AC497" s="24">
        <v>24284229</v>
      </c>
      <c r="AD497" s="24">
        <v>34994783</v>
      </c>
      <c r="AE497" s="24">
        <v>119698486</v>
      </c>
      <c r="AF497" s="24">
        <v>2506026</v>
      </c>
      <c r="AG497" s="24">
        <v>7795098</v>
      </c>
      <c r="AH497" s="24">
        <v>1082599</v>
      </c>
      <c r="AI497" s="24">
        <v>1089279</v>
      </c>
      <c r="AJ497" s="24">
        <v>0</v>
      </c>
      <c r="AK497" s="24">
        <v>0</v>
      </c>
      <c r="AL497" s="24">
        <v>0</v>
      </c>
      <c r="AM497" s="202">
        <v>522787903</v>
      </c>
    </row>
    <row r="498" spans="1:39" s="6" customFormat="1" ht="15" x14ac:dyDescent="0.25">
      <c r="A498" s="65" t="s">
        <v>1237</v>
      </c>
      <c r="B498" s="25" t="s">
        <v>153</v>
      </c>
      <c r="C498" s="24">
        <v>1172727</v>
      </c>
      <c r="D498" s="24">
        <v>0</v>
      </c>
      <c r="E498" s="24">
        <v>0</v>
      </c>
      <c r="F498" s="24">
        <v>0</v>
      </c>
      <c r="G498" s="24">
        <v>0</v>
      </c>
      <c r="H498" s="24">
        <v>427298</v>
      </c>
      <c r="I498" s="24">
        <v>9734353</v>
      </c>
      <c r="J498" s="24">
        <v>0</v>
      </c>
      <c r="K498" s="24">
        <v>0</v>
      </c>
      <c r="L498" s="24">
        <v>793895</v>
      </c>
      <c r="M498" s="24">
        <v>5769292</v>
      </c>
      <c r="N498" s="24">
        <v>0</v>
      </c>
      <c r="O498" s="24">
        <v>0</v>
      </c>
      <c r="P498" s="24">
        <v>0</v>
      </c>
      <c r="Q498" s="24">
        <v>0</v>
      </c>
      <c r="R498" s="24">
        <v>15813</v>
      </c>
      <c r="S498" s="24">
        <v>0</v>
      </c>
      <c r="T498" s="24">
        <v>16608705</v>
      </c>
      <c r="U498" s="24">
        <v>0</v>
      </c>
      <c r="V498" s="24">
        <v>0</v>
      </c>
      <c r="W498" s="24">
        <v>0</v>
      </c>
      <c r="X498" s="24">
        <v>0</v>
      </c>
      <c r="Y498" s="24">
        <v>0</v>
      </c>
      <c r="Z498" s="24">
        <v>123302</v>
      </c>
      <c r="AA498" s="24">
        <v>8966406</v>
      </c>
      <c r="AB498" s="24">
        <v>0</v>
      </c>
      <c r="AC498" s="24">
        <v>0</v>
      </c>
      <c r="AD498" s="24">
        <v>0</v>
      </c>
      <c r="AE498" s="24">
        <v>145099884</v>
      </c>
      <c r="AF498" s="24">
        <v>127522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4">
        <v>0</v>
      </c>
      <c r="AM498" s="202">
        <v>188839197</v>
      </c>
    </row>
    <row r="499" spans="1:39" s="6" customFormat="1" ht="15" x14ac:dyDescent="0.25">
      <c r="A499" s="65" t="s">
        <v>1238</v>
      </c>
      <c r="B499" s="25" t="s">
        <v>154</v>
      </c>
      <c r="C499" s="24">
        <v>6115426</v>
      </c>
      <c r="D499" s="24">
        <v>102827</v>
      </c>
      <c r="E499" s="24">
        <v>4396889</v>
      </c>
      <c r="F499" s="24">
        <v>0</v>
      </c>
      <c r="G499" s="24">
        <v>155969</v>
      </c>
      <c r="H499" s="24">
        <v>731230</v>
      </c>
      <c r="I499" s="24">
        <v>64336</v>
      </c>
      <c r="J499" s="24">
        <v>161936</v>
      </c>
      <c r="K499" s="24">
        <v>180606</v>
      </c>
      <c r="L499" s="24">
        <v>286710</v>
      </c>
      <c r="M499" s="24">
        <v>117698465</v>
      </c>
      <c r="N499" s="24">
        <v>842976</v>
      </c>
      <c r="O499" s="24">
        <v>12075969</v>
      </c>
      <c r="P499" s="24">
        <v>833826</v>
      </c>
      <c r="Q499" s="24">
        <v>349618</v>
      </c>
      <c r="R499" s="24">
        <v>33657255</v>
      </c>
      <c r="S499" s="24">
        <v>478006</v>
      </c>
      <c r="T499" s="24">
        <v>23022059</v>
      </c>
      <c r="U499" s="24">
        <v>4191373232</v>
      </c>
      <c r="V499" s="24">
        <v>18702</v>
      </c>
      <c r="W499" s="24">
        <v>56129772</v>
      </c>
      <c r="X499" s="24">
        <v>3990893</v>
      </c>
      <c r="Y499" s="24">
        <v>123267</v>
      </c>
      <c r="Z499" s="24">
        <v>28333743</v>
      </c>
      <c r="AA499" s="24">
        <v>146744991</v>
      </c>
      <c r="AB499" s="24">
        <v>0</v>
      </c>
      <c r="AC499" s="24">
        <v>16146370</v>
      </c>
      <c r="AD499" s="24">
        <v>130288</v>
      </c>
      <c r="AE499" s="24">
        <v>3317472</v>
      </c>
      <c r="AF499" s="24">
        <v>10588892</v>
      </c>
      <c r="AG499" s="24">
        <v>408649</v>
      </c>
      <c r="AH499" s="24">
        <v>0</v>
      </c>
      <c r="AI499" s="24">
        <v>0</v>
      </c>
      <c r="AJ499" s="24">
        <v>6030112</v>
      </c>
      <c r="AK499" s="24">
        <v>0</v>
      </c>
      <c r="AL499" s="24">
        <v>0</v>
      </c>
      <c r="AM499" s="202">
        <v>4664490486</v>
      </c>
    </row>
    <row r="500" spans="1:39" s="6" customFormat="1" ht="15" x14ac:dyDescent="0.25">
      <c r="A500" s="65" t="s">
        <v>1239</v>
      </c>
      <c r="B500" s="25" t="s">
        <v>155</v>
      </c>
      <c r="C500" s="24">
        <v>916754</v>
      </c>
      <c r="D500" s="24">
        <v>87850</v>
      </c>
      <c r="E500" s="24">
        <v>18973844</v>
      </c>
      <c r="F500" s="24">
        <v>82317</v>
      </c>
      <c r="G500" s="24">
        <v>0</v>
      </c>
      <c r="H500" s="24">
        <v>37788727</v>
      </c>
      <c r="I500" s="24">
        <v>1345979</v>
      </c>
      <c r="J500" s="24">
        <v>1</v>
      </c>
      <c r="K500" s="24">
        <v>5675</v>
      </c>
      <c r="L500" s="24">
        <v>33298366</v>
      </c>
      <c r="M500" s="24">
        <v>122890426</v>
      </c>
      <c r="N500" s="24">
        <v>31771175</v>
      </c>
      <c r="O500" s="24">
        <v>3880382</v>
      </c>
      <c r="P500" s="24">
        <v>248944</v>
      </c>
      <c r="Q500" s="24">
        <v>8474469</v>
      </c>
      <c r="R500" s="24">
        <v>15188135</v>
      </c>
      <c r="S500" s="24">
        <v>13321441</v>
      </c>
      <c r="T500" s="24">
        <v>29138883</v>
      </c>
      <c r="U500" s="24">
        <v>410243202</v>
      </c>
      <c r="V500" s="24">
        <v>0</v>
      </c>
      <c r="W500" s="24">
        <v>10648723</v>
      </c>
      <c r="X500" s="24">
        <v>2292235</v>
      </c>
      <c r="Y500" s="24">
        <v>6905010</v>
      </c>
      <c r="Z500" s="24">
        <v>2305870</v>
      </c>
      <c r="AA500" s="24">
        <v>10583937</v>
      </c>
      <c r="AB500" s="24">
        <v>3756763</v>
      </c>
      <c r="AC500" s="24">
        <v>40467570</v>
      </c>
      <c r="AD500" s="24">
        <v>440804</v>
      </c>
      <c r="AE500" s="24">
        <v>2678160</v>
      </c>
      <c r="AF500" s="24">
        <v>33830251</v>
      </c>
      <c r="AG500" s="24">
        <v>1183374</v>
      </c>
      <c r="AH500" s="24">
        <v>0</v>
      </c>
      <c r="AI500" s="24">
        <v>0</v>
      </c>
      <c r="AJ500" s="24">
        <v>0</v>
      </c>
      <c r="AK500" s="24">
        <v>0</v>
      </c>
      <c r="AL500" s="24">
        <v>0</v>
      </c>
      <c r="AM500" s="202">
        <v>842749267</v>
      </c>
    </row>
    <row r="501" spans="1:39" s="6" customFormat="1" ht="15" x14ac:dyDescent="0.25">
      <c r="A501" s="65" t="s">
        <v>1240</v>
      </c>
      <c r="B501" s="25" t="s">
        <v>70</v>
      </c>
      <c r="C501" s="24">
        <v>0</v>
      </c>
      <c r="D501" s="24">
        <v>119915037</v>
      </c>
      <c r="E501" s="24">
        <v>49535</v>
      </c>
      <c r="F501" s="24">
        <v>0</v>
      </c>
      <c r="G501" s="24">
        <v>446027</v>
      </c>
      <c r="H501" s="24">
        <v>634395</v>
      </c>
      <c r="I501" s="24">
        <v>0</v>
      </c>
      <c r="J501" s="24">
        <v>0</v>
      </c>
      <c r="K501" s="24">
        <v>4485840</v>
      </c>
      <c r="L501" s="24">
        <v>539049485</v>
      </c>
      <c r="M501" s="24">
        <v>59283204</v>
      </c>
      <c r="N501" s="24">
        <v>12339064</v>
      </c>
      <c r="O501" s="24">
        <v>771869</v>
      </c>
      <c r="P501" s="24">
        <v>120000</v>
      </c>
      <c r="Q501" s="24">
        <v>0</v>
      </c>
      <c r="R501" s="24">
        <v>504857</v>
      </c>
      <c r="S501" s="24">
        <v>0</v>
      </c>
      <c r="T501" s="24">
        <v>541415877</v>
      </c>
      <c r="U501" s="24">
        <v>35714190</v>
      </c>
      <c r="V501" s="24">
        <v>0</v>
      </c>
      <c r="W501" s="24">
        <v>10038023</v>
      </c>
      <c r="X501" s="24">
        <v>8329782</v>
      </c>
      <c r="Y501" s="24">
        <v>704056</v>
      </c>
      <c r="Z501" s="24">
        <v>30335140</v>
      </c>
      <c r="AA501" s="24">
        <v>106202436</v>
      </c>
      <c r="AB501" s="24">
        <v>20301007</v>
      </c>
      <c r="AC501" s="24">
        <v>67882652</v>
      </c>
      <c r="AD501" s="24">
        <v>2050864</v>
      </c>
      <c r="AE501" s="24">
        <v>37412588</v>
      </c>
      <c r="AF501" s="24">
        <v>1675786</v>
      </c>
      <c r="AG501" s="24">
        <v>12844447</v>
      </c>
      <c r="AH501" s="24">
        <v>332431883</v>
      </c>
      <c r="AI501" s="24">
        <v>140621593</v>
      </c>
      <c r="AJ501" s="24">
        <v>52756018</v>
      </c>
      <c r="AK501" s="24">
        <v>2287783</v>
      </c>
      <c r="AL501" s="24">
        <v>0</v>
      </c>
      <c r="AM501" s="202">
        <v>2140603438</v>
      </c>
    </row>
    <row r="502" spans="1:39" s="6" customFormat="1" ht="15" x14ac:dyDescent="0.25">
      <c r="A502" s="95" t="s">
        <v>1241</v>
      </c>
      <c r="B502" s="96" t="s">
        <v>241</v>
      </c>
      <c r="C502" s="97">
        <v>280578475</v>
      </c>
      <c r="D502" s="97">
        <v>465938123</v>
      </c>
      <c r="E502" s="97">
        <v>342670047</v>
      </c>
      <c r="F502" s="97">
        <v>14709480</v>
      </c>
      <c r="G502" s="97">
        <v>250099359</v>
      </c>
      <c r="H502" s="97">
        <v>185995367</v>
      </c>
      <c r="I502" s="97">
        <v>188494221</v>
      </c>
      <c r="J502" s="97">
        <v>45410007</v>
      </c>
      <c r="K502" s="97">
        <v>35137401</v>
      </c>
      <c r="L502" s="97">
        <v>1177092632</v>
      </c>
      <c r="M502" s="97">
        <v>1149801740</v>
      </c>
      <c r="N502" s="97">
        <v>148388818</v>
      </c>
      <c r="O502" s="97">
        <v>225282846</v>
      </c>
      <c r="P502" s="97">
        <v>116084359</v>
      </c>
      <c r="Q502" s="97">
        <v>82662557</v>
      </c>
      <c r="R502" s="97">
        <v>163402214</v>
      </c>
      <c r="S502" s="97">
        <v>34294472</v>
      </c>
      <c r="T502" s="97">
        <v>2505649107</v>
      </c>
      <c r="U502" s="97">
        <v>5596919250</v>
      </c>
      <c r="V502" s="97">
        <v>108880559</v>
      </c>
      <c r="W502" s="97">
        <v>380520166</v>
      </c>
      <c r="X502" s="97">
        <v>100543908</v>
      </c>
      <c r="Y502" s="97">
        <v>92837304</v>
      </c>
      <c r="Z502" s="97">
        <v>469975081</v>
      </c>
      <c r="AA502" s="97">
        <v>1058214756</v>
      </c>
      <c r="AB502" s="97">
        <v>397365730</v>
      </c>
      <c r="AC502" s="97">
        <v>890598681</v>
      </c>
      <c r="AD502" s="97">
        <v>89220537</v>
      </c>
      <c r="AE502" s="97">
        <v>2574045840</v>
      </c>
      <c r="AF502" s="97">
        <v>225634900</v>
      </c>
      <c r="AG502" s="97">
        <v>511119919</v>
      </c>
      <c r="AH502" s="97">
        <v>777633512</v>
      </c>
      <c r="AI502" s="97">
        <v>424718139</v>
      </c>
      <c r="AJ502" s="97">
        <v>210871979</v>
      </c>
      <c r="AK502" s="97">
        <v>2287783</v>
      </c>
      <c r="AL502" s="97">
        <v>0</v>
      </c>
      <c r="AM502" s="203">
        <v>21323079269</v>
      </c>
    </row>
    <row r="503" spans="1:39" s="6" customFormat="1" ht="15" x14ac:dyDescent="0.25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4">
        <v>0</v>
      </c>
      <c r="AM503" s="202">
        <v>0</v>
      </c>
    </row>
    <row r="504" spans="1:39" s="6" customFormat="1" ht="15" x14ac:dyDescent="0.25">
      <c r="A504" s="65" t="s">
        <v>1243</v>
      </c>
      <c r="B504" s="25" t="s">
        <v>242</v>
      </c>
      <c r="C504" s="24">
        <v>0</v>
      </c>
      <c r="D504" s="24">
        <v>0</v>
      </c>
      <c r="E504" s="24">
        <v>2486351</v>
      </c>
      <c r="F504" s="24">
        <v>0</v>
      </c>
      <c r="G504" s="24">
        <v>0</v>
      </c>
      <c r="H504" s="24">
        <v>52894995</v>
      </c>
      <c r="I504" s="24">
        <v>0</v>
      </c>
      <c r="J504" s="24">
        <v>0</v>
      </c>
      <c r="K504" s="24">
        <v>0</v>
      </c>
      <c r="L504" s="24">
        <v>929696682</v>
      </c>
      <c r="M504" s="24">
        <v>0</v>
      </c>
      <c r="N504" s="24">
        <v>0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5152937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279730174</v>
      </c>
      <c r="AC504" s="24">
        <v>23431404</v>
      </c>
      <c r="AD504" s="24">
        <v>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4">
        <v>0</v>
      </c>
      <c r="AM504" s="202">
        <v>1293392543</v>
      </c>
    </row>
    <row r="505" spans="1:39" s="6" customFormat="1" ht="15" x14ac:dyDescent="0.25">
      <c r="A505" s="95" t="s">
        <v>1244</v>
      </c>
      <c r="B505" s="96" t="s">
        <v>187</v>
      </c>
      <c r="C505" s="97">
        <v>0</v>
      </c>
      <c r="D505" s="97">
        <v>0</v>
      </c>
      <c r="E505" s="97">
        <v>2486351</v>
      </c>
      <c r="F505" s="97">
        <v>0</v>
      </c>
      <c r="G505" s="97">
        <v>0</v>
      </c>
      <c r="H505" s="97">
        <v>52894995</v>
      </c>
      <c r="I505" s="97">
        <v>0</v>
      </c>
      <c r="J505" s="97">
        <v>0</v>
      </c>
      <c r="K505" s="97">
        <v>0</v>
      </c>
      <c r="L505" s="97">
        <v>929696682</v>
      </c>
      <c r="M505" s="97">
        <v>0</v>
      </c>
      <c r="N505" s="97">
        <v>0</v>
      </c>
      <c r="O505" s="97">
        <v>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5152937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279730174</v>
      </c>
      <c r="AC505" s="97">
        <v>23431404</v>
      </c>
      <c r="AD505" s="97">
        <v>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97">
        <v>0</v>
      </c>
      <c r="AM505" s="203">
        <v>1293392543</v>
      </c>
    </row>
    <row r="506" spans="1:39" s="6" customFormat="1" ht="15" x14ac:dyDescent="0.25">
      <c r="A506" s="65" t="s">
        <v>1245</v>
      </c>
      <c r="B506" s="25" t="s">
        <v>143</v>
      </c>
      <c r="C506" s="24">
        <v>25238543</v>
      </c>
      <c r="D506" s="24">
        <v>16067268</v>
      </c>
      <c r="E506" s="24">
        <v>0</v>
      </c>
      <c r="F506" s="24">
        <v>223300</v>
      </c>
      <c r="G506" s="24">
        <v>4637304</v>
      </c>
      <c r="H506" s="24">
        <v>116487132</v>
      </c>
      <c r="I506" s="24">
        <v>0</v>
      </c>
      <c r="J506" s="24">
        <v>0</v>
      </c>
      <c r="K506" s="24">
        <v>0</v>
      </c>
      <c r="L506" s="24">
        <v>616462771</v>
      </c>
      <c r="M506" s="24">
        <v>23945345</v>
      </c>
      <c r="N506" s="24">
        <v>14522296</v>
      </c>
      <c r="O506" s="24">
        <v>11212742</v>
      </c>
      <c r="P506" s="24">
        <v>2041649</v>
      </c>
      <c r="Q506" s="24">
        <v>1817032</v>
      </c>
      <c r="R506" s="24">
        <v>0</v>
      </c>
      <c r="S506" s="24">
        <v>0</v>
      </c>
      <c r="T506" s="24">
        <v>11920124</v>
      </c>
      <c r="U506" s="24">
        <v>11</v>
      </c>
      <c r="V506" s="24">
        <v>2843914</v>
      </c>
      <c r="W506" s="24">
        <v>0</v>
      </c>
      <c r="X506" s="24">
        <v>1732500</v>
      </c>
      <c r="Y506" s="24">
        <v>10412</v>
      </c>
      <c r="Z506" s="24">
        <v>14274255</v>
      </c>
      <c r="AA506" s="24">
        <v>11400691</v>
      </c>
      <c r="AB506" s="24">
        <v>0</v>
      </c>
      <c r="AC506" s="24">
        <v>101423945</v>
      </c>
      <c r="AD506" s="24">
        <v>120222596</v>
      </c>
      <c r="AE506" s="24">
        <v>7994267</v>
      </c>
      <c r="AF506" s="24">
        <v>10797086</v>
      </c>
      <c r="AG506" s="24">
        <v>43565269</v>
      </c>
      <c r="AH506" s="24">
        <v>0</v>
      </c>
      <c r="AI506" s="24">
        <v>0</v>
      </c>
      <c r="AJ506" s="24">
        <v>0</v>
      </c>
      <c r="AK506" s="24">
        <v>0</v>
      </c>
      <c r="AL506" s="24">
        <v>0</v>
      </c>
      <c r="AM506" s="202">
        <v>1158840452</v>
      </c>
    </row>
    <row r="507" spans="1:39" s="6" customFormat="1" ht="15" x14ac:dyDescent="0.25">
      <c r="A507" s="65" t="s">
        <v>1246</v>
      </c>
      <c r="B507" s="25" t="s">
        <v>144</v>
      </c>
      <c r="C507" s="24">
        <v>129509362</v>
      </c>
      <c r="D507" s="24">
        <v>36</v>
      </c>
      <c r="E507" s="24">
        <v>0</v>
      </c>
      <c r="F507" s="24">
        <v>0</v>
      </c>
      <c r="G507" s="24">
        <v>2187574</v>
      </c>
      <c r="H507" s="24">
        <v>3299676</v>
      </c>
      <c r="I507" s="24">
        <v>12950622</v>
      </c>
      <c r="J507" s="24">
        <v>0</v>
      </c>
      <c r="K507" s="24">
        <v>0</v>
      </c>
      <c r="L507" s="24">
        <v>64051025</v>
      </c>
      <c r="M507" s="24">
        <v>25203572</v>
      </c>
      <c r="N507" s="24">
        <v>0</v>
      </c>
      <c r="O507" s="24">
        <v>0</v>
      </c>
      <c r="P507" s="24">
        <v>0</v>
      </c>
      <c r="Q507" s="24">
        <v>2486400</v>
      </c>
      <c r="R507" s="24">
        <v>0</v>
      </c>
      <c r="S507" s="24">
        <v>0</v>
      </c>
      <c r="T507" s="24">
        <v>0</v>
      </c>
      <c r="U507" s="24">
        <v>0</v>
      </c>
      <c r="V507" s="24">
        <v>1131</v>
      </c>
      <c r="W507" s="24">
        <v>0</v>
      </c>
      <c r="X507" s="24">
        <v>708989</v>
      </c>
      <c r="Y507" s="24">
        <v>288017</v>
      </c>
      <c r="Z507" s="24">
        <v>16679269</v>
      </c>
      <c r="AA507" s="24">
        <v>0</v>
      </c>
      <c r="AB507" s="24">
        <v>0</v>
      </c>
      <c r="AC507" s="24">
        <v>3836613</v>
      </c>
      <c r="AD507" s="24">
        <v>418065</v>
      </c>
      <c r="AE507" s="24">
        <v>0</v>
      </c>
      <c r="AF507" s="24">
        <v>28520561</v>
      </c>
      <c r="AG507" s="24">
        <v>0</v>
      </c>
      <c r="AH507" s="24">
        <v>0</v>
      </c>
      <c r="AI507" s="24">
        <v>0</v>
      </c>
      <c r="AJ507" s="24">
        <v>0</v>
      </c>
      <c r="AK507" s="24">
        <v>0</v>
      </c>
      <c r="AL507" s="24">
        <v>0</v>
      </c>
      <c r="AM507" s="202">
        <v>290140912</v>
      </c>
    </row>
    <row r="508" spans="1:39" s="6" customFormat="1" ht="15" x14ac:dyDescent="0.25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1738029</v>
      </c>
      <c r="H508" s="24">
        <v>700035</v>
      </c>
      <c r="I508" s="24">
        <v>0</v>
      </c>
      <c r="J508" s="24">
        <v>0</v>
      </c>
      <c r="K508" s="24">
        <v>0</v>
      </c>
      <c r="L508" s="24">
        <v>42220670</v>
      </c>
      <c r="M508" s="24">
        <v>20511896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1136696</v>
      </c>
      <c r="AA508" s="24">
        <v>550131</v>
      </c>
      <c r="AB508" s="24">
        <v>0</v>
      </c>
      <c r="AC508" s="24">
        <v>360486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4">
        <v>0</v>
      </c>
      <c r="AM508" s="202">
        <v>67217943</v>
      </c>
    </row>
    <row r="509" spans="1:39" s="6" customFormat="1" ht="15" x14ac:dyDescent="0.25">
      <c r="A509" s="65" t="s">
        <v>1248</v>
      </c>
      <c r="B509" s="25" t="s">
        <v>146</v>
      </c>
      <c r="C509" s="24">
        <v>432030</v>
      </c>
      <c r="D509" s="24">
        <v>2664294</v>
      </c>
      <c r="E509" s="24">
        <v>10558501</v>
      </c>
      <c r="F509" s="24">
        <v>0</v>
      </c>
      <c r="G509" s="24">
        <v>16634108</v>
      </c>
      <c r="H509" s="24">
        <v>818840</v>
      </c>
      <c r="I509" s="24">
        <v>137657924</v>
      </c>
      <c r="J509" s="24">
        <v>0</v>
      </c>
      <c r="K509" s="24">
        <v>0</v>
      </c>
      <c r="L509" s="24">
        <v>236997321</v>
      </c>
      <c r="M509" s="24">
        <v>864014906</v>
      </c>
      <c r="N509" s="24">
        <v>0</v>
      </c>
      <c r="O509" s="24">
        <v>359051</v>
      </c>
      <c r="P509" s="24">
        <v>2002000</v>
      </c>
      <c r="Q509" s="24">
        <v>0</v>
      </c>
      <c r="R509" s="24">
        <v>408877</v>
      </c>
      <c r="S509" s="24">
        <v>0</v>
      </c>
      <c r="T509" s="24">
        <v>0</v>
      </c>
      <c r="U509" s="24">
        <v>0</v>
      </c>
      <c r="V509" s="24">
        <v>0</v>
      </c>
      <c r="W509" s="24">
        <v>0</v>
      </c>
      <c r="X509" s="24">
        <v>8010467</v>
      </c>
      <c r="Y509" s="24">
        <v>710933</v>
      </c>
      <c r="Z509" s="24">
        <v>1551679</v>
      </c>
      <c r="AA509" s="24">
        <v>1010980</v>
      </c>
      <c r="AB509" s="24">
        <v>0</v>
      </c>
      <c r="AC509" s="24">
        <v>38769322</v>
      </c>
      <c r="AD509" s="24">
        <v>34909488</v>
      </c>
      <c r="AE509" s="24">
        <v>0</v>
      </c>
      <c r="AF509" s="24">
        <v>24867950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4">
        <v>0</v>
      </c>
      <c r="AM509" s="202">
        <v>1382378671</v>
      </c>
    </row>
    <row r="510" spans="1:39" s="6" customFormat="1" ht="15" x14ac:dyDescent="0.25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4">
        <v>0</v>
      </c>
      <c r="AM510" s="202">
        <v>0</v>
      </c>
    </row>
    <row r="511" spans="1:39" s="6" customFormat="1" ht="15" x14ac:dyDescent="0.25">
      <c r="A511" s="65" t="s">
        <v>1250</v>
      </c>
      <c r="B511" s="25" t="s">
        <v>148</v>
      </c>
      <c r="C511" s="24">
        <v>0</v>
      </c>
      <c r="D511" s="24">
        <v>0</v>
      </c>
      <c r="E511" s="24">
        <v>0</v>
      </c>
      <c r="F511" s="24">
        <v>0</v>
      </c>
      <c r="G511" s="24">
        <v>5525</v>
      </c>
      <c r="H511" s="24">
        <v>159999</v>
      </c>
      <c r="I511" s="24">
        <v>0</v>
      </c>
      <c r="J511" s="24">
        <v>0</v>
      </c>
      <c r="K511" s="24">
        <v>0</v>
      </c>
      <c r="L511" s="24">
        <v>19560986</v>
      </c>
      <c r="M511" s="24">
        <v>56000</v>
      </c>
      <c r="N511" s="24">
        <v>0</v>
      </c>
      <c r="O511" s="24">
        <v>0</v>
      </c>
      <c r="P511" s="24">
        <v>0</v>
      </c>
      <c r="Q511" s="24">
        <v>0</v>
      </c>
      <c r="R511" s="24">
        <v>0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33303983</v>
      </c>
      <c r="AA511" s="24">
        <v>0</v>
      </c>
      <c r="AB511" s="24">
        <v>0</v>
      </c>
      <c r="AC511" s="24">
        <v>654345</v>
      </c>
      <c r="AD511" s="24">
        <v>7136568</v>
      </c>
      <c r="AE511" s="24">
        <v>340441</v>
      </c>
      <c r="AF511" s="24">
        <v>10578037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4">
        <v>0</v>
      </c>
      <c r="AM511" s="202">
        <v>71795884</v>
      </c>
    </row>
    <row r="512" spans="1:39" s="6" customFormat="1" ht="15" x14ac:dyDescent="0.25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3046134</v>
      </c>
      <c r="I512" s="24">
        <v>0</v>
      </c>
      <c r="J512" s="24">
        <v>0</v>
      </c>
      <c r="K512" s="24">
        <v>0</v>
      </c>
      <c r="L512" s="24">
        <v>385634</v>
      </c>
      <c r="M512" s="24">
        <v>687271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4">
        <v>0</v>
      </c>
      <c r="AM512" s="202">
        <v>4119039</v>
      </c>
    </row>
    <row r="513" spans="1:39" s="6" customFormat="1" ht="15" x14ac:dyDescent="0.25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4614815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346427249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4">
        <v>0</v>
      </c>
      <c r="AM513" s="202">
        <v>351042064</v>
      </c>
    </row>
    <row r="514" spans="1:39" s="6" customFormat="1" ht="15" x14ac:dyDescent="0.25">
      <c r="A514" s="65" t="s">
        <v>1253</v>
      </c>
      <c r="B514" s="25" t="s">
        <v>151</v>
      </c>
      <c r="C514" s="24">
        <v>24824403</v>
      </c>
      <c r="D514" s="24">
        <v>0</v>
      </c>
      <c r="E514" s="24">
        <v>0</v>
      </c>
      <c r="F514" s="24">
        <v>0</v>
      </c>
      <c r="G514" s="24">
        <v>8802</v>
      </c>
      <c r="H514" s="24">
        <v>4658573</v>
      </c>
      <c r="I514" s="24">
        <v>0</v>
      </c>
      <c r="J514" s="24">
        <v>0</v>
      </c>
      <c r="K514" s="24">
        <v>0</v>
      </c>
      <c r="L514" s="24">
        <v>974794872</v>
      </c>
      <c r="M514" s="24">
        <v>32329639</v>
      </c>
      <c r="N514" s="24">
        <v>733965</v>
      </c>
      <c r="O514" s="24">
        <v>7436923</v>
      </c>
      <c r="P514" s="24">
        <v>0</v>
      </c>
      <c r="Q514" s="24">
        <v>0</v>
      </c>
      <c r="R514" s="24">
        <v>0</v>
      </c>
      <c r="S514" s="24">
        <v>0</v>
      </c>
      <c r="T514" s="24">
        <v>0</v>
      </c>
      <c r="U514" s="24">
        <v>0</v>
      </c>
      <c r="V514" s="24">
        <v>303665</v>
      </c>
      <c r="W514" s="24">
        <v>7370760</v>
      </c>
      <c r="X514" s="24">
        <v>0</v>
      </c>
      <c r="Y514" s="24">
        <v>0</v>
      </c>
      <c r="Z514" s="24">
        <v>105845</v>
      </c>
      <c r="AA514" s="24">
        <v>10477834</v>
      </c>
      <c r="AB514" s="24">
        <v>0</v>
      </c>
      <c r="AC514" s="24">
        <v>136013587</v>
      </c>
      <c r="AD514" s="24">
        <v>0</v>
      </c>
      <c r="AE514" s="24">
        <v>4867743</v>
      </c>
      <c r="AF514" s="24">
        <v>927413</v>
      </c>
      <c r="AG514" s="24">
        <v>6237772</v>
      </c>
      <c r="AH514" s="24">
        <v>0</v>
      </c>
      <c r="AI514" s="24">
        <v>0</v>
      </c>
      <c r="AJ514" s="24">
        <v>0</v>
      </c>
      <c r="AK514" s="24">
        <v>0</v>
      </c>
      <c r="AL514" s="24">
        <v>0</v>
      </c>
      <c r="AM514" s="202">
        <v>1211091796</v>
      </c>
    </row>
    <row r="515" spans="1:39" s="6" customFormat="1" ht="15" x14ac:dyDescent="0.25">
      <c r="A515" s="65" t="s">
        <v>1254</v>
      </c>
      <c r="B515" s="25" t="s">
        <v>152</v>
      </c>
      <c r="C515" s="24">
        <v>339344494</v>
      </c>
      <c r="D515" s="24">
        <v>0</v>
      </c>
      <c r="E515" s="24">
        <v>14421523</v>
      </c>
      <c r="F515" s="24">
        <v>0</v>
      </c>
      <c r="G515" s="24">
        <v>0</v>
      </c>
      <c r="H515" s="24">
        <v>0</v>
      </c>
      <c r="I515" s="24">
        <v>0</v>
      </c>
      <c r="J515" s="24">
        <v>0</v>
      </c>
      <c r="K515" s="24">
        <v>0</v>
      </c>
      <c r="L515" s="24">
        <v>107016699</v>
      </c>
      <c r="M515" s="24">
        <v>1424078</v>
      </c>
      <c r="N515" s="24">
        <v>1390711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0</v>
      </c>
      <c r="W515" s="24">
        <v>0</v>
      </c>
      <c r="X515" s="24">
        <v>0</v>
      </c>
      <c r="Y515" s="24">
        <v>0</v>
      </c>
      <c r="Z515" s="24">
        <v>0</v>
      </c>
      <c r="AA515" s="24">
        <v>0</v>
      </c>
      <c r="AB515" s="24">
        <v>0</v>
      </c>
      <c r="AC515" s="24">
        <v>0</v>
      </c>
      <c r="AD515" s="24">
        <v>0</v>
      </c>
      <c r="AE515" s="24">
        <v>1643904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4">
        <v>0</v>
      </c>
      <c r="AM515" s="202">
        <v>465241409</v>
      </c>
    </row>
    <row r="516" spans="1:39" s="6" customFormat="1" ht="15" x14ac:dyDescent="0.25">
      <c r="A516" s="65" t="s">
        <v>1255</v>
      </c>
      <c r="B516" s="25" t="s">
        <v>153</v>
      </c>
      <c r="C516" s="24">
        <v>1083879</v>
      </c>
      <c r="D516" s="24">
        <v>0</v>
      </c>
      <c r="E516" s="24">
        <v>0</v>
      </c>
      <c r="F516" s="24">
        <v>0</v>
      </c>
      <c r="G516" s="24">
        <v>0</v>
      </c>
      <c r="H516" s="24">
        <v>1157316</v>
      </c>
      <c r="I516" s="24">
        <v>0</v>
      </c>
      <c r="J516" s="24">
        <v>0</v>
      </c>
      <c r="K516" s="24">
        <v>0</v>
      </c>
      <c r="L516" s="24">
        <v>0</v>
      </c>
      <c r="M516" s="24">
        <v>0</v>
      </c>
      <c r="N516" s="24">
        <v>0</v>
      </c>
      <c r="O516" s="24">
        <v>0</v>
      </c>
      <c r="P516" s="24">
        <v>0</v>
      </c>
      <c r="Q516" s="24">
        <v>0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3642303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136716000</v>
      </c>
      <c r="AF516" s="24">
        <v>0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4">
        <v>0</v>
      </c>
      <c r="AM516" s="202">
        <v>142599498</v>
      </c>
    </row>
    <row r="517" spans="1:39" s="6" customFormat="1" ht="15" x14ac:dyDescent="0.25">
      <c r="A517" s="65" t="s">
        <v>1256</v>
      </c>
      <c r="B517" s="25" t="s">
        <v>154</v>
      </c>
      <c r="C517" s="24">
        <v>30287322</v>
      </c>
      <c r="D517" s="24">
        <v>0</v>
      </c>
      <c r="E517" s="24">
        <v>0</v>
      </c>
      <c r="F517" s="24">
        <v>0</v>
      </c>
      <c r="G517" s="24">
        <v>5064294</v>
      </c>
      <c r="H517" s="24">
        <v>122046057</v>
      </c>
      <c r="I517" s="24">
        <v>0</v>
      </c>
      <c r="J517" s="24">
        <v>0</v>
      </c>
      <c r="K517" s="24">
        <v>0</v>
      </c>
      <c r="L517" s="24">
        <v>111599592</v>
      </c>
      <c r="M517" s="24">
        <v>54658396</v>
      </c>
      <c r="N517" s="24">
        <v>31152924</v>
      </c>
      <c r="O517" s="24">
        <v>0</v>
      </c>
      <c r="P517" s="24">
        <v>0</v>
      </c>
      <c r="Q517" s="24">
        <v>0</v>
      </c>
      <c r="R517" s="24">
        <v>15308</v>
      </c>
      <c r="S517" s="24">
        <v>0</v>
      </c>
      <c r="T517" s="24">
        <v>0</v>
      </c>
      <c r="U517" s="24">
        <v>0</v>
      </c>
      <c r="V517" s="24">
        <v>0</v>
      </c>
      <c r="W517" s="24">
        <v>0</v>
      </c>
      <c r="X517" s="24">
        <v>3822254</v>
      </c>
      <c r="Y517" s="24">
        <v>0</v>
      </c>
      <c r="Z517" s="24">
        <v>78421757</v>
      </c>
      <c r="AA517" s="24">
        <v>0</v>
      </c>
      <c r="AB517" s="24">
        <v>1307053</v>
      </c>
      <c r="AC517" s="24">
        <v>42887714</v>
      </c>
      <c r="AD517" s="24">
        <v>69850204</v>
      </c>
      <c r="AE517" s="24">
        <v>463220</v>
      </c>
      <c r="AF517" s="24">
        <v>274263358</v>
      </c>
      <c r="AG517" s="24">
        <v>17992402</v>
      </c>
      <c r="AH517" s="24">
        <v>0</v>
      </c>
      <c r="AI517" s="24">
        <v>0</v>
      </c>
      <c r="AJ517" s="24">
        <v>0</v>
      </c>
      <c r="AK517" s="24">
        <v>0</v>
      </c>
      <c r="AL517" s="24">
        <v>0</v>
      </c>
      <c r="AM517" s="202">
        <v>843831855</v>
      </c>
    </row>
    <row r="518" spans="1:39" s="6" customFormat="1" ht="15" x14ac:dyDescent="0.25">
      <c r="A518" s="65" t="s">
        <v>1257</v>
      </c>
      <c r="B518" s="25" t="s">
        <v>155</v>
      </c>
      <c r="C518" s="24">
        <v>41904420</v>
      </c>
      <c r="D518" s="24">
        <v>0</v>
      </c>
      <c r="E518" s="24">
        <v>0</v>
      </c>
      <c r="F518" s="24">
        <v>0</v>
      </c>
      <c r="G518" s="24">
        <v>1738029</v>
      </c>
      <c r="H518" s="24">
        <v>22290867</v>
      </c>
      <c r="I518" s="24">
        <v>0</v>
      </c>
      <c r="J518" s="24">
        <v>0</v>
      </c>
      <c r="K518" s="24">
        <v>0</v>
      </c>
      <c r="L518" s="24">
        <v>295658754</v>
      </c>
      <c r="M518" s="24">
        <v>0</v>
      </c>
      <c r="N518" s="24">
        <v>6923642</v>
      </c>
      <c r="O518" s="24">
        <v>1007359883</v>
      </c>
      <c r="P518" s="24">
        <v>0</v>
      </c>
      <c r="Q518" s="24">
        <v>0</v>
      </c>
      <c r="R518" s="24">
        <v>0</v>
      </c>
      <c r="S518" s="24">
        <v>62993450</v>
      </c>
      <c r="T518" s="24">
        <v>0</v>
      </c>
      <c r="U518" s="24">
        <v>931498</v>
      </c>
      <c r="V518" s="24">
        <v>0</v>
      </c>
      <c r="W518" s="24">
        <v>10000000</v>
      </c>
      <c r="X518" s="24">
        <v>0</v>
      </c>
      <c r="Y518" s="24">
        <v>0</v>
      </c>
      <c r="Z518" s="24">
        <v>0</v>
      </c>
      <c r="AA518" s="24">
        <v>0</v>
      </c>
      <c r="AB518" s="24">
        <v>0</v>
      </c>
      <c r="AC518" s="24">
        <v>21690450</v>
      </c>
      <c r="AD518" s="24">
        <v>0</v>
      </c>
      <c r="AE518" s="24">
        <v>4382870</v>
      </c>
      <c r="AF518" s="24">
        <v>741052421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4">
        <v>0</v>
      </c>
      <c r="AM518" s="202">
        <v>2216926284</v>
      </c>
    </row>
    <row r="519" spans="1:39" s="6" customFormat="1" ht="15" x14ac:dyDescent="0.25">
      <c r="A519" s="65" t="s">
        <v>1258</v>
      </c>
      <c r="B519" s="25" t="s">
        <v>70</v>
      </c>
      <c r="C519" s="24">
        <v>0</v>
      </c>
      <c r="D519" s="24">
        <v>3808000</v>
      </c>
      <c r="E519" s="24">
        <v>0</v>
      </c>
      <c r="F519" s="24">
        <v>0</v>
      </c>
      <c r="G519" s="24">
        <v>0</v>
      </c>
      <c r="H519" s="24">
        <v>0</v>
      </c>
      <c r="I519" s="24">
        <v>0</v>
      </c>
      <c r="J519" s="24">
        <v>0</v>
      </c>
      <c r="K519" s="24">
        <v>0</v>
      </c>
      <c r="L519" s="24">
        <v>1436199993</v>
      </c>
      <c r="M519" s="24">
        <v>1405436794</v>
      </c>
      <c r="N519" s="24">
        <v>4175026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24">
        <v>4625421</v>
      </c>
      <c r="AA519" s="24">
        <v>105904488</v>
      </c>
      <c r="AB519" s="24">
        <v>0</v>
      </c>
      <c r="AC519" s="24">
        <v>0</v>
      </c>
      <c r="AD519" s="24">
        <v>102912037</v>
      </c>
      <c r="AE519" s="24">
        <v>59958437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4">
        <v>0</v>
      </c>
      <c r="AM519" s="202">
        <v>3123020196</v>
      </c>
    </row>
    <row r="520" spans="1:39" s="6" customFormat="1" ht="15" x14ac:dyDescent="0.25">
      <c r="A520" s="95" t="s">
        <v>1259</v>
      </c>
      <c r="B520" s="96" t="s">
        <v>190</v>
      </c>
      <c r="C520" s="97">
        <v>592624453</v>
      </c>
      <c r="D520" s="97">
        <v>22539598</v>
      </c>
      <c r="E520" s="97">
        <v>24980024</v>
      </c>
      <c r="F520" s="97">
        <v>223300</v>
      </c>
      <c r="G520" s="97">
        <v>32013665</v>
      </c>
      <c r="H520" s="97">
        <v>274664629</v>
      </c>
      <c r="I520" s="97">
        <v>150608546</v>
      </c>
      <c r="J520" s="97">
        <v>0</v>
      </c>
      <c r="K520" s="97">
        <v>0</v>
      </c>
      <c r="L520" s="97">
        <v>3904948317</v>
      </c>
      <c r="M520" s="97">
        <v>2432882712</v>
      </c>
      <c r="N520" s="97">
        <v>58898564</v>
      </c>
      <c r="O520" s="97">
        <v>1026368599</v>
      </c>
      <c r="P520" s="97">
        <v>4043649</v>
      </c>
      <c r="Q520" s="97">
        <v>4303432</v>
      </c>
      <c r="R520" s="97">
        <v>424185</v>
      </c>
      <c r="S520" s="97">
        <v>62993450</v>
      </c>
      <c r="T520" s="97">
        <v>11920124</v>
      </c>
      <c r="U520" s="97">
        <v>931509</v>
      </c>
      <c r="V520" s="97">
        <v>3148710</v>
      </c>
      <c r="W520" s="97">
        <v>21013063</v>
      </c>
      <c r="X520" s="97">
        <v>14274210</v>
      </c>
      <c r="Y520" s="97">
        <v>1009362</v>
      </c>
      <c r="Z520" s="97">
        <v>150098905</v>
      </c>
      <c r="AA520" s="97">
        <v>129344124</v>
      </c>
      <c r="AB520" s="97">
        <v>1307053</v>
      </c>
      <c r="AC520" s="97">
        <v>345636462</v>
      </c>
      <c r="AD520" s="97">
        <v>335448958</v>
      </c>
      <c r="AE520" s="97">
        <v>562794131</v>
      </c>
      <c r="AF520" s="97">
        <v>1091006826</v>
      </c>
      <c r="AG520" s="97">
        <v>67795443</v>
      </c>
      <c r="AH520" s="97">
        <v>0</v>
      </c>
      <c r="AI520" s="97">
        <v>0</v>
      </c>
      <c r="AJ520" s="97">
        <v>0</v>
      </c>
      <c r="AK520" s="97">
        <v>0</v>
      </c>
      <c r="AL520" s="97">
        <v>0</v>
      </c>
      <c r="AM520" s="203">
        <v>11328246003</v>
      </c>
    </row>
    <row r="521" spans="1:39" s="6" customFormat="1" ht="15" x14ac:dyDescent="0.25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255908868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4">
        <v>0</v>
      </c>
      <c r="AM521" s="202">
        <v>255908868</v>
      </c>
    </row>
    <row r="522" spans="1:39" s="6" customFormat="1" ht="15" x14ac:dyDescent="0.25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4">
        <v>0</v>
      </c>
      <c r="AM522" s="202">
        <v>0</v>
      </c>
    </row>
    <row r="523" spans="1:39" s="6" customFormat="1" ht="15" x14ac:dyDescent="0.25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4">
        <v>0</v>
      </c>
      <c r="AM523" s="202">
        <v>0</v>
      </c>
    </row>
    <row r="524" spans="1:39" s="6" customFormat="1" ht="15" x14ac:dyDescent="0.25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8334396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458182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4">
        <v>0</v>
      </c>
      <c r="AM524" s="202">
        <v>8792578</v>
      </c>
    </row>
    <row r="525" spans="1:39" s="6" customFormat="1" ht="15" x14ac:dyDescent="0.25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4">
        <v>0</v>
      </c>
      <c r="AM525" s="202">
        <v>0</v>
      </c>
    </row>
    <row r="526" spans="1:39" s="6" customFormat="1" ht="15" x14ac:dyDescent="0.25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4">
        <v>0</v>
      </c>
      <c r="AM526" s="202">
        <v>0</v>
      </c>
    </row>
    <row r="527" spans="1:39" s="6" customFormat="1" ht="15" x14ac:dyDescent="0.25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4">
        <v>0</v>
      </c>
      <c r="AM527" s="202">
        <v>0</v>
      </c>
    </row>
    <row r="528" spans="1:39" s="6" customFormat="1" ht="15" x14ac:dyDescent="0.25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4">
        <v>0</v>
      </c>
      <c r="AM528" s="202">
        <v>0</v>
      </c>
    </row>
    <row r="529" spans="1:39" s="6" customFormat="1" ht="15" x14ac:dyDescent="0.25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4">
        <v>0</v>
      </c>
      <c r="AM529" s="202">
        <v>0</v>
      </c>
    </row>
    <row r="530" spans="1:39" s="6" customFormat="1" ht="15" x14ac:dyDescent="0.25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4">
        <v>0</v>
      </c>
      <c r="AM530" s="202">
        <v>0</v>
      </c>
    </row>
    <row r="531" spans="1:39" s="6" customFormat="1" ht="15" x14ac:dyDescent="0.25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4">
        <v>0</v>
      </c>
      <c r="AM531" s="202">
        <v>0</v>
      </c>
    </row>
    <row r="532" spans="1:39" s="6" customFormat="1" ht="15" x14ac:dyDescent="0.25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4">
        <v>0</v>
      </c>
      <c r="AM532" s="202">
        <v>0</v>
      </c>
    </row>
    <row r="533" spans="1:39" s="6" customFormat="1" ht="15" x14ac:dyDescent="0.25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4">
        <v>0</v>
      </c>
      <c r="AM533" s="202">
        <v>0</v>
      </c>
    </row>
    <row r="534" spans="1:39" s="6" customFormat="1" ht="15" x14ac:dyDescent="0.25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4">
        <v>0</v>
      </c>
      <c r="AM534" s="202">
        <v>0</v>
      </c>
    </row>
    <row r="535" spans="1:39" s="6" customFormat="1" ht="15" x14ac:dyDescent="0.25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8334396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458182</v>
      </c>
      <c r="T535" s="97">
        <v>255908868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0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97">
        <v>0</v>
      </c>
      <c r="AM535" s="203">
        <v>264701446</v>
      </c>
    </row>
    <row r="536" spans="1:39" s="6" customFormat="1" ht="15" x14ac:dyDescent="0.25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26844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8724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160242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4">
        <v>0</v>
      </c>
      <c r="AM536" s="202">
        <v>195810</v>
      </c>
    </row>
    <row r="537" spans="1:39" s="6" customFormat="1" ht="15" x14ac:dyDescent="0.25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10410141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4">
        <v>0</v>
      </c>
      <c r="AM537" s="202">
        <v>10410141</v>
      </c>
    </row>
    <row r="538" spans="1:39" s="6" customFormat="1" ht="15" x14ac:dyDescent="0.25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130461</v>
      </c>
      <c r="AA538" s="24">
        <v>0</v>
      </c>
      <c r="AB538" s="24">
        <v>0</v>
      </c>
      <c r="AC538" s="24">
        <v>0</v>
      </c>
      <c r="AD538" s="24">
        <v>0</v>
      </c>
      <c r="AE538" s="24">
        <v>226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4">
        <v>0</v>
      </c>
      <c r="AM538" s="202">
        <v>130687</v>
      </c>
    </row>
    <row r="539" spans="1:39" s="6" customFormat="1" ht="15" x14ac:dyDescent="0.25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0</v>
      </c>
      <c r="J539" s="24">
        <v>0</v>
      </c>
      <c r="K539" s="24">
        <v>0</v>
      </c>
      <c r="L539" s="24">
        <v>0</v>
      </c>
      <c r="M539" s="24">
        <v>0</v>
      </c>
      <c r="N539" s="24">
        <v>2356587</v>
      </c>
      <c r="O539" s="24">
        <v>0</v>
      </c>
      <c r="P539" s="24">
        <v>7472517</v>
      </c>
      <c r="Q539" s="24">
        <v>0</v>
      </c>
      <c r="R539" s="24">
        <v>0</v>
      </c>
      <c r="S539" s="24">
        <v>0</v>
      </c>
      <c r="T539" s="24">
        <v>0</v>
      </c>
      <c r="U539" s="24">
        <v>87562</v>
      </c>
      <c r="V539" s="24">
        <v>0</v>
      </c>
      <c r="W539" s="24">
        <v>0</v>
      </c>
      <c r="X539" s="24">
        <v>0</v>
      </c>
      <c r="Y539" s="24">
        <v>0</v>
      </c>
      <c r="Z539" s="24">
        <v>847067</v>
      </c>
      <c r="AA539" s="24">
        <v>0</v>
      </c>
      <c r="AB539" s="24">
        <v>0</v>
      </c>
      <c r="AC539" s="24">
        <v>344181</v>
      </c>
      <c r="AD539" s="24">
        <v>473571</v>
      </c>
      <c r="AE539" s="24">
        <v>73791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4">
        <v>0</v>
      </c>
      <c r="AM539" s="202">
        <v>11655276</v>
      </c>
    </row>
    <row r="540" spans="1:39" s="6" customFormat="1" ht="15" x14ac:dyDescent="0.25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4">
        <v>0</v>
      </c>
      <c r="AM540" s="202">
        <v>0</v>
      </c>
    </row>
    <row r="541" spans="1:39" s="6" customFormat="1" ht="15" x14ac:dyDescent="0.25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58520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4">
        <v>0</v>
      </c>
      <c r="AM541" s="202">
        <v>58520</v>
      </c>
    </row>
    <row r="542" spans="1:39" s="6" customFormat="1" ht="15" x14ac:dyDescent="0.25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5392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4">
        <v>0</v>
      </c>
      <c r="AM542" s="202">
        <v>5392</v>
      </c>
    </row>
    <row r="543" spans="1:39" s="6" customFormat="1" ht="15" x14ac:dyDescent="0.25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4">
        <v>0</v>
      </c>
      <c r="AM543" s="202">
        <v>0</v>
      </c>
    </row>
    <row r="544" spans="1:39" s="6" customFormat="1" ht="15" x14ac:dyDescent="0.25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15179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4">
        <v>0</v>
      </c>
      <c r="AM544" s="202">
        <v>15179</v>
      </c>
    </row>
    <row r="545" spans="1:40" s="6" customFormat="1" ht="15" x14ac:dyDescent="0.25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51930</v>
      </c>
      <c r="O545" s="24">
        <v>0</v>
      </c>
      <c r="P545" s="24">
        <v>0</v>
      </c>
      <c r="Q545" s="24">
        <v>47293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4">
        <v>0</v>
      </c>
      <c r="AM545" s="202">
        <v>99223</v>
      </c>
    </row>
    <row r="546" spans="1:40" s="6" customFormat="1" ht="15" x14ac:dyDescent="0.25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188708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4">
        <v>0</v>
      </c>
      <c r="AM546" s="202">
        <v>188708</v>
      </c>
    </row>
    <row r="547" spans="1:40" s="6" customFormat="1" ht="15" x14ac:dyDescent="0.25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4">
        <v>0</v>
      </c>
      <c r="AM547" s="202">
        <v>0</v>
      </c>
    </row>
    <row r="548" spans="1:40" s="6" customFormat="1" ht="15" x14ac:dyDescent="0.25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9545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4">
        <v>0</v>
      </c>
      <c r="AM548" s="202">
        <v>9545</v>
      </c>
    </row>
    <row r="549" spans="1:40" s="6" customFormat="1" ht="15" x14ac:dyDescent="0.25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124229709</v>
      </c>
      <c r="AA549" s="24">
        <v>0</v>
      </c>
      <c r="AB549" s="24">
        <v>0</v>
      </c>
      <c r="AC549" s="24">
        <v>0</v>
      </c>
      <c r="AD549" s="24">
        <v>244</v>
      </c>
      <c r="AE549" s="24">
        <v>79241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4">
        <v>0</v>
      </c>
      <c r="AM549" s="202">
        <v>124309194</v>
      </c>
    </row>
    <row r="550" spans="1:40" s="6" customFormat="1" ht="15" x14ac:dyDescent="0.25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26844</v>
      </c>
      <c r="H550" s="97">
        <v>0</v>
      </c>
      <c r="I550" s="97">
        <v>0</v>
      </c>
      <c r="J550" s="97">
        <v>0</v>
      </c>
      <c r="K550" s="97">
        <v>0</v>
      </c>
      <c r="L550" s="97">
        <v>0</v>
      </c>
      <c r="M550" s="97">
        <v>0</v>
      </c>
      <c r="N550" s="97">
        <v>2408517</v>
      </c>
      <c r="O550" s="97">
        <v>0</v>
      </c>
      <c r="P550" s="97">
        <v>7472517</v>
      </c>
      <c r="Q550" s="97">
        <v>135108</v>
      </c>
      <c r="R550" s="97">
        <v>0</v>
      </c>
      <c r="S550" s="97">
        <v>0</v>
      </c>
      <c r="T550" s="97">
        <v>0</v>
      </c>
      <c r="U550" s="97">
        <v>10497703</v>
      </c>
      <c r="V550" s="97">
        <v>0</v>
      </c>
      <c r="W550" s="97">
        <v>0</v>
      </c>
      <c r="X550" s="97">
        <v>0</v>
      </c>
      <c r="Y550" s="97">
        <v>0</v>
      </c>
      <c r="Z550" s="97">
        <v>125207237</v>
      </c>
      <c r="AA550" s="97">
        <v>0</v>
      </c>
      <c r="AB550" s="97">
        <v>0</v>
      </c>
      <c r="AC550" s="97">
        <v>513968</v>
      </c>
      <c r="AD550" s="97">
        <v>473815</v>
      </c>
      <c r="AE550" s="97">
        <v>341966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97">
        <v>0</v>
      </c>
      <c r="AM550" s="203">
        <v>147077675</v>
      </c>
    </row>
    <row r="551" spans="1:40" s="6" customFormat="1" ht="15" x14ac:dyDescent="0.25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840000</v>
      </c>
      <c r="H551" s="24">
        <v>0</v>
      </c>
      <c r="I551" s="24">
        <v>1118487</v>
      </c>
      <c r="J551" s="24">
        <v>0</v>
      </c>
      <c r="K551" s="24">
        <v>0</v>
      </c>
      <c r="L551" s="24">
        <v>0</v>
      </c>
      <c r="M551" s="24">
        <v>0</v>
      </c>
      <c r="N551" s="24">
        <v>62661415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0</v>
      </c>
      <c r="U551" s="24">
        <v>0</v>
      </c>
      <c r="V551" s="24">
        <v>0</v>
      </c>
      <c r="W551" s="24">
        <v>2031750</v>
      </c>
      <c r="X551" s="24">
        <v>0</v>
      </c>
      <c r="Y551" s="24">
        <v>0</v>
      </c>
      <c r="Z551" s="24">
        <v>690662</v>
      </c>
      <c r="AA551" s="24">
        <v>0</v>
      </c>
      <c r="AB551" s="24">
        <v>0</v>
      </c>
      <c r="AC551" s="24">
        <v>58131416</v>
      </c>
      <c r="AD551" s="24">
        <v>0</v>
      </c>
      <c r="AE551" s="24">
        <v>40935238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4">
        <v>0</v>
      </c>
      <c r="AM551" s="202">
        <v>166408968</v>
      </c>
    </row>
    <row r="552" spans="1:40" s="6" customFormat="1" ht="15" x14ac:dyDescent="0.25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840000</v>
      </c>
      <c r="H552" s="97">
        <v>0</v>
      </c>
      <c r="I552" s="97">
        <v>1118487</v>
      </c>
      <c r="J552" s="97">
        <v>0</v>
      </c>
      <c r="K552" s="97">
        <v>0</v>
      </c>
      <c r="L552" s="97">
        <v>0</v>
      </c>
      <c r="M552" s="97">
        <v>0</v>
      </c>
      <c r="N552" s="97">
        <v>62661415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0</v>
      </c>
      <c r="U552" s="97">
        <v>0</v>
      </c>
      <c r="V552" s="97">
        <v>0</v>
      </c>
      <c r="W552" s="97">
        <v>2031750</v>
      </c>
      <c r="X552" s="97">
        <v>0</v>
      </c>
      <c r="Y552" s="97">
        <v>0</v>
      </c>
      <c r="Z552" s="97">
        <v>690662</v>
      </c>
      <c r="AA552" s="97">
        <v>0</v>
      </c>
      <c r="AB552" s="97">
        <v>0</v>
      </c>
      <c r="AC552" s="97">
        <v>58131416</v>
      </c>
      <c r="AD552" s="97">
        <v>0</v>
      </c>
      <c r="AE552" s="97">
        <v>40935238</v>
      </c>
      <c r="AF552" s="97">
        <v>0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97">
        <v>0</v>
      </c>
      <c r="AM552" s="203">
        <v>166408968</v>
      </c>
    </row>
    <row r="553" spans="1:40" s="6" customFormat="1" ht="15" x14ac:dyDescent="0.25">
      <c r="A553" s="65" t="s">
        <v>1292</v>
      </c>
      <c r="B553" s="25" t="s">
        <v>243</v>
      </c>
      <c r="C553" s="24">
        <v>148166541</v>
      </c>
      <c r="D553" s="24">
        <v>66129953</v>
      </c>
      <c r="E553" s="24">
        <v>143260</v>
      </c>
      <c r="F553" s="24">
        <v>143260</v>
      </c>
      <c r="G553" s="24">
        <v>11471338</v>
      </c>
      <c r="H553" s="24">
        <v>114748789</v>
      </c>
      <c r="I553" s="24">
        <v>12814856</v>
      </c>
      <c r="J553" s="24">
        <v>143260</v>
      </c>
      <c r="K553" s="24">
        <v>9211942</v>
      </c>
      <c r="L553" s="24">
        <v>102031838</v>
      </c>
      <c r="M553" s="24">
        <v>90688752</v>
      </c>
      <c r="N553" s="24">
        <v>45771435</v>
      </c>
      <c r="O553" s="24">
        <v>52679779</v>
      </c>
      <c r="P553" s="24">
        <v>143316</v>
      </c>
      <c r="Q553" s="24">
        <v>1514169</v>
      </c>
      <c r="R553" s="24">
        <v>87305476</v>
      </c>
      <c r="S553" s="24">
        <v>143260</v>
      </c>
      <c r="T553" s="24">
        <v>154917548</v>
      </c>
      <c r="U553" s="24">
        <v>20444522</v>
      </c>
      <c r="V553" s="24">
        <v>22245810</v>
      </c>
      <c r="W553" s="24">
        <v>143260</v>
      </c>
      <c r="X553" s="24">
        <v>81257746</v>
      </c>
      <c r="Y553" s="24">
        <v>3825758</v>
      </c>
      <c r="Z553" s="24">
        <v>5974810</v>
      </c>
      <c r="AA553" s="24">
        <v>143260</v>
      </c>
      <c r="AB553" s="24">
        <v>26004138</v>
      </c>
      <c r="AC553" s="24">
        <v>167010202</v>
      </c>
      <c r="AD553" s="24">
        <v>0</v>
      </c>
      <c r="AE553" s="24">
        <v>375363879</v>
      </c>
      <c r="AF553" s="24">
        <v>162325589</v>
      </c>
      <c r="AG553" s="24">
        <v>30831621</v>
      </c>
      <c r="AH553" s="24">
        <v>167691</v>
      </c>
      <c r="AI553" s="24">
        <v>143260</v>
      </c>
      <c r="AJ553" s="24">
        <v>0</v>
      </c>
      <c r="AK553" s="24">
        <v>0</v>
      </c>
      <c r="AL553" s="24">
        <v>0</v>
      </c>
      <c r="AM553" s="202">
        <v>1794050318</v>
      </c>
    </row>
    <row r="554" spans="1:40" s="6" customFormat="1" ht="15" x14ac:dyDescent="0.25">
      <c r="A554" s="95" t="s">
        <v>1293</v>
      </c>
      <c r="B554" s="96" t="s">
        <v>194</v>
      </c>
      <c r="C554" s="97">
        <v>148166541</v>
      </c>
      <c r="D554" s="97">
        <v>66129953</v>
      </c>
      <c r="E554" s="97">
        <v>143260</v>
      </c>
      <c r="F554" s="97">
        <v>143260</v>
      </c>
      <c r="G554" s="97">
        <v>11471338</v>
      </c>
      <c r="H554" s="97">
        <v>114748789</v>
      </c>
      <c r="I554" s="97">
        <v>12814856</v>
      </c>
      <c r="J554" s="97">
        <v>143260</v>
      </c>
      <c r="K554" s="97">
        <v>9211942</v>
      </c>
      <c r="L554" s="97">
        <v>102031838</v>
      </c>
      <c r="M554" s="97">
        <v>90688752</v>
      </c>
      <c r="N554" s="97">
        <v>45771435</v>
      </c>
      <c r="O554" s="97">
        <v>52679779</v>
      </c>
      <c r="P554" s="97">
        <v>143316</v>
      </c>
      <c r="Q554" s="97">
        <v>1514169</v>
      </c>
      <c r="R554" s="97">
        <v>87305476</v>
      </c>
      <c r="S554" s="97">
        <v>143260</v>
      </c>
      <c r="T554" s="97">
        <v>154917548</v>
      </c>
      <c r="U554" s="97">
        <v>20444522</v>
      </c>
      <c r="V554" s="97">
        <v>22245810</v>
      </c>
      <c r="W554" s="97">
        <v>143260</v>
      </c>
      <c r="X554" s="97">
        <v>81257746</v>
      </c>
      <c r="Y554" s="97">
        <v>3825758</v>
      </c>
      <c r="Z554" s="97">
        <v>5974810</v>
      </c>
      <c r="AA554" s="97">
        <v>143260</v>
      </c>
      <c r="AB554" s="97">
        <v>26004138</v>
      </c>
      <c r="AC554" s="97">
        <v>167010202</v>
      </c>
      <c r="AD554" s="97">
        <v>0</v>
      </c>
      <c r="AE554" s="97">
        <v>375363879</v>
      </c>
      <c r="AF554" s="97">
        <v>162325589</v>
      </c>
      <c r="AG554" s="97">
        <v>30831621</v>
      </c>
      <c r="AH554" s="97">
        <v>167691</v>
      </c>
      <c r="AI554" s="97">
        <v>143260</v>
      </c>
      <c r="AJ554" s="97">
        <v>0</v>
      </c>
      <c r="AK554" s="97">
        <v>0</v>
      </c>
      <c r="AL554" s="97">
        <v>0</v>
      </c>
      <c r="AM554" s="203">
        <v>1794050318</v>
      </c>
    </row>
    <row r="555" spans="1:40" s="6" customFormat="1" ht="15" collapsed="1" x14ac:dyDescent="0.25">
      <c r="A555" s="66" t="s">
        <v>67</v>
      </c>
      <c r="B555" s="30" t="s">
        <v>240</v>
      </c>
      <c r="C555" s="31">
        <v>1021369469</v>
      </c>
      <c r="D555" s="31">
        <v>554607674</v>
      </c>
      <c r="E555" s="31">
        <v>370279682</v>
      </c>
      <c r="F555" s="31">
        <v>15076040</v>
      </c>
      <c r="G555" s="31">
        <v>294451206</v>
      </c>
      <c r="H555" s="31">
        <v>628303780</v>
      </c>
      <c r="I555" s="31">
        <v>353036110</v>
      </c>
      <c r="J555" s="31">
        <v>45553267</v>
      </c>
      <c r="K555" s="31">
        <v>44349343</v>
      </c>
      <c r="L555" s="31">
        <v>6113769469</v>
      </c>
      <c r="M555" s="31">
        <v>3681707600</v>
      </c>
      <c r="N555" s="31">
        <v>318128749</v>
      </c>
      <c r="O555" s="31">
        <v>1304331224</v>
      </c>
      <c r="P555" s="31">
        <v>127743841</v>
      </c>
      <c r="Q555" s="31">
        <v>88615266</v>
      </c>
      <c r="R555" s="31">
        <v>251131875</v>
      </c>
      <c r="S555" s="31">
        <v>97889364</v>
      </c>
      <c r="T555" s="31">
        <v>2928395647</v>
      </c>
      <c r="U555" s="31">
        <v>5633945921</v>
      </c>
      <c r="V555" s="31">
        <v>134275079</v>
      </c>
      <c r="W555" s="31">
        <v>403708239</v>
      </c>
      <c r="X555" s="31">
        <v>196075864</v>
      </c>
      <c r="Y555" s="31">
        <v>97672424</v>
      </c>
      <c r="Z555" s="31">
        <v>751946695</v>
      </c>
      <c r="AA555" s="31">
        <v>1187702140</v>
      </c>
      <c r="AB555" s="31">
        <v>704407095</v>
      </c>
      <c r="AC555" s="31">
        <v>1485322133</v>
      </c>
      <c r="AD555" s="31">
        <v>425143310</v>
      </c>
      <c r="AE555" s="31">
        <v>3553481054</v>
      </c>
      <c r="AF555" s="31">
        <v>1478967315</v>
      </c>
      <c r="AG555" s="31">
        <v>609746983</v>
      </c>
      <c r="AH555" s="31">
        <v>777801203</v>
      </c>
      <c r="AI555" s="31">
        <v>424861399</v>
      </c>
      <c r="AJ555" s="31">
        <v>210871979</v>
      </c>
      <c r="AK555" s="31">
        <v>2287783</v>
      </c>
      <c r="AL555" s="31">
        <v>0</v>
      </c>
      <c r="AM555" s="204">
        <v>36316956222</v>
      </c>
      <c r="AN555" s="226"/>
    </row>
    <row r="556" spans="1:40" s="6" customFormat="1" ht="15" x14ac:dyDescent="0.25">
      <c r="A556" s="65" t="s">
        <v>1294</v>
      </c>
      <c r="B556" s="25" t="s">
        <v>197</v>
      </c>
      <c r="C556" s="24">
        <v>250404463</v>
      </c>
      <c r="D556" s="24">
        <v>0</v>
      </c>
      <c r="E556" s="24">
        <v>0</v>
      </c>
      <c r="F556" s="24">
        <v>0</v>
      </c>
      <c r="G556" s="24">
        <v>45455</v>
      </c>
      <c r="H556" s="24">
        <v>0</v>
      </c>
      <c r="I556" s="24">
        <v>0</v>
      </c>
      <c r="J556" s="24">
        <v>0</v>
      </c>
      <c r="K556" s="24">
        <v>0</v>
      </c>
      <c r="L556" s="24">
        <v>2351440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58792898</v>
      </c>
      <c r="W556" s="24">
        <v>0</v>
      </c>
      <c r="X556" s="24">
        <v>0</v>
      </c>
      <c r="Y556" s="24">
        <v>0</v>
      </c>
      <c r="Z556" s="24">
        <v>0</v>
      </c>
      <c r="AA556" s="24">
        <v>51737559</v>
      </c>
      <c r="AB556" s="24">
        <v>0</v>
      </c>
      <c r="AC556" s="24">
        <v>0</v>
      </c>
      <c r="AD556" s="24">
        <v>0</v>
      </c>
      <c r="AE556" s="24">
        <v>27172180</v>
      </c>
      <c r="AF556" s="24">
        <v>0</v>
      </c>
      <c r="AG556" s="24">
        <v>0</v>
      </c>
      <c r="AH556" s="24">
        <v>0</v>
      </c>
      <c r="AI556" s="24">
        <v>0</v>
      </c>
      <c r="AJ556" s="24">
        <v>0</v>
      </c>
      <c r="AK556" s="24">
        <v>0</v>
      </c>
      <c r="AL556" s="24">
        <v>0</v>
      </c>
      <c r="AM556" s="202">
        <v>390503995</v>
      </c>
    </row>
    <row r="557" spans="1:40" s="6" customFormat="1" ht="15" x14ac:dyDescent="0.25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4">
        <v>0</v>
      </c>
      <c r="AM557" s="202">
        <v>0</v>
      </c>
    </row>
    <row r="558" spans="1:40" s="6" customFormat="1" ht="15" x14ac:dyDescent="0.25">
      <c r="A558" s="95" t="s">
        <v>1296</v>
      </c>
      <c r="B558" s="96" t="s">
        <v>244</v>
      </c>
      <c r="C558" s="97">
        <v>250404463</v>
      </c>
      <c r="D558" s="97">
        <v>0</v>
      </c>
      <c r="E558" s="97">
        <v>0</v>
      </c>
      <c r="F558" s="97">
        <v>0</v>
      </c>
      <c r="G558" s="97">
        <v>45455</v>
      </c>
      <c r="H558" s="97">
        <v>0</v>
      </c>
      <c r="I558" s="97">
        <v>0</v>
      </c>
      <c r="J558" s="97">
        <v>0</v>
      </c>
      <c r="K558" s="97">
        <v>0</v>
      </c>
      <c r="L558" s="97">
        <v>2351440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58792898</v>
      </c>
      <c r="W558" s="97">
        <v>0</v>
      </c>
      <c r="X558" s="97">
        <v>0</v>
      </c>
      <c r="Y558" s="97">
        <v>0</v>
      </c>
      <c r="Z558" s="97">
        <v>0</v>
      </c>
      <c r="AA558" s="97">
        <v>51737559</v>
      </c>
      <c r="AB558" s="97">
        <v>0</v>
      </c>
      <c r="AC558" s="97">
        <v>0</v>
      </c>
      <c r="AD558" s="97">
        <v>0</v>
      </c>
      <c r="AE558" s="97">
        <v>27172180</v>
      </c>
      <c r="AF558" s="97">
        <v>0</v>
      </c>
      <c r="AG558" s="97">
        <v>0</v>
      </c>
      <c r="AH558" s="97">
        <v>0</v>
      </c>
      <c r="AI558" s="97">
        <v>0</v>
      </c>
      <c r="AJ558" s="97">
        <v>0</v>
      </c>
      <c r="AK558" s="97">
        <v>0</v>
      </c>
      <c r="AL558" s="97">
        <v>0</v>
      </c>
      <c r="AM558" s="203">
        <v>390503995</v>
      </c>
    </row>
    <row r="559" spans="1:40" s="6" customFormat="1" ht="15" x14ac:dyDescent="0.25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4">
        <v>0</v>
      </c>
      <c r="AM559" s="202">
        <v>0</v>
      </c>
    </row>
    <row r="560" spans="1:40" s="6" customFormat="1" ht="15" x14ac:dyDescent="0.25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97">
        <v>0</v>
      </c>
      <c r="AM560" s="203">
        <v>0</v>
      </c>
    </row>
    <row r="561" spans="1:39" s="6" customFormat="1" ht="15" x14ac:dyDescent="0.25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4">
        <v>0</v>
      </c>
      <c r="AM561" s="202">
        <v>0</v>
      </c>
    </row>
    <row r="562" spans="1:39" s="6" customFormat="1" ht="15" x14ac:dyDescent="0.25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97">
        <v>0</v>
      </c>
      <c r="AM562" s="203">
        <v>0</v>
      </c>
    </row>
    <row r="563" spans="1:39" s="6" customFormat="1" ht="15" x14ac:dyDescent="0.25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4">
        <v>0</v>
      </c>
      <c r="AM563" s="202">
        <v>0</v>
      </c>
    </row>
    <row r="564" spans="1:39" s="6" customFormat="1" ht="15" x14ac:dyDescent="0.25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97">
        <v>0</v>
      </c>
      <c r="AM564" s="203">
        <v>0</v>
      </c>
    </row>
    <row r="565" spans="1:39" s="6" customFormat="1" ht="15" collapsed="1" x14ac:dyDescent="0.25">
      <c r="A565" s="66" t="s">
        <v>68</v>
      </c>
      <c r="B565" s="30" t="s">
        <v>127</v>
      </c>
      <c r="C565" s="31">
        <v>250404463</v>
      </c>
      <c r="D565" s="31">
        <v>0</v>
      </c>
      <c r="E565" s="31">
        <v>0</v>
      </c>
      <c r="F565" s="31">
        <v>0</v>
      </c>
      <c r="G565" s="31">
        <v>45455</v>
      </c>
      <c r="H565" s="31">
        <v>0</v>
      </c>
      <c r="I565" s="31">
        <v>0</v>
      </c>
      <c r="J565" s="31">
        <v>0</v>
      </c>
      <c r="K565" s="31">
        <v>0</v>
      </c>
      <c r="L565" s="31">
        <v>2351440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58792898</v>
      </c>
      <c r="W565" s="31">
        <v>0</v>
      </c>
      <c r="X565" s="31">
        <v>0</v>
      </c>
      <c r="Y565" s="31">
        <v>0</v>
      </c>
      <c r="Z565" s="31">
        <v>0</v>
      </c>
      <c r="AA565" s="31">
        <v>51737559</v>
      </c>
      <c r="AB565" s="31">
        <v>0</v>
      </c>
      <c r="AC565" s="31">
        <v>0</v>
      </c>
      <c r="AD565" s="31">
        <v>0</v>
      </c>
      <c r="AE565" s="31">
        <v>27172180</v>
      </c>
      <c r="AF565" s="31">
        <v>0</v>
      </c>
      <c r="AG565" s="31">
        <v>0</v>
      </c>
      <c r="AH565" s="31">
        <v>0</v>
      </c>
      <c r="AI565" s="31">
        <v>0</v>
      </c>
      <c r="AJ565" s="31">
        <v>0</v>
      </c>
      <c r="AK565" s="31">
        <v>0</v>
      </c>
      <c r="AL565" s="31">
        <v>0</v>
      </c>
      <c r="AM565" s="204">
        <v>390503995</v>
      </c>
    </row>
  </sheetData>
  <mergeCells count="18">
    <mergeCell ref="C2:H2"/>
    <mergeCell ref="C3:H3"/>
    <mergeCell ref="C4:H4"/>
    <mergeCell ref="I2:N2"/>
    <mergeCell ref="I3:N3"/>
    <mergeCell ref="I4:N4"/>
    <mergeCell ref="AG3:AM3"/>
    <mergeCell ref="AG4:AM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O79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3" sqref="C3:H3"/>
    </sheetView>
  </sheetViews>
  <sheetFormatPr baseColWidth="10" defaultColWidth="11.42578125" defaultRowHeight="13.5" x14ac:dyDescent="0.25"/>
  <cols>
    <col min="1" max="1" width="12.570312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8" width="22" style="1" customWidth="1"/>
    <col min="39" max="39" width="39.140625" style="1" customWidth="1" collapsed="1"/>
    <col min="40" max="40" width="17.28515625" style="1" bestFit="1" customWidth="1" collapsed="1"/>
    <col min="41" max="41" width="11.42578125" style="1"/>
    <col min="42" max="16384" width="11.42578125" style="1" collapsed="1"/>
  </cols>
  <sheetData>
    <row r="1" spans="1:40" s="7" customFormat="1" x14ac:dyDescent="0.25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40" s="7" customFormat="1" ht="28.5" x14ac:dyDescent="0.25">
      <c r="B2" s="69"/>
      <c r="C2" s="258" t="s">
        <v>250</v>
      </c>
      <c r="D2" s="258"/>
      <c r="E2" s="258"/>
      <c r="F2" s="258"/>
      <c r="G2" s="258"/>
      <c r="H2" s="258"/>
      <c r="I2" s="258" t="s">
        <v>250</v>
      </c>
      <c r="J2" s="258"/>
      <c r="K2" s="258"/>
      <c r="L2" s="258"/>
      <c r="M2" s="258"/>
      <c r="N2" s="258"/>
      <c r="O2" s="258" t="s">
        <v>250</v>
      </c>
      <c r="P2" s="258"/>
      <c r="Q2" s="258"/>
      <c r="R2" s="258"/>
      <c r="S2" s="258"/>
      <c r="T2" s="258"/>
      <c r="U2" s="258" t="s">
        <v>250</v>
      </c>
      <c r="V2" s="258"/>
      <c r="W2" s="258"/>
      <c r="X2" s="258"/>
      <c r="Y2" s="258"/>
      <c r="Z2" s="258"/>
      <c r="AA2" s="258" t="s">
        <v>250</v>
      </c>
      <c r="AB2" s="258"/>
      <c r="AC2" s="258"/>
      <c r="AD2" s="258"/>
      <c r="AE2" s="258"/>
      <c r="AF2" s="258"/>
      <c r="AG2" s="258" t="s">
        <v>250</v>
      </c>
      <c r="AH2" s="258"/>
      <c r="AI2" s="258"/>
      <c r="AJ2" s="258"/>
      <c r="AK2" s="258"/>
      <c r="AL2" s="258"/>
      <c r="AM2" s="258"/>
    </row>
    <row r="3" spans="1:40" s="7" customFormat="1" ht="18.75" x14ac:dyDescent="0.25">
      <c r="B3" s="70"/>
      <c r="C3" s="259" t="str">
        <f>PROPER(CARATULA!$A$19)</f>
        <v>Periodo Julio 2025 - Noviembre 2025</v>
      </c>
      <c r="D3" s="259"/>
      <c r="E3" s="259"/>
      <c r="F3" s="259"/>
      <c r="G3" s="259"/>
      <c r="H3" s="259"/>
      <c r="I3" s="259" t="str">
        <f>$C$3</f>
        <v>Periodo Julio 2025 - Noviembre 2025</v>
      </c>
      <c r="J3" s="259"/>
      <c r="K3" s="259"/>
      <c r="L3" s="259"/>
      <c r="M3" s="259"/>
      <c r="N3" s="259"/>
      <c r="O3" s="259" t="str">
        <f>$C$3</f>
        <v>Periodo Julio 2025 - Noviembre 2025</v>
      </c>
      <c r="P3" s="259"/>
      <c r="Q3" s="259"/>
      <c r="R3" s="259"/>
      <c r="S3" s="259"/>
      <c r="T3" s="259"/>
      <c r="U3" s="259" t="str">
        <f>$C$3</f>
        <v>Periodo Julio 2025 - Noviembre 2025</v>
      </c>
      <c r="V3" s="259"/>
      <c r="W3" s="259"/>
      <c r="X3" s="259"/>
      <c r="Y3" s="259"/>
      <c r="Z3" s="259"/>
      <c r="AA3" s="259" t="str">
        <f>$C$3</f>
        <v>Periodo Julio 2025 - Noviembre 2025</v>
      </c>
      <c r="AB3" s="259"/>
      <c r="AC3" s="259"/>
      <c r="AD3" s="259"/>
      <c r="AE3" s="259"/>
      <c r="AF3" s="259"/>
      <c r="AG3" s="259" t="str">
        <f>$C$3</f>
        <v>Periodo Julio 2025 - Noviembre 2025</v>
      </c>
      <c r="AH3" s="259"/>
      <c r="AI3" s="259"/>
      <c r="AJ3" s="259"/>
      <c r="AK3" s="259"/>
      <c r="AL3" s="259"/>
      <c r="AM3" s="259"/>
    </row>
    <row r="4" spans="1:40" s="7" customFormat="1" ht="15" x14ac:dyDescent="0.25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  <c r="AM4" s="260"/>
    </row>
    <row r="5" spans="1:40" s="7" customFormat="1" ht="6" customHeight="1" x14ac:dyDescent="0.25">
      <c r="A5" s="82"/>
      <c r="C5" s="8"/>
      <c r="D5" s="8"/>
      <c r="E5" s="8"/>
      <c r="F5" s="8"/>
      <c r="G5" s="8"/>
      <c r="H5" s="8"/>
      <c r="I5" s="8"/>
      <c r="J5" s="8"/>
    </row>
    <row r="6" spans="1:40" s="6" customFormat="1" ht="60" x14ac:dyDescent="0.25">
      <c r="A6" s="9" t="s">
        <v>142</v>
      </c>
      <c r="B6" s="9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40" s="6" customFormat="1" ht="15" x14ac:dyDescent="0.25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49"/>
    </row>
    <row r="8" spans="1:40" s="6" customFormat="1" ht="15" x14ac:dyDescent="0.25">
      <c r="A8" s="58" t="s">
        <v>104</v>
      </c>
      <c r="B8" s="6" t="s">
        <v>1314</v>
      </c>
      <c r="C8" s="114">
        <v>26180020043</v>
      </c>
      <c r="D8" s="114">
        <v>26110289526</v>
      </c>
      <c r="E8" s="114">
        <v>22128306523</v>
      </c>
      <c r="F8" s="114">
        <v>11092318830</v>
      </c>
      <c r="G8" s="114">
        <v>97768029150</v>
      </c>
      <c r="H8" s="114">
        <v>140041661340</v>
      </c>
      <c r="I8" s="114">
        <v>23178573701</v>
      </c>
      <c r="J8" s="114">
        <v>23099842602</v>
      </c>
      <c r="K8" s="114">
        <v>28734340617</v>
      </c>
      <c r="L8" s="114">
        <v>538244403777</v>
      </c>
      <c r="M8" s="114">
        <v>55115757106</v>
      </c>
      <c r="N8" s="114">
        <v>13616144159</v>
      </c>
      <c r="O8" s="114">
        <v>21073717816</v>
      </c>
      <c r="P8" s="114">
        <v>23606921041</v>
      </c>
      <c r="Q8" s="114">
        <v>22899154987</v>
      </c>
      <c r="R8" s="114">
        <v>33964887948</v>
      </c>
      <c r="S8" s="114">
        <v>7614496118</v>
      </c>
      <c r="T8" s="114">
        <v>47776376672</v>
      </c>
      <c r="U8" s="114">
        <v>165542221015</v>
      </c>
      <c r="V8" s="114">
        <v>21634798388</v>
      </c>
      <c r="W8" s="114">
        <v>86334974943</v>
      </c>
      <c r="X8" s="114">
        <v>44665013148</v>
      </c>
      <c r="Y8" s="114">
        <v>35278645728</v>
      </c>
      <c r="Z8" s="114">
        <v>287709986197</v>
      </c>
      <c r="AA8" s="114">
        <v>116832256565</v>
      </c>
      <c r="AB8" s="114">
        <v>457704291967</v>
      </c>
      <c r="AC8" s="114">
        <v>105581056549</v>
      </c>
      <c r="AD8" s="114">
        <v>60837305028</v>
      </c>
      <c r="AE8" s="114">
        <v>90570189271</v>
      </c>
      <c r="AF8" s="114">
        <v>67762323639</v>
      </c>
      <c r="AG8" s="114">
        <v>105881365811</v>
      </c>
      <c r="AH8" s="114">
        <v>471440135777</v>
      </c>
      <c r="AI8" s="114">
        <v>160724401935</v>
      </c>
      <c r="AJ8" s="114">
        <v>93775105905</v>
      </c>
      <c r="AK8" s="114">
        <v>70897478835</v>
      </c>
      <c r="AL8" s="114">
        <v>9630080825</v>
      </c>
      <c r="AM8" s="149">
        <v>3615046873482</v>
      </c>
    </row>
    <row r="9" spans="1:40" s="6" customFormat="1" ht="15" x14ac:dyDescent="0.25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926692242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14">
        <v>0</v>
      </c>
      <c r="AM9" s="149">
        <v>926692242</v>
      </c>
    </row>
    <row r="10" spans="1:40" s="6" customFormat="1" ht="15" x14ac:dyDescent="0.25">
      <c r="A10" s="58" t="s">
        <v>106</v>
      </c>
      <c r="B10" s="6" t="s">
        <v>1316</v>
      </c>
      <c r="C10" s="114">
        <v>0</v>
      </c>
      <c r="D10" s="114">
        <v>0</v>
      </c>
      <c r="E10" s="114">
        <v>7256469</v>
      </c>
      <c r="F10" s="114">
        <v>838545000</v>
      </c>
      <c r="G10" s="114">
        <v>6077620299</v>
      </c>
      <c r="H10" s="114">
        <v>12250997240</v>
      </c>
      <c r="I10" s="114">
        <v>5355938940</v>
      </c>
      <c r="J10" s="114">
        <v>0</v>
      </c>
      <c r="K10" s="114">
        <v>0</v>
      </c>
      <c r="L10" s="114">
        <v>0</v>
      </c>
      <c r="M10" s="114">
        <v>11389848983</v>
      </c>
      <c r="N10" s="114">
        <v>4088716000</v>
      </c>
      <c r="O10" s="114">
        <v>7944951698</v>
      </c>
      <c r="P10" s="114">
        <v>749844190</v>
      </c>
      <c r="Q10" s="114">
        <v>1231519267</v>
      </c>
      <c r="R10" s="114">
        <v>3059870683</v>
      </c>
      <c r="S10" s="114">
        <v>0</v>
      </c>
      <c r="T10" s="114">
        <v>2407442522</v>
      </c>
      <c r="U10" s="114">
        <v>0</v>
      </c>
      <c r="V10" s="114">
        <v>4029072474</v>
      </c>
      <c r="W10" s="114">
        <v>10003372117</v>
      </c>
      <c r="X10" s="114">
        <v>1036155620</v>
      </c>
      <c r="Y10" s="114">
        <v>1445756990</v>
      </c>
      <c r="Z10" s="114">
        <v>6628903479</v>
      </c>
      <c r="AA10" s="114">
        <v>2493580539</v>
      </c>
      <c r="AB10" s="114">
        <v>23622058929</v>
      </c>
      <c r="AC10" s="114">
        <v>30406714627</v>
      </c>
      <c r="AD10" s="114">
        <v>9152043329</v>
      </c>
      <c r="AE10" s="114">
        <v>692490231</v>
      </c>
      <c r="AF10" s="114">
        <v>18769422474</v>
      </c>
      <c r="AG10" s="114">
        <v>525884684</v>
      </c>
      <c r="AH10" s="114">
        <v>0</v>
      </c>
      <c r="AI10" s="114">
        <v>2080451766</v>
      </c>
      <c r="AJ10" s="114">
        <v>335705179</v>
      </c>
      <c r="AK10" s="114">
        <v>0</v>
      </c>
      <c r="AL10" s="114">
        <v>0</v>
      </c>
      <c r="AM10" s="149">
        <v>166624163729</v>
      </c>
    </row>
    <row r="11" spans="1:40" s="6" customFormat="1" ht="15" x14ac:dyDescent="0.25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14">
        <v>0</v>
      </c>
      <c r="AM11" s="149">
        <v>0</v>
      </c>
    </row>
    <row r="12" spans="1:40" s="6" customFormat="1" ht="15" x14ac:dyDescent="0.25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776774544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4404400000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14">
        <v>0</v>
      </c>
      <c r="AM12" s="149">
        <v>5181174544</v>
      </c>
    </row>
    <row r="13" spans="1:40" s="6" customFormat="1" ht="15" x14ac:dyDescent="0.25">
      <c r="A13" s="58" t="s">
        <v>109</v>
      </c>
      <c r="B13" s="6" t="s">
        <v>177</v>
      </c>
      <c r="C13" s="114">
        <v>54470543</v>
      </c>
      <c r="D13" s="114">
        <v>18670355167</v>
      </c>
      <c r="E13" s="114">
        <v>181344385</v>
      </c>
      <c r="F13" s="114">
        <v>605208157</v>
      </c>
      <c r="G13" s="114">
        <v>70000000</v>
      </c>
      <c r="H13" s="114">
        <v>3503161725</v>
      </c>
      <c r="I13" s="114">
        <v>4093368818</v>
      </c>
      <c r="J13" s="114">
        <v>290000000</v>
      </c>
      <c r="K13" s="114">
        <v>0</v>
      </c>
      <c r="L13" s="114">
        <v>14015531515</v>
      </c>
      <c r="M13" s="114">
        <v>1399453948</v>
      </c>
      <c r="N13" s="114">
        <v>0</v>
      </c>
      <c r="O13" s="114">
        <v>39027416</v>
      </c>
      <c r="P13" s="114">
        <v>527231917</v>
      </c>
      <c r="Q13" s="114">
        <v>0</v>
      </c>
      <c r="R13" s="114">
        <v>66520623</v>
      </c>
      <c r="S13" s="114">
        <v>0</v>
      </c>
      <c r="T13" s="114">
        <v>1721529399</v>
      </c>
      <c r="U13" s="114">
        <v>0</v>
      </c>
      <c r="V13" s="114">
        <v>0</v>
      </c>
      <c r="W13" s="114">
        <v>14929260969</v>
      </c>
      <c r="X13" s="114">
        <v>2880063878</v>
      </c>
      <c r="Y13" s="114">
        <v>0</v>
      </c>
      <c r="Z13" s="114">
        <v>79912707682</v>
      </c>
      <c r="AA13" s="114">
        <v>571001850</v>
      </c>
      <c r="AB13" s="114">
        <v>1004989736</v>
      </c>
      <c r="AC13" s="114">
        <v>0</v>
      </c>
      <c r="AD13" s="114">
        <v>0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14">
        <v>0</v>
      </c>
      <c r="AM13" s="149">
        <v>144535227728</v>
      </c>
    </row>
    <row r="14" spans="1:40" s="6" customFormat="1" ht="18.75" customHeight="1" x14ac:dyDescent="0.25">
      <c r="A14" s="87"/>
      <c r="B14" s="17" t="s">
        <v>110</v>
      </c>
      <c r="C14" s="115">
        <v>26234490586</v>
      </c>
      <c r="D14" s="115">
        <v>44780644693</v>
      </c>
      <c r="E14" s="115">
        <v>22316907377</v>
      </c>
      <c r="F14" s="115">
        <v>12536071987</v>
      </c>
      <c r="G14" s="115">
        <v>103915649449</v>
      </c>
      <c r="H14" s="115">
        <v>156572594849</v>
      </c>
      <c r="I14" s="115">
        <v>32627881459</v>
      </c>
      <c r="J14" s="115">
        <v>23389842602</v>
      </c>
      <c r="K14" s="115">
        <v>28734340617</v>
      </c>
      <c r="L14" s="115">
        <v>552259935292</v>
      </c>
      <c r="M14" s="115">
        <v>67905060037</v>
      </c>
      <c r="N14" s="115">
        <v>17704860159</v>
      </c>
      <c r="O14" s="115">
        <v>33462096930</v>
      </c>
      <c r="P14" s="115">
        <v>24883997148</v>
      </c>
      <c r="Q14" s="115">
        <v>24130674254</v>
      </c>
      <c r="R14" s="115">
        <v>37091279254</v>
      </c>
      <c r="S14" s="115">
        <v>7614496118</v>
      </c>
      <c r="T14" s="115">
        <v>51905348593</v>
      </c>
      <c r="U14" s="115">
        <v>165542221015</v>
      </c>
      <c r="V14" s="115">
        <v>25663870862</v>
      </c>
      <c r="W14" s="115">
        <v>111267608029</v>
      </c>
      <c r="X14" s="115">
        <v>48581232646</v>
      </c>
      <c r="Y14" s="115">
        <v>36724402718</v>
      </c>
      <c r="Z14" s="115">
        <v>374251597358</v>
      </c>
      <c r="AA14" s="115">
        <v>119896838954</v>
      </c>
      <c r="AB14" s="115">
        <v>483258032874</v>
      </c>
      <c r="AC14" s="115">
        <v>135987771176</v>
      </c>
      <c r="AD14" s="115">
        <v>69989348357</v>
      </c>
      <c r="AE14" s="115">
        <v>91262679502</v>
      </c>
      <c r="AF14" s="115">
        <v>86531746113</v>
      </c>
      <c r="AG14" s="115">
        <v>106407250495</v>
      </c>
      <c r="AH14" s="115">
        <v>471440135777</v>
      </c>
      <c r="AI14" s="115">
        <v>162804853701</v>
      </c>
      <c r="AJ14" s="115">
        <v>94110811084</v>
      </c>
      <c r="AK14" s="115">
        <v>70897478835</v>
      </c>
      <c r="AL14" s="115">
        <v>9630080825</v>
      </c>
      <c r="AM14" s="150">
        <v>3932314131725</v>
      </c>
    </row>
    <row r="15" spans="1:40" s="6" customFormat="1" ht="15" x14ac:dyDescent="0.25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49"/>
    </row>
    <row r="16" spans="1:40" s="6" customFormat="1" ht="15" x14ac:dyDescent="0.25">
      <c r="A16" s="58" t="s">
        <v>1303</v>
      </c>
      <c r="B16" s="6" t="s">
        <v>251</v>
      </c>
      <c r="C16" s="114">
        <v>23175885899</v>
      </c>
      <c r="D16" s="114">
        <v>45091490504</v>
      </c>
      <c r="E16" s="114">
        <v>16370943187</v>
      </c>
      <c r="F16" s="114">
        <v>4279673836</v>
      </c>
      <c r="G16" s="114">
        <v>35716144898</v>
      </c>
      <c r="H16" s="114">
        <v>142277375035</v>
      </c>
      <c r="I16" s="114">
        <v>21396314781</v>
      </c>
      <c r="J16" s="114">
        <v>4856910563</v>
      </c>
      <c r="K16" s="114">
        <v>9913366046</v>
      </c>
      <c r="L16" s="114">
        <v>141390193445</v>
      </c>
      <c r="M16" s="114">
        <v>91382906361</v>
      </c>
      <c r="N16" s="114">
        <v>9467705208</v>
      </c>
      <c r="O16" s="114">
        <v>37079538350</v>
      </c>
      <c r="P16" s="114">
        <v>22232972234</v>
      </c>
      <c r="Q16" s="114">
        <v>8723253215</v>
      </c>
      <c r="R16" s="114">
        <v>29466006244</v>
      </c>
      <c r="S16" s="114">
        <v>1942762238</v>
      </c>
      <c r="T16" s="114">
        <v>84663832485</v>
      </c>
      <c r="U16" s="114">
        <v>138785159626</v>
      </c>
      <c r="V16" s="114">
        <v>16786620090</v>
      </c>
      <c r="W16" s="114">
        <v>39510073684</v>
      </c>
      <c r="X16" s="114">
        <v>26807070189</v>
      </c>
      <c r="Y16" s="114">
        <v>17050659188</v>
      </c>
      <c r="Z16" s="114">
        <v>357112067040</v>
      </c>
      <c r="AA16" s="114">
        <v>79309089445</v>
      </c>
      <c r="AB16" s="114">
        <v>254349617270</v>
      </c>
      <c r="AC16" s="114">
        <v>146166482314</v>
      </c>
      <c r="AD16" s="114">
        <v>38256229057</v>
      </c>
      <c r="AE16" s="114">
        <v>81728690189</v>
      </c>
      <c r="AF16" s="114">
        <v>81362511821</v>
      </c>
      <c r="AG16" s="114">
        <v>12082600910</v>
      </c>
      <c r="AH16" s="114">
        <v>39462080897</v>
      </c>
      <c r="AI16" s="114">
        <v>54796737072</v>
      </c>
      <c r="AJ16" s="114">
        <v>20505629549</v>
      </c>
      <c r="AK16" s="114">
        <v>56069991553</v>
      </c>
      <c r="AL16" s="114">
        <v>1030020975</v>
      </c>
      <c r="AM16" s="149">
        <v>2190598605398</v>
      </c>
      <c r="AN16" s="228"/>
    </row>
    <row r="17" spans="1:40" s="6" customFormat="1" ht="15" x14ac:dyDescent="0.25">
      <c r="A17" s="58" t="s">
        <v>1304</v>
      </c>
      <c r="B17" s="6" t="s">
        <v>252</v>
      </c>
      <c r="C17" s="114">
        <v>93690756</v>
      </c>
      <c r="D17" s="114">
        <v>520610384</v>
      </c>
      <c r="E17" s="114">
        <v>520610384</v>
      </c>
      <c r="F17" s="114">
        <v>616641972</v>
      </c>
      <c r="G17" s="114">
        <v>520610384</v>
      </c>
      <c r="H17" s="114">
        <v>616641972</v>
      </c>
      <c r="I17" s="114">
        <v>616641972</v>
      </c>
      <c r="J17" s="114">
        <v>616641972</v>
      </c>
      <c r="K17" s="114">
        <v>616641972</v>
      </c>
      <c r="L17" s="114">
        <v>590325692</v>
      </c>
      <c r="M17" s="114">
        <v>88379424</v>
      </c>
      <c r="N17" s="114">
        <v>0</v>
      </c>
      <c r="O17" s="114">
        <v>520610384</v>
      </c>
      <c r="P17" s="114">
        <v>616641984</v>
      </c>
      <c r="Q17" s="114">
        <v>520610384</v>
      </c>
      <c r="R17" s="114">
        <v>616641996</v>
      </c>
      <c r="S17" s="114">
        <v>616641972</v>
      </c>
      <c r="T17" s="114">
        <v>0</v>
      </c>
      <c r="U17" s="114">
        <v>0</v>
      </c>
      <c r="V17" s="114">
        <v>616641972</v>
      </c>
      <c r="W17" s="114">
        <v>520610384</v>
      </c>
      <c r="X17" s="114">
        <v>616641972</v>
      </c>
      <c r="Y17" s="114">
        <v>616641972</v>
      </c>
      <c r="Z17" s="114">
        <v>96031588</v>
      </c>
      <c r="AA17" s="114">
        <v>520610384</v>
      </c>
      <c r="AB17" s="114">
        <v>0</v>
      </c>
      <c r="AC17" s="114">
        <v>0</v>
      </c>
      <c r="AD17" s="114">
        <v>616641972</v>
      </c>
      <c r="AE17" s="114">
        <v>0</v>
      </c>
      <c r="AF17" s="114">
        <v>520610384</v>
      </c>
      <c r="AG17" s="114">
        <v>616641972</v>
      </c>
      <c r="AH17" s="114">
        <v>513097998</v>
      </c>
      <c r="AI17" s="114">
        <v>520610384</v>
      </c>
      <c r="AJ17" s="114">
        <v>0</v>
      </c>
      <c r="AK17" s="114">
        <v>0</v>
      </c>
      <c r="AL17" s="114">
        <v>0</v>
      </c>
      <c r="AM17" s="149">
        <v>14083364586</v>
      </c>
      <c r="AN17" s="228"/>
    </row>
    <row r="18" spans="1:40" s="6" customFormat="1" ht="15" x14ac:dyDescent="0.25">
      <c r="A18" s="58" t="s">
        <v>1305</v>
      </c>
      <c r="B18" s="6" t="s">
        <v>253</v>
      </c>
      <c r="C18" s="114">
        <v>1083098628</v>
      </c>
      <c r="D18" s="114">
        <v>171249294</v>
      </c>
      <c r="E18" s="114">
        <v>162709766</v>
      </c>
      <c r="F18" s="114">
        <v>4685567</v>
      </c>
      <c r="G18" s="114">
        <v>575811779</v>
      </c>
      <c r="H18" s="114">
        <v>1039995946</v>
      </c>
      <c r="I18" s="114">
        <v>1241162893</v>
      </c>
      <c r="J18" s="114">
        <v>61674487</v>
      </c>
      <c r="K18" s="114">
        <v>23543090</v>
      </c>
      <c r="L18" s="114">
        <v>2134110599</v>
      </c>
      <c r="M18" s="114">
        <v>593332449</v>
      </c>
      <c r="N18" s="114">
        <v>105334689</v>
      </c>
      <c r="O18" s="114">
        <v>90216851</v>
      </c>
      <c r="P18" s="114">
        <v>213819359</v>
      </c>
      <c r="Q18" s="114">
        <v>152031576</v>
      </c>
      <c r="R18" s="114">
        <v>47039241</v>
      </c>
      <c r="S18" s="114">
        <v>42490484</v>
      </c>
      <c r="T18" s="114">
        <v>68468231</v>
      </c>
      <c r="U18" s="114">
        <v>689505123</v>
      </c>
      <c r="V18" s="114">
        <v>56240599</v>
      </c>
      <c r="W18" s="114">
        <v>10234275</v>
      </c>
      <c r="X18" s="114">
        <v>248909880</v>
      </c>
      <c r="Y18" s="114">
        <v>60140231</v>
      </c>
      <c r="Z18" s="114">
        <v>2106592843</v>
      </c>
      <c r="AA18" s="114">
        <v>122350131</v>
      </c>
      <c r="AB18" s="114">
        <v>0</v>
      </c>
      <c r="AC18" s="114">
        <v>2817032005</v>
      </c>
      <c r="AD18" s="114">
        <v>1080716013</v>
      </c>
      <c r="AE18" s="114">
        <v>103989181</v>
      </c>
      <c r="AF18" s="114">
        <v>322004167</v>
      </c>
      <c r="AG18" s="114">
        <v>155781168</v>
      </c>
      <c r="AH18" s="114">
        <v>672352846</v>
      </c>
      <c r="AI18" s="114">
        <v>0</v>
      </c>
      <c r="AJ18" s="114">
        <v>0</v>
      </c>
      <c r="AK18" s="114">
        <v>0</v>
      </c>
      <c r="AL18" s="114">
        <v>0</v>
      </c>
      <c r="AM18" s="149">
        <v>16256623391</v>
      </c>
      <c r="AN18" s="228"/>
    </row>
    <row r="19" spans="1:40" s="6" customFormat="1" ht="15" x14ac:dyDescent="0.25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14">
        <v>0</v>
      </c>
      <c r="AM19" s="149">
        <v>0</v>
      </c>
      <c r="AN19" s="228"/>
    </row>
    <row r="20" spans="1:40" s="6" customFormat="1" ht="15" x14ac:dyDescent="0.25">
      <c r="A20" s="94"/>
      <c r="B20" s="90" t="s">
        <v>1367</v>
      </c>
      <c r="C20" s="116">
        <v>24352675283</v>
      </c>
      <c r="D20" s="116">
        <v>45783350182</v>
      </c>
      <c r="E20" s="116">
        <v>17054263337</v>
      </c>
      <c r="F20" s="116">
        <v>4901001375</v>
      </c>
      <c r="G20" s="116">
        <v>36812567061</v>
      </c>
      <c r="H20" s="116">
        <v>143934012953</v>
      </c>
      <c r="I20" s="116">
        <v>23254119646</v>
      </c>
      <c r="J20" s="116">
        <v>5535227022</v>
      </c>
      <c r="K20" s="116">
        <v>10553551108</v>
      </c>
      <c r="L20" s="116">
        <v>144114629736</v>
      </c>
      <c r="M20" s="116">
        <v>92064618234</v>
      </c>
      <c r="N20" s="116">
        <v>9573039897</v>
      </c>
      <c r="O20" s="116">
        <v>37690365585</v>
      </c>
      <c r="P20" s="116">
        <v>23063433577</v>
      </c>
      <c r="Q20" s="116">
        <v>9395895175</v>
      </c>
      <c r="R20" s="116">
        <v>30129687481</v>
      </c>
      <c r="S20" s="116">
        <v>2601894694</v>
      </c>
      <c r="T20" s="116">
        <v>84732300716</v>
      </c>
      <c r="U20" s="116">
        <v>139474664749</v>
      </c>
      <c r="V20" s="116">
        <v>17459502661</v>
      </c>
      <c r="W20" s="116">
        <v>40040918343</v>
      </c>
      <c r="X20" s="116">
        <v>27672622041</v>
      </c>
      <c r="Y20" s="116">
        <v>17727441391</v>
      </c>
      <c r="Z20" s="116">
        <v>359314691471</v>
      </c>
      <c r="AA20" s="116">
        <v>79952049960</v>
      </c>
      <c r="AB20" s="116">
        <v>254349617270</v>
      </c>
      <c r="AC20" s="116">
        <v>148983514319</v>
      </c>
      <c r="AD20" s="116">
        <v>39953587042</v>
      </c>
      <c r="AE20" s="116">
        <v>81832679370</v>
      </c>
      <c r="AF20" s="116">
        <v>82205126372</v>
      </c>
      <c r="AG20" s="116">
        <v>12855024050</v>
      </c>
      <c r="AH20" s="116">
        <v>40647531741</v>
      </c>
      <c r="AI20" s="116">
        <v>55317347456</v>
      </c>
      <c r="AJ20" s="116">
        <v>20505629549</v>
      </c>
      <c r="AK20" s="116">
        <v>56069991553</v>
      </c>
      <c r="AL20" s="116">
        <v>1030020975</v>
      </c>
      <c r="AM20" s="151">
        <v>2220938593375</v>
      </c>
      <c r="AN20" s="228"/>
    </row>
    <row r="21" spans="1:40" s="6" customFormat="1" ht="15" x14ac:dyDescent="0.25">
      <c r="A21" s="107" t="s">
        <v>1307</v>
      </c>
      <c r="B21" s="111" t="s">
        <v>1363</v>
      </c>
      <c r="C21" s="114">
        <v>0</v>
      </c>
      <c r="D21" s="114">
        <v>4494209918</v>
      </c>
      <c r="E21" s="114">
        <v>0</v>
      </c>
      <c r="F21" s="114">
        <v>0</v>
      </c>
      <c r="G21" s="114">
        <v>0</v>
      </c>
      <c r="H21" s="114">
        <v>160661743</v>
      </c>
      <c r="I21" s="114">
        <v>0</v>
      </c>
      <c r="J21" s="114">
        <v>0</v>
      </c>
      <c r="K21" s="114">
        <v>0</v>
      </c>
      <c r="L21" s="114">
        <v>9776257671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85775690</v>
      </c>
      <c r="S21" s="114">
        <v>0</v>
      </c>
      <c r="T21" s="114">
        <v>1216182568</v>
      </c>
      <c r="U21" s="114">
        <v>33757457534</v>
      </c>
      <c r="V21" s="114">
        <v>0</v>
      </c>
      <c r="W21" s="114">
        <v>16642616239</v>
      </c>
      <c r="X21" s="114">
        <v>1343939100</v>
      </c>
      <c r="Y21" s="114">
        <v>0</v>
      </c>
      <c r="Z21" s="114">
        <v>47557173691</v>
      </c>
      <c r="AA21" s="114">
        <v>0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2835088070</v>
      </c>
      <c r="AH21" s="114">
        <v>81613046661</v>
      </c>
      <c r="AI21" s="114">
        <v>0</v>
      </c>
      <c r="AJ21" s="114">
        <v>0</v>
      </c>
      <c r="AK21" s="114">
        <v>0</v>
      </c>
      <c r="AL21" s="114">
        <v>0</v>
      </c>
      <c r="AM21" s="149">
        <v>199482408885</v>
      </c>
      <c r="AN21" s="228"/>
    </row>
    <row r="22" spans="1:40" s="6" customFormat="1" ht="15" x14ac:dyDescent="0.25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14">
        <v>0</v>
      </c>
      <c r="AM22" s="149">
        <v>0</v>
      </c>
      <c r="AN22" s="228"/>
    </row>
    <row r="23" spans="1:40" s="6" customFormat="1" ht="15" x14ac:dyDescent="0.25">
      <c r="A23" s="94"/>
      <c r="B23" s="90" t="s">
        <v>1365</v>
      </c>
      <c r="C23" s="116">
        <v>0</v>
      </c>
      <c r="D23" s="116">
        <v>4494209918</v>
      </c>
      <c r="E23" s="116">
        <v>0</v>
      </c>
      <c r="F23" s="116">
        <v>0</v>
      </c>
      <c r="G23" s="116">
        <v>0</v>
      </c>
      <c r="H23" s="116">
        <v>160661743</v>
      </c>
      <c r="I23" s="116">
        <v>0</v>
      </c>
      <c r="J23" s="116">
        <v>0</v>
      </c>
      <c r="K23" s="116">
        <v>0</v>
      </c>
      <c r="L23" s="116">
        <v>9776257671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85775690</v>
      </c>
      <c r="S23" s="116">
        <v>0</v>
      </c>
      <c r="T23" s="116">
        <v>1216182568</v>
      </c>
      <c r="U23" s="116">
        <v>33757457534</v>
      </c>
      <c r="V23" s="116">
        <v>0</v>
      </c>
      <c r="W23" s="116">
        <v>16642616239</v>
      </c>
      <c r="X23" s="116">
        <v>1343939100</v>
      </c>
      <c r="Y23" s="116">
        <v>0</v>
      </c>
      <c r="Z23" s="116">
        <v>47557173691</v>
      </c>
      <c r="AA23" s="116">
        <v>0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2835088070</v>
      </c>
      <c r="AH23" s="116">
        <v>81613046661</v>
      </c>
      <c r="AI23" s="116">
        <v>0</v>
      </c>
      <c r="AJ23" s="116">
        <v>0</v>
      </c>
      <c r="AK23" s="116">
        <v>0</v>
      </c>
      <c r="AL23" s="116">
        <v>0</v>
      </c>
      <c r="AM23" s="151">
        <v>199482408885</v>
      </c>
      <c r="AN23" s="228"/>
    </row>
    <row r="24" spans="1:40" s="110" customFormat="1" ht="15" x14ac:dyDescent="0.25">
      <c r="A24" s="108"/>
      <c r="B24" s="109" t="s">
        <v>1368</v>
      </c>
      <c r="C24" s="117">
        <v>24352675283</v>
      </c>
      <c r="D24" s="117">
        <v>50277560100</v>
      </c>
      <c r="E24" s="117">
        <v>17054263337</v>
      </c>
      <c r="F24" s="117">
        <v>4901001375</v>
      </c>
      <c r="G24" s="117">
        <v>36812567061</v>
      </c>
      <c r="H24" s="117">
        <v>144094674696</v>
      </c>
      <c r="I24" s="117">
        <v>23254119646</v>
      </c>
      <c r="J24" s="117">
        <v>5535227022</v>
      </c>
      <c r="K24" s="117">
        <v>10553551108</v>
      </c>
      <c r="L24" s="117">
        <v>153890887407</v>
      </c>
      <c r="M24" s="117">
        <v>92064618234</v>
      </c>
      <c r="N24" s="117">
        <v>9573039897</v>
      </c>
      <c r="O24" s="117">
        <v>37690365585</v>
      </c>
      <c r="P24" s="117">
        <v>23063433577</v>
      </c>
      <c r="Q24" s="117">
        <v>9395895175</v>
      </c>
      <c r="R24" s="117">
        <v>30215463171</v>
      </c>
      <c r="S24" s="117">
        <v>2601894694</v>
      </c>
      <c r="T24" s="117">
        <v>85948483284</v>
      </c>
      <c r="U24" s="117">
        <v>173232122283</v>
      </c>
      <c r="V24" s="117">
        <v>17459502661</v>
      </c>
      <c r="W24" s="117">
        <v>56683534582</v>
      </c>
      <c r="X24" s="117">
        <v>29016561141</v>
      </c>
      <c r="Y24" s="117">
        <v>17727441391</v>
      </c>
      <c r="Z24" s="117">
        <v>406871865162</v>
      </c>
      <c r="AA24" s="117">
        <v>79952049960</v>
      </c>
      <c r="AB24" s="117">
        <v>254349617270</v>
      </c>
      <c r="AC24" s="117">
        <v>148983514319</v>
      </c>
      <c r="AD24" s="117">
        <v>39953587042</v>
      </c>
      <c r="AE24" s="117">
        <v>81832679370</v>
      </c>
      <c r="AF24" s="117">
        <v>82205126372</v>
      </c>
      <c r="AG24" s="117">
        <v>15690112120</v>
      </c>
      <c r="AH24" s="117">
        <v>122260578402</v>
      </c>
      <c r="AI24" s="117">
        <v>55317347456</v>
      </c>
      <c r="AJ24" s="117">
        <v>20505629549</v>
      </c>
      <c r="AK24" s="117">
        <v>56069991553</v>
      </c>
      <c r="AL24" s="117">
        <v>1030020975</v>
      </c>
      <c r="AM24" s="152">
        <v>2420421002260</v>
      </c>
      <c r="AN24" s="228"/>
    </row>
    <row r="25" spans="1:40" s="6" customFormat="1" ht="15" x14ac:dyDescent="0.25">
      <c r="A25" s="58" t="s">
        <v>1326</v>
      </c>
      <c r="B25" s="6" t="s">
        <v>1327</v>
      </c>
      <c r="C25" s="114">
        <v>188096641</v>
      </c>
      <c r="D25" s="114">
        <v>227622404</v>
      </c>
      <c r="E25" s="114">
        <v>69287580</v>
      </c>
      <c r="F25" s="114">
        <v>63561003</v>
      </c>
      <c r="G25" s="114">
        <v>191238832</v>
      </c>
      <c r="H25" s="114">
        <v>995756361</v>
      </c>
      <c r="I25" s="114">
        <v>113143858</v>
      </c>
      <c r="J25" s="114">
        <v>22288317</v>
      </c>
      <c r="K25" s="114">
        <v>89701233</v>
      </c>
      <c r="L25" s="114">
        <v>382685535</v>
      </c>
      <c r="M25" s="114">
        <v>544100202</v>
      </c>
      <c r="N25" s="114">
        <v>255800937</v>
      </c>
      <c r="O25" s="114">
        <v>356573908</v>
      </c>
      <c r="P25" s="114">
        <v>120377044</v>
      </c>
      <c r="Q25" s="114">
        <v>33252093</v>
      </c>
      <c r="R25" s="114">
        <v>185547703</v>
      </c>
      <c r="S25" s="114">
        <v>10814319</v>
      </c>
      <c r="T25" s="114">
        <v>493618918</v>
      </c>
      <c r="U25" s="114">
        <v>634299482</v>
      </c>
      <c r="V25" s="114">
        <v>128798213</v>
      </c>
      <c r="W25" s="114">
        <v>59576949</v>
      </c>
      <c r="X25" s="114">
        <v>209912190</v>
      </c>
      <c r="Y25" s="114">
        <v>22944134</v>
      </c>
      <c r="Z25" s="114">
        <v>1088540768</v>
      </c>
      <c r="AA25" s="114">
        <v>1443951354</v>
      </c>
      <c r="AB25" s="114">
        <v>1273680394</v>
      </c>
      <c r="AC25" s="114">
        <v>683828589</v>
      </c>
      <c r="AD25" s="114">
        <v>205445805</v>
      </c>
      <c r="AE25" s="114">
        <v>462030891</v>
      </c>
      <c r="AF25" s="114">
        <v>208023051</v>
      </c>
      <c r="AG25" s="114">
        <v>117919429</v>
      </c>
      <c r="AH25" s="114">
        <v>16923965331</v>
      </c>
      <c r="AI25" s="114">
        <v>5245930217</v>
      </c>
      <c r="AJ25" s="114">
        <v>33781487</v>
      </c>
      <c r="AK25" s="114">
        <v>467834</v>
      </c>
      <c r="AL25" s="114">
        <v>0</v>
      </c>
      <c r="AM25" s="149">
        <v>33086563006</v>
      </c>
      <c r="AN25" s="228"/>
    </row>
    <row r="26" spans="1:40" s="6" customFormat="1" ht="15" x14ac:dyDescent="0.25">
      <c r="A26" s="58" t="s">
        <v>1328</v>
      </c>
      <c r="B26" s="6" t="s">
        <v>1329</v>
      </c>
      <c r="C26" s="114">
        <v>2664340302</v>
      </c>
      <c r="D26" s="114">
        <v>2839818851</v>
      </c>
      <c r="E26" s="114">
        <v>3570536483</v>
      </c>
      <c r="F26" s="114">
        <v>972109073</v>
      </c>
      <c r="G26" s="114">
        <v>10782343053</v>
      </c>
      <c r="H26" s="114">
        <v>21504353298</v>
      </c>
      <c r="I26" s="114">
        <v>2828828525</v>
      </c>
      <c r="J26" s="114">
        <v>2883394228</v>
      </c>
      <c r="K26" s="114">
        <v>1697221746</v>
      </c>
      <c r="L26" s="114">
        <v>20377226238</v>
      </c>
      <c r="M26" s="114">
        <v>8080790330</v>
      </c>
      <c r="N26" s="114">
        <v>3312960715</v>
      </c>
      <c r="O26" s="114">
        <v>6471209564</v>
      </c>
      <c r="P26" s="114">
        <v>4125641560</v>
      </c>
      <c r="Q26" s="114">
        <v>2415140007</v>
      </c>
      <c r="R26" s="114">
        <v>5159152471</v>
      </c>
      <c r="S26" s="114">
        <v>582382532</v>
      </c>
      <c r="T26" s="114">
        <v>7476474477</v>
      </c>
      <c r="U26" s="114">
        <v>26041532664</v>
      </c>
      <c r="V26" s="114">
        <v>5889715609</v>
      </c>
      <c r="W26" s="114">
        <v>3976389202</v>
      </c>
      <c r="X26" s="114">
        <v>7935347514</v>
      </c>
      <c r="Y26" s="114">
        <v>1493409434</v>
      </c>
      <c r="Z26" s="114">
        <v>38074295986</v>
      </c>
      <c r="AA26" s="114">
        <v>7802885588</v>
      </c>
      <c r="AB26" s="114">
        <v>58733656803</v>
      </c>
      <c r="AC26" s="114">
        <v>12026187696</v>
      </c>
      <c r="AD26" s="114">
        <v>14606006518</v>
      </c>
      <c r="AE26" s="114">
        <v>21233744168</v>
      </c>
      <c r="AF26" s="114">
        <v>8996916978</v>
      </c>
      <c r="AG26" s="114">
        <v>3796373538</v>
      </c>
      <c r="AH26" s="114">
        <v>5347818106</v>
      </c>
      <c r="AI26" s="114">
        <v>4630335001</v>
      </c>
      <c r="AJ26" s="114">
        <v>297703505</v>
      </c>
      <c r="AK26" s="114">
        <v>38620942</v>
      </c>
      <c r="AL26" s="114">
        <v>7282396</v>
      </c>
      <c r="AM26" s="149">
        <v>328672145101</v>
      </c>
      <c r="AN26" s="228"/>
    </row>
    <row r="27" spans="1:40" s="6" customFormat="1" ht="15" x14ac:dyDescent="0.25">
      <c r="A27" s="58" t="s">
        <v>1330</v>
      </c>
      <c r="B27" s="6" t="s">
        <v>6</v>
      </c>
      <c r="C27" s="114">
        <v>6279675005</v>
      </c>
      <c r="D27" s="114">
        <v>850136775</v>
      </c>
      <c r="E27" s="114">
        <v>213999269</v>
      </c>
      <c r="F27" s="114">
        <v>397235647</v>
      </c>
      <c r="G27" s="114">
        <v>2728419595</v>
      </c>
      <c r="H27" s="114">
        <v>3848472542</v>
      </c>
      <c r="I27" s="114">
        <v>379916506</v>
      </c>
      <c r="J27" s="114">
        <v>584418639</v>
      </c>
      <c r="K27" s="114">
        <v>1407681532</v>
      </c>
      <c r="L27" s="114">
        <v>3069394895</v>
      </c>
      <c r="M27" s="114">
        <v>183951287</v>
      </c>
      <c r="N27" s="114">
        <v>1290771411</v>
      </c>
      <c r="O27" s="114">
        <v>419289923</v>
      </c>
      <c r="P27" s="114">
        <v>544812150</v>
      </c>
      <c r="Q27" s="114">
        <v>999859127</v>
      </c>
      <c r="R27" s="114">
        <v>1334023507</v>
      </c>
      <c r="S27" s="114">
        <v>1010688298</v>
      </c>
      <c r="T27" s="114">
        <v>2269868332</v>
      </c>
      <c r="U27" s="114">
        <v>1428532979</v>
      </c>
      <c r="V27" s="114">
        <v>1018928648</v>
      </c>
      <c r="W27" s="114">
        <v>2059365540</v>
      </c>
      <c r="X27" s="114">
        <v>3482553745</v>
      </c>
      <c r="Y27" s="114">
        <v>215735647</v>
      </c>
      <c r="Z27" s="114">
        <v>4704586166</v>
      </c>
      <c r="AA27" s="114">
        <v>2176844542</v>
      </c>
      <c r="AB27" s="114">
        <v>4080032718</v>
      </c>
      <c r="AC27" s="114">
        <v>2332128620</v>
      </c>
      <c r="AD27" s="114">
        <v>1977371969</v>
      </c>
      <c r="AE27" s="114">
        <v>1712576693</v>
      </c>
      <c r="AF27" s="114">
        <v>1276668897</v>
      </c>
      <c r="AG27" s="114">
        <v>1092418019</v>
      </c>
      <c r="AH27" s="114">
        <v>227972152</v>
      </c>
      <c r="AI27" s="114">
        <v>214549269</v>
      </c>
      <c r="AJ27" s="114">
        <v>105153926</v>
      </c>
      <c r="AK27" s="114">
        <v>0</v>
      </c>
      <c r="AL27" s="114">
        <v>0</v>
      </c>
      <c r="AM27" s="149">
        <v>55918033970</v>
      </c>
      <c r="AN27" s="228"/>
    </row>
    <row r="28" spans="1:40" s="6" customFormat="1" ht="15" x14ac:dyDescent="0.25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14">
        <v>0</v>
      </c>
      <c r="AL28" s="114">
        <v>0</v>
      </c>
      <c r="AM28" s="149">
        <v>0</v>
      </c>
      <c r="AN28" s="228"/>
    </row>
    <row r="29" spans="1:40" s="110" customFormat="1" ht="15" x14ac:dyDescent="0.25">
      <c r="A29" s="108"/>
      <c r="B29" s="109" t="s">
        <v>1366</v>
      </c>
      <c r="C29" s="117">
        <v>9132111948</v>
      </c>
      <c r="D29" s="117">
        <v>3917578030</v>
      </c>
      <c r="E29" s="117">
        <v>3853823332</v>
      </c>
      <c r="F29" s="117">
        <v>1432905723</v>
      </c>
      <c r="G29" s="117">
        <v>13702001480</v>
      </c>
      <c r="H29" s="117">
        <v>26348582201</v>
      </c>
      <c r="I29" s="117">
        <v>3321888889</v>
      </c>
      <c r="J29" s="117">
        <v>3490101184</v>
      </c>
      <c r="K29" s="117">
        <v>3194604511</v>
      </c>
      <c r="L29" s="117">
        <v>23829306668</v>
      </c>
      <c r="M29" s="117">
        <v>8808841819</v>
      </c>
      <c r="N29" s="117">
        <v>4859533063</v>
      </c>
      <c r="O29" s="117">
        <v>7247073395</v>
      </c>
      <c r="P29" s="117">
        <v>4790830754</v>
      </c>
      <c r="Q29" s="117">
        <v>3448251227</v>
      </c>
      <c r="R29" s="117">
        <v>6678723681</v>
      </c>
      <c r="S29" s="117">
        <v>1603885149</v>
      </c>
      <c r="T29" s="117">
        <v>10239961727</v>
      </c>
      <c r="U29" s="117">
        <v>28104365125</v>
      </c>
      <c r="V29" s="117">
        <v>7037442470</v>
      </c>
      <c r="W29" s="117">
        <v>6095331691</v>
      </c>
      <c r="X29" s="117">
        <v>11627813449</v>
      </c>
      <c r="Y29" s="117">
        <v>1732089215</v>
      </c>
      <c r="Z29" s="117">
        <v>43867422920</v>
      </c>
      <c r="AA29" s="117">
        <v>11423681484</v>
      </c>
      <c r="AB29" s="117">
        <v>64087369915</v>
      </c>
      <c r="AC29" s="117">
        <v>15042144905</v>
      </c>
      <c r="AD29" s="117">
        <v>16788824292</v>
      </c>
      <c r="AE29" s="117">
        <v>23408351752</v>
      </c>
      <c r="AF29" s="117">
        <v>10481608926</v>
      </c>
      <c r="AG29" s="117">
        <v>5006710986</v>
      </c>
      <c r="AH29" s="117">
        <v>22499755589</v>
      </c>
      <c r="AI29" s="117">
        <v>10090814487</v>
      </c>
      <c r="AJ29" s="117">
        <v>436638918</v>
      </c>
      <c r="AK29" s="117">
        <v>39088776</v>
      </c>
      <c r="AL29" s="117">
        <v>7282396</v>
      </c>
      <c r="AM29" s="152">
        <v>417676742077</v>
      </c>
      <c r="AN29" s="228"/>
    </row>
    <row r="30" spans="1:40" s="6" customFormat="1" ht="18.75" customHeight="1" x14ac:dyDescent="0.25">
      <c r="A30" s="87"/>
      <c r="B30" s="17" t="s">
        <v>1369</v>
      </c>
      <c r="C30" s="115">
        <v>33484787231</v>
      </c>
      <c r="D30" s="115">
        <v>54195138130</v>
      </c>
      <c r="E30" s="115">
        <v>20908086669</v>
      </c>
      <c r="F30" s="115">
        <v>6333907098</v>
      </c>
      <c r="G30" s="115">
        <v>50514568541</v>
      </c>
      <c r="H30" s="115">
        <v>170443256897</v>
      </c>
      <c r="I30" s="115">
        <v>26576008535</v>
      </c>
      <c r="J30" s="115">
        <v>9025328206</v>
      </c>
      <c r="K30" s="115">
        <v>13748155619</v>
      </c>
      <c r="L30" s="115">
        <v>177720194075</v>
      </c>
      <c r="M30" s="115">
        <v>100873460053</v>
      </c>
      <c r="N30" s="115">
        <v>14432572960</v>
      </c>
      <c r="O30" s="115">
        <v>44937438980</v>
      </c>
      <c r="P30" s="115">
        <v>27854264331</v>
      </c>
      <c r="Q30" s="115">
        <v>12844146402</v>
      </c>
      <c r="R30" s="115">
        <v>36894186852</v>
      </c>
      <c r="S30" s="115">
        <v>4205779843</v>
      </c>
      <c r="T30" s="115">
        <v>96188445011</v>
      </c>
      <c r="U30" s="115">
        <v>201336487408</v>
      </c>
      <c r="V30" s="115">
        <v>24496945131</v>
      </c>
      <c r="W30" s="115">
        <v>62778866273</v>
      </c>
      <c r="X30" s="115">
        <v>40644374590</v>
      </c>
      <c r="Y30" s="115">
        <v>19459530606</v>
      </c>
      <c r="Z30" s="115">
        <v>450739288082</v>
      </c>
      <c r="AA30" s="115">
        <v>91375731444</v>
      </c>
      <c r="AB30" s="115">
        <v>318436987185</v>
      </c>
      <c r="AC30" s="115">
        <v>164025659224</v>
      </c>
      <c r="AD30" s="115">
        <v>56742411334</v>
      </c>
      <c r="AE30" s="115">
        <v>105241031122</v>
      </c>
      <c r="AF30" s="115">
        <v>92686735298</v>
      </c>
      <c r="AG30" s="115">
        <v>20696823106</v>
      </c>
      <c r="AH30" s="115">
        <v>144760333991</v>
      </c>
      <c r="AI30" s="115">
        <v>65408161943</v>
      </c>
      <c r="AJ30" s="115">
        <v>20942268467</v>
      </c>
      <c r="AK30" s="115">
        <v>56109080329</v>
      </c>
      <c r="AL30" s="115">
        <v>1037303371</v>
      </c>
      <c r="AM30" s="150">
        <v>2838097744337</v>
      </c>
      <c r="AN30" s="228"/>
    </row>
    <row r="31" spans="1:40" s="6" customFormat="1" ht="15" x14ac:dyDescent="0.25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49"/>
      <c r="AN31" s="228"/>
    </row>
    <row r="32" spans="1:40" s="6" customFormat="1" ht="15" x14ac:dyDescent="0.25">
      <c r="A32" s="58" t="s">
        <v>827</v>
      </c>
      <c r="B32" s="50" t="s">
        <v>1309</v>
      </c>
      <c r="C32" s="114">
        <v>2060541364</v>
      </c>
      <c r="D32" s="114">
        <v>961050342</v>
      </c>
      <c r="E32" s="114">
        <v>1951207867</v>
      </c>
      <c r="F32" s="114">
        <v>291463639</v>
      </c>
      <c r="G32" s="114">
        <v>3266192506</v>
      </c>
      <c r="H32" s="114">
        <v>13751209523</v>
      </c>
      <c r="I32" s="114">
        <v>2513135812</v>
      </c>
      <c r="J32" s="114">
        <v>368255664</v>
      </c>
      <c r="K32" s="114">
        <v>775636251</v>
      </c>
      <c r="L32" s="114">
        <v>7425826870</v>
      </c>
      <c r="M32" s="114">
        <v>9829656237</v>
      </c>
      <c r="N32" s="114">
        <v>1679121812</v>
      </c>
      <c r="O32" s="114">
        <v>4228212063</v>
      </c>
      <c r="P32" s="114">
        <v>2990246222</v>
      </c>
      <c r="Q32" s="114">
        <v>862250004</v>
      </c>
      <c r="R32" s="114">
        <v>3043123075</v>
      </c>
      <c r="S32" s="114">
        <v>266147850</v>
      </c>
      <c r="T32" s="114">
        <v>9361627837</v>
      </c>
      <c r="U32" s="114">
        <v>10671501986</v>
      </c>
      <c r="V32" s="114">
        <v>2060929202</v>
      </c>
      <c r="W32" s="114">
        <v>1570902948</v>
      </c>
      <c r="X32" s="114">
        <v>3688002254</v>
      </c>
      <c r="Y32" s="114">
        <v>1964194891</v>
      </c>
      <c r="Z32" s="114">
        <v>37824629216</v>
      </c>
      <c r="AA32" s="114">
        <v>2947153401</v>
      </c>
      <c r="AB32" s="114">
        <v>23797842896</v>
      </c>
      <c r="AC32" s="114">
        <v>9338701506</v>
      </c>
      <c r="AD32" s="114">
        <v>4041645608</v>
      </c>
      <c r="AE32" s="114">
        <v>9334680616</v>
      </c>
      <c r="AF32" s="114">
        <v>21680672781</v>
      </c>
      <c r="AG32" s="114">
        <v>1277106313</v>
      </c>
      <c r="AH32" s="114">
        <v>12232141</v>
      </c>
      <c r="AI32" s="114">
        <v>15922163</v>
      </c>
      <c r="AJ32" s="114">
        <v>11665541</v>
      </c>
      <c r="AK32" s="114">
        <v>0</v>
      </c>
      <c r="AL32" s="114">
        <v>0</v>
      </c>
      <c r="AM32" s="149">
        <v>195862688401</v>
      </c>
      <c r="AN32" s="228"/>
    </row>
    <row r="33" spans="1:40" ht="15" x14ac:dyDescent="0.25">
      <c r="A33" s="86"/>
      <c r="B33" s="6" t="s">
        <v>1338</v>
      </c>
      <c r="C33" s="114">
        <v>9574840984</v>
      </c>
      <c r="D33" s="114">
        <v>6363870581</v>
      </c>
      <c r="E33" s="114">
        <v>3322153367</v>
      </c>
      <c r="F33" s="114">
        <v>650515806</v>
      </c>
      <c r="G33" s="114">
        <v>16047315171</v>
      </c>
      <c r="H33" s="114">
        <v>62074362666</v>
      </c>
      <c r="I33" s="114">
        <v>7533607231</v>
      </c>
      <c r="J33" s="114">
        <v>1444349229</v>
      </c>
      <c r="K33" s="114">
        <v>4659943073</v>
      </c>
      <c r="L33" s="114">
        <v>36080265542</v>
      </c>
      <c r="M33" s="114">
        <v>47034259791</v>
      </c>
      <c r="N33" s="114">
        <v>7709927700</v>
      </c>
      <c r="O33" s="114">
        <v>40101183394</v>
      </c>
      <c r="P33" s="114">
        <v>8273538613</v>
      </c>
      <c r="Q33" s="114">
        <v>2291757292</v>
      </c>
      <c r="R33" s="114">
        <v>13148006206</v>
      </c>
      <c r="S33" s="114">
        <v>435429980</v>
      </c>
      <c r="T33" s="114">
        <v>49955722059</v>
      </c>
      <c r="U33" s="114">
        <v>56360227506</v>
      </c>
      <c r="V33" s="114">
        <v>7622229712</v>
      </c>
      <c r="W33" s="114">
        <v>16551662527</v>
      </c>
      <c r="X33" s="114">
        <v>7774316520</v>
      </c>
      <c r="Y33" s="114">
        <v>946188323</v>
      </c>
      <c r="Z33" s="114">
        <v>92334394532</v>
      </c>
      <c r="AA33" s="114">
        <v>25909481762</v>
      </c>
      <c r="AB33" s="114">
        <v>92573975631</v>
      </c>
      <c r="AC33" s="114">
        <v>54165602095</v>
      </c>
      <c r="AD33" s="114">
        <v>12799810261</v>
      </c>
      <c r="AE33" s="114">
        <v>24268237708</v>
      </c>
      <c r="AF33" s="114">
        <v>19038418655</v>
      </c>
      <c r="AG33" s="114">
        <v>6530943140</v>
      </c>
      <c r="AH33" s="114">
        <v>15550111931</v>
      </c>
      <c r="AI33" s="114">
        <v>12958907025</v>
      </c>
      <c r="AJ33" s="114">
        <v>1819390556</v>
      </c>
      <c r="AK33" s="114">
        <v>173689450</v>
      </c>
      <c r="AL33" s="114">
        <v>7282396</v>
      </c>
      <c r="AM33" s="149">
        <v>764085918415</v>
      </c>
      <c r="AN33" s="228"/>
    </row>
    <row r="34" spans="1:40" ht="15" x14ac:dyDescent="0.25">
      <c r="A34" s="58"/>
      <c r="B34" s="6" t="s">
        <v>1358</v>
      </c>
      <c r="C34" s="114">
        <v>6481083979</v>
      </c>
      <c r="D34" s="114">
        <v>12293220259</v>
      </c>
      <c r="E34" s="114">
        <v>3083234954</v>
      </c>
      <c r="F34" s="114">
        <v>2496627564</v>
      </c>
      <c r="G34" s="114">
        <v>13833901088</v>
      </c>
      <c r="H34" s="114">
        <v>34574715717</v>
      </c>
      <c r="I34" s="114">
        <v>6568135069</v>
      </c>
      <c r="J34" s="114">
        <v>2479982370</v>
      </c>
      <c r="K34" s="114">
        <v>6620552626</v>
      </c>
      <c r="L34" s="114">
        <v>8234834803</v>
      </c>
      <c r="M34" s="114">
        <v>9362532630</v>
      </c>
      <c r="N34" s="114">
        <v>3455036986</v>
      </c>
      <c r="O34" s="114">
        <v>7277000026</v>
      </c>
      <c r="P34" s="114">
        <v>6654071644</v>
      </c>
      <c r="Q34" s="114">
        <v>2395994293</v>
      </c>
      <c r="R34" s="114">
        <v>6576143065</v>
      </c>
      <c r="S34" s="114">
        <v>1386427972</v>
      </c>
      <c r="T34" s="114">
        <v>17077508087</v>
      </c>
      <c r="U34" s="114">
        <v>51064534734</v>
      </c>
      <c r="V34" s="114">
        <v>5621285949</v>
      </c>
      <c r="W34" s="114">
        <v>9821266048</v>
      </c>
      <c r="X34" s="114">
        <v>8893757730</v>
      </c>
      <c r="Y34" s="114">
        <v>4005445560</v>
      </c>
      <c r="Z34" s="114">
        <v>62252675760</v>
      </c>
      <c r="AA34" s="114">
        <v>16000499861</v>
      </c>
      <c r="AB34" s="114">
        <v>46929354500</v>
      </c>
      <c r="AC34" s="114">
        <v>37659246485</v>
      </c>
      <c r="AD34" s="114">
        <v>12180307795</v>
      </c>
      <c r="AE34" s="114">
        <v>17415683023</v>
      </c>
      <c r="AF34" s="114">
        <v>49257816750</v>
      </c>
      <c r="AG34" s="114">
        <v>5481002568</v>
      </c>
      <c r="AH34" s="114">
        <v>10822266648</v>
      </c>
      <c r="AI34" s="114">
        <v>13288693066</v>
      </c>
      <c r="AJ34" s="114">
        <v>3659637858</v>
      </c>
      <c r="AK34" s="114">
        <v>1548874006</v>
      </c>
      <c r="AL34" s="114">
        <v>667348960</v>
      </c>
      <c r="AM34" s="149">
        <v>507420700433</v>
      </c>
      <c r="AN34" s="228"/>
    </row>
    <row r="35" spans="1:40" ht="15" x14ac:dyDescent="0.25">
      <c r="A35" s="86"/>
      <c r="B35" s="6" t="s">
        <v>1334</v>
      </c>
      <c r="C35" s="114">
        <v>2321509670</v>
      </c>
      <c r="D35" s="114">
        <v>7142761170</v>
      </c>
      <c r="E35" s="114">
        <v>6456116516</v>
      </c>
      <c r="F35" s="114">
        <v>1084333848</v>
      </c>
      <c r="G35" s="114">
        <v>11264594873</v>
      </c>
      <c r="H35" s="114">
        <v>9794727658</v>
      </c>
      <c r="I35" s="114">
        <v>1989878566</v>
      </c>
      <c r="J35" s="114">
        <v>206009709</v>
      </c>
      <c r="K35" s="114">
        <v>2574551373</v>
      </c>
      <c r="L35" s="114">
        <v>58743515509</v>
      </c>
      <c r="M35" s="114">
        <v>16438837392</v>
      </c>
      <c r="N35" s="114">
        <v>2364366931</v>
      </c>
      <c r="O35" s="114">
        <v>-22582067078</v>
      </c>
      <c r="P35" s="114">
        <v>1296150099</v>
      </c>
      <c r="Q35" s="114">
        <v>2372816357</v>
      </c>
      <c r="R35" s="114">
        <v>-449051900</v>
      </c>
      <c r="S35" s="114">
        <v>393021002</v>
      </c>
      <c r="T35" s="114">
        <v>-1936406167</v>
      </c>
      <c r="U35" s="114">
        <v>35751513100</v>
      </c>
      <c r="V35" s="114">
        <v>-818899690</v>
      </c>
      <c r="W35" s="114">
        <v>33065926387</v>
      </c>
      <c r="X35" s="114">
        <v>4947519427</v>
      </c>
      <c r="Y35" s="114">
        <v>2028335125</v>
      </c>
      <c r="Z35" s="114">
        <v>10352328825</v>
      </c>
      <c r="AA35" s="114">
        <v>21200314233</v>
      </c>
      <c r="AB35" s="114">
        <v>52003590389</v>
      </c>
      <c r="AC35" s="114">
        <v>11996672244</v>
      </c>
      <c r="AD35" s="114">
        <v>8110439977</v>
      </c>
      <c r="AE35" s="114">
        <v>16145017526</v>
      </c>
      <c r="AF35" s="114">
        <v>15399788450</v>
      </c>
      <c r="AG35" s="114">
        <v>2737714958</v>
      </c>
      <c r="AH35" s="114">
        <v>72689132497</v>
      </c>
      <c r="AI35" s="114">
        <v>21656158421</v>
      </c>
      <c r="AJ35" s="114">
        <v>14206820510</v>
      </c>
      <c r="AK35" s="114">
        <v>16174811579</v>
      </c>
      <c r="AL35" s="114">
        <v>-674578251</v>
      </c>
      <c r="AM35" s="149">
        <v>436448271235</v>
      </c>
      <c r="AN35" s="228"/>
    </row>
    <row r="36" spans="1:40" ht="15" x14ac:dyDescent="0.25">
      <c r="A36" s="88" t="s">
        <v>31</v>
      </c>
      <c r="B36" s="48" t="s">
        <v>83</v>
      </c>
      <c r="C36" s="118">
        <v>20437975997</v>
      </c>
      <c r="D36" s="118">
        <v>26760902352</v>
      </c>
      <c r="E36" s="118">
        <v>14812712704</v>
      </c>
      <c r="F36" s="118">
        <v>4522940857</v>
      </c>
      <c r="G36" s="118">
        <v>44412003638</v>
      </c>
      <c r="H36" s="118">
        <v>120195015564</v>
      </c>
      <c r="I36" s="118">
        <v>18604756678</v>
      </c>
      <c r="J36" s="118">
        <v>4498596972</v>
      </c>
      <c r="K36" s="118">
        <v>14630683323</v>
      </c>
      <c r="L36" s="118">
        <v>110484442724</v>
      </c>
      <c r="M36" s="118">
        <v>82665286050</v>
      </c>
      <c r="N36" s="118">
        <v>15208453429</v>
      </c>
      <c r="O36" s="118">
        <v>29024328405</v>
      </c>
      <c r="P36" s="118">
        <v>19214006578</v>
      </c>
      <c r="Q36" s="118">
        <v>7922817946</v>
      </c>
      <c r="R36" s="118">
        <v>22318220446</v>
      </c>
      <c r="S36" s="118">
        <v>2481026804</v>
      </c>
      <c r="T36" s="118">
        <v>74458451816</v>
      </c>
      <c r="U36" s="118">
        <v>153847777326</v>
      </c>
      <c r="V36" s="118">
        <v>14485545173</v>
      </c>
      <c r="W36" s="118">
        <v>61009757910</v>
      </c>
      <c r="X36" s="118">
        <v>25303595931</v>
      </c>
      <c r="Y36" s="118">
        <v>8944163899</v>
      </c>
      <c r="Z36" s="118">
        <v>202764028333</v>
      </c>
      <c r="AA36" s="118">
        <v>66057449257</v>
      </c>
      <c r="AB36" s="118">
        <v>215304763416</v>
      </c>
      <c r="AC36" s="118">
        <v>113160222330</v>
      </c>
      <c r="AD36" s="118">
        <v>37132203641</v>
      </c>
      <c r="AE36" s="118">
        <v>67163618873</v>
      </c>
      <c r="AF36" s="118">
        <v>105376696636</v>
      </c>
      <c r="AG36" s="118">
        <v>16026766979</v>
      </c>
      <c r="AH36" s="118">
        <v>99073743217</v>
      </c>
      <c r="AI36" s="118">
        <v>47919680675</v>
      </c>
      <c r="AJ36" s="118">
        <v>19697514465</v>
      </c>
      <c r="AK36" s="118">
        <v>17897375035</v>
      </c>
      <c r="AL36" s="118">
        <v>53105</v>
      </c>
      <c r="AM36" s="153">
        <v>1903817578484</v>
      </c>
      <c r="AN36" s="228"/>
    </row>
    <row r="37" spans="1:40" ht="15" x14ac:dyDescent="0.25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54"/>
      <c r="AN37" s="228"/>
    </row>
    <row r="38" spans="1:40" ht="15" x14ac:dyDescent="0.25">
      <c r="A38" s="86"/>
      <c r="B38" s="104" t="s">
        <v>1309</v>
      </c>
      <c r="C38" s="113">
        <v>0.10081924767415608</v>
      </c>
      <c r="D38" s="113">
        <v>3.5912478935082509E-2</v>
      </c>
      <c r="E38" s="113">
        <v>0.13172522184090554</v>
      </c>
      <c r="F38" s="113">
        <v>6.4441178475484986E-2</v>
      </c>
      <c r="G38" s="113">
        <v>7.3543011763724297E-2</v>
      </c>
      <c r="H38" s="113">
        <v>0.11440748568877152</v>
      </c>
      <c r="I38" s="113">
        <v>0.13508028379493758</v>
      </c>
      <c r="J38" s="113">
        <v>8.1860114673993511E-2</v>
      </c>
      <c r="K38" s="113">
        <v>5.3014355780681123E-2</v>
      </c>
      <c r="L38" s="113">
        <v>6.72115158199275E-2</v>
      </c>
      <c r="M38" s="113">
        <v>0.11890911780132889</v>
      </c>
      <c r="N38" s="113">
        <v>0.11040713770396883</v>
      </c>
      <c r="O38" s="113">
        <v>0.14567820498722062</v>
      </c>
      <c r="P38" s="113">
        <v>0.15562845832601235</v>
      </c>
      <c r="Q38" s="113">
        <v>0.10883122771176698</v>
      </c>
      <c r="R38" s="113">
        <v>0.13635151074714857</v>
      </c>
      <c r="S38" s="113">
        <v>0.10727326668575564</v>
      </c>
      <c r="T38" s="113">
        <v>0.12572955263875535</v>
      </c>
      <c r="U38" s="113">
        <v>6.9364030936809221E-2</v>
      </c>
      <c r="V38" s="113">
        <v>0.14227488005362904</v>
      </c>
      <c r="W38" s="113">
        <v>2.5748388484303691E-2</v>
      </c>
      <c r="X38" s="113">
        <v>0.14575012437191767</v>
      </c>
      <c r="Y38" s="113">
        <v>0.21960631683187362</v>
      </c>
      <c r="Z38" s="113">
        <v>0.18654506682950928</v>
      </c>
      <c r="AA38" s="113">
        <v>4.4615004577817467E-2</v>
      </c>
      <c r="AB38" s="113">
        <v>0.11053096326540217</v>
      </c>
      <c r="AC38" s="113">
        <v>8.2526362300405359E-2</v>
      </c>
      <c r="AD38" s="113">
        <v>0.10884475500229578</v>
      </c>
      <c r="AE38" s="113">
        <v>0.13898418180311264</v>
      </c>
      <c r="AF38" s="113">
        <v>0.20574447172026078</v>
      </c>
      <c r="AG38" s="113">
        <v>7.9685835245087336E-2</v>
      </c>
      <c r="AH38" s="113">
        <v>1.2346501305808232E-4</v>
      </c>
      <c r="AI38" s="113">
        <v>3.322677191441865E-4</v>
      </c>
      <c r="AJ38" s="113">
        <v>5.9223416338788305E-4</v>
      </c>
      <c r="AK38" s="113">
        <v>0</v>
      </c>
      <c r="AL38" s="113">
        <v>0</v>
      </c>
      <c r="AM38" s="154">
        <v>0.10287891582394382</v>
      </c>
      <c r="AN38" s="228"/>
    </row>
    <row r="39" spans="1:40" customFormat="1" ht="15" x14ac:dyDescent="0.25">
      <c r="A39" s="86"/>
      <c r="B39" s="6" t="s">
        <v>1338</v>
      </c>
      <c r="C39" s="113">
        <v>0.46848283731253271</v>
      </c>
      <c r="D39" s="113">
        <v>0.23780478316062426</v>
      </c>
      <c r="E39" s="113">
        <v>0.22427717551714152</v>
      </c>
      <c r="F39" s="113">
        <v>0.14382584839534637</v>
      </c>
      <c r="G39" s="113">
        <v>0.36132833145293008</v>
      </c>
      <c r="H39" s="113">
        <v>0.51644706209091829</v>
      </c>
      <c r="I39" s="113">
        <v>0.40492909213418737</v>
      </c>
      <c r="J39" s="113">
        <v>0.32106659876176169</v>
      </c>
      <c r="K39" s="113">
        <v>0.31850481417189785</v>
      </c>
      <c r="L39" s="113">
        <v>0.32656421711907191</v>
      </c>
      <c r="M39" s="113">
        <v>0.56897232246376528</v>
      </c>
      <c r="N39" s="113">
        <v>0.50695014690306683</v>
      </c>
      <c r="O39" s="113">
        <v>1.3816403547546616</v>
      </c>
      <c r="P39" s="113">
        <v>0.43059934321419385</v>
      </c>
      <c r="Q39" s="113">
        <v>0.28926037523770715</v>
      </c>
      <c r="R39" s="113">
        <v>0.58911534805439481</v>
      </c>
      <c r="S39" s="113">
        <v>0.17550394026295252</v>
      </c>
      <c r="T39" s="113">
        <v>0.67092077313733867</v>
      </c>
      <c r="U39" s="113">
        <v>0.36633761296774497</v>
      </c>
      <c r="V39" s="113">
        <v>0.52619557089278768</v>
      </c>
      <c r="W39" s="113">
        <v>0.27129533199290151</v>
      </c>
      <c r="X39" s="113">
        <v>0.3072415691903897</v>
      </c>
      <c r="Y39" s="113">
        <v>0.10578834798698046</v>
      </c>
      <c r="Z39" s="113">
        <v>0.45537857622535954</v>
      </c>
      <c r="AA39" s="113">
        <v>0.39222649456532588</v>
      </c>
      <c r="AB39" s="113">
        <v>0.42996715057406171</v>
      </c>
      <c r="AC39" s="113">
        <v>0.47866291687763957</v>
      </c>
      <c r="AD39" s="113">
        <v>0.34470914747615261</v>
      </c>
      <c r="AE39" s="113">
        <v>0.36133010869901044</v>
      </c>
      <c r="AF39" s="113">
        <v>0.18067010318954976</v>
      </c>
      <c r="AG39" s="113">
        <v>0.40750222103793898</v>
      </c>
      <c r="AH39" s="113">
        <v>0.15695492494858887</v>
      </c>
      <c r="AI39" s="113">
        <v>0.27042974499120032</v>
      </c>
      <c r="AJ39" s="113">
        <v>9.2366504374591402E-2</v>
      </c>
      <c r="AK39" s="113">
        <v>9.7047443918638326E-3</v>
      </c>
      <c r="AL39" s="113">
        <v>137.1320214669052</v>
      </c>
      <c r="AM39" s="154">
        <v>0.4013440820435315</v>
      </c>
      <c r="AN39" s="228"/>
    </row>
    <row r="40" spans="1:40" customFormat="1" ht="15" x14ac:dyDescent="0.25">
      <c r="A40" s="86"/>
      <c r="B40" s="6" t="s">
        <v>1358</v>
      </c>
      <c r="C40" s="113">
        <v>0.3171098733040556</v>
      </c>
      <c r="D40" s="113">
        <v>0.45937241193517736</v>
      </c>
      <c r="E40" s="113">
        <v>0.20814789401588868</v>
      </c>
      <c r="F40" s="113">
        <v>0.55199208721379922</v>
      </c>
      <c r="G40" s="113">
        <v>0.31149013678282633</v>
      </c>
      <c r="H40" s="113">
        <v>0.28765515404081021</v>
      </c>
      <c r="I40" s="113">
        <v>0.35303525773958527</v>
      </c>
      <c r="J40" s="113">
        <v>0.5512790733279318</v>
      </c>
      <c r="K40" s="113">
        <v>0.45251151158416747</v>
      </c>
      <c r="L40" s="113">
        <v>7.4533885495276037E-2</v>
      </c>
      <c r="M40" s="113">
        <v>0.11325833463319879</v>
      </c>
      <c r="N40" s="113">
        <v>0.22717872018543431</v>
      </c>
      <c r="O40" s="113">
        <v>0.25072070314455225</v>
      </c>
      <c r="P40" s="113">
        <v>0.34631359248200211</v>
      </c>
      <c r="Q40" s="113">
        <v>0.30241693161833511</v>
      </c>
      <c r="R40" s="113">
        <v>0.29465355810564253</v>
      </c>
      <c r="S40" s="113">
        <v>0.55881216993091376</v>
      </c>
      <c r="T40" s="113">
        <v>0.22935620699180723</v>
      </c>
      <c r="U40" s="113">
        <v>0.33191597318819493</v>
      </c>
      <c r="V40" s="113">
        <v>0.38806174582076947</v>
      </c>
      <c r="W40" s="113">
        <v>0.16097861038045871</v>
      </c>
      <c r="X40" s="113">
        <v>0.35148196937116194</v>
      </c>
      <c r="Y40" s="113">
        <v>0.44782783558425487</v>
      </c>
      <c r="Z40" s="113">
        <v>0.307020314558765</v>
      </c>
      <c r="AA40" s="113">
        <v>0.24222097645262095</v>
      </c>
      <c r="AB40" s="113">
        <v>0.21796709815158938</v>
      </c>
      <c r="AC40" s="113">
        <v>0.33279579793664055</v>
      </c>
      <c r="AD40" s="113">
        <v>0.32802544962752916</v>
      </c>
      <c r="AE40" s="113">
        <v>0.25930233235245104</v>
      </c>
      <c r="AF40" s="113">
        <v>0.46744506444484596</v>
      </c>
      <c r="AG40" s="113">
        <v>0.34199053216296221</v>
      </c>
      <c r="AH40" s="113">
        <v>0.10923445805712743</v>
      </c>
      <c r="AI40" s="113">
        <v>0.27731180339298034</v>
      </c>
      <c r="AJ40" s="113">
        <v>0.18579186041481097</v>
      </c>
      <c r="AK40" s="113">
        <v>8.6541965118964725E-2</v>
      </c>
      <c r="AL40" s="113">
        <v>12566.59372940401</v>
      </c>
      <c r="AM40" s="154">
        <v>0.26652800466158971</v>
      </c>
      <c r="AN40" s="228"/>
    </row>
    <row r="41" spans="1:40" customFormat="1" ht="15" x14ac:dyDescent="0.25">
      <c r="A41" s="86"/>
      <c r="B41" s="103" t="s">
        <v>1334</v>
      </c>
      <c r="C41" s="113">
        <v>0.11358804170925556</v>
      </c>
      <c r="D41" s="113">
        <v>0.2669103259691159</v>
      </c>
      <c r="E41" s="113">
        <v>0.4358497086260642</v>
      </c>
      <c r="F41" s="113">
        <v>0.23974088591536938</v>
      </c>
      <c r="G41" s="113">
        <v>0.25363852000051934</v>
      </c>
      <c r="H41" s="113">
        <v>8.1490298179499973E-2</v>
      </c>
      <c r="I41" s="113">
        <v>0.10695536633128978</v>
      </c>
      <c r="J41" s="113">
        <v>4.5794213236313004E-2</v>
      </c>
      <c r="K41" s="113">
        <v>0.17596931846325356</v>
      </c>
      <c r="L41" s="113">
        <v>0.53169038156572457</v>
      </c>
      <c r="M41" s="113">
        <v>0.19886022510170701</v>
      </c>
      <c r="N41" s="113">
        <v>0.15546399520753004</v>
      </c>
      <c r="O41" s="113">
        <v>-0.77803926288643444</v>
      </c>
      <c r="P41" s="113">
        <v>6.7458605977791714E-2</v>
      </c>
      <c r="Q41" s="113">
        <v>0.2994914654321908</v>
      </c>
      <c r="R41" s="113">
        <v>-2.0120416907185881E-2</v>
      </c>
      <c r="S41" s="113">
        <v>0.15841062312037801</v>
      </c>
      <c r="T41" s="113">
        <v>-2.6006532767901245E-2</v>
      </c>
      <c r="U41" s="113">
        <v>0.23238238290725086</v>
      </c>
      <c r="V41" s="113">
        <v>-5.6532196767186182E-2</v>
      </c>
      <c r="W41" s="113">
        <v>0.54197766914233603</v>
      </c>
      <c r="X41" s="113">
        <v>0.19552633706653066</v>
      </c>
      <c r="Y41" s="113">
        <v>0.22677749959689106</v>
      </c>
      <c r="Z41" s="113">
        <v>5.1056042386366178E-2</v>
      </c>
      <c r="AA41" s="113">
        <v>0.32093752440423573</v>
      </c>
      <c r="AB41" s="113">
        <v>0.24153478800894679</v>
      </c>
      <c r="AC41" s="113">
        <v>0.10601492288531456</v>
      </c>
      <c r="AD41" s="113">
        <v>0.21842064789402246</v>
      </c>
      <c r="AE41" s="113">
        <v>0.24038337714542585</v>
      </c>
      <c r="AF41" s="113">
        <v>0.14614036064534355</v>
      </c>
      <c r="AG41" s="113">
        <v>0.17082141155401145</v>
      </c>
      <c r="AH41" s="113">
        <v>0.73368715198122558</v>
      </c>
      <c r="AI41" s="113">
        <v>0.45192618389667516</v>
      </c>
      <c r="AJ41" s="113">
        <v>0.72124940104720969</v>
      </c>
      <c r="AK41" s="113">
        <v>0.90375329048917141</v>
      </c>
      <c r="AL41" s="113">
        <v>-12702.725750870915</v>
      </c>
      <c r="AM41" s="154">
        <v>0.22924899747093494</v>
      </c>
      <c r="AN41" s="228"/>
    </row>
    <row r="42" spans="1:40" customFormat="1" ht="15" x14ac:dyDescent="0.25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12">
        <v>1</v>
      </c>
      <c r="AM42" s="155">
        <v>1</v>
      </c>
      <c r="AN42" s="228"/>
    </row>
    <row r="43" spans="1:40" customFormat="1" ht="15" x14ac:dyDescent="0.25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49"/>
      <c r="AN43" s="228"/>
    </row>
    <row r="44" spans="1:40" customFormat="1" ht="15" x14ac:dyDescent="0.25">
      <c r="A44" s="58" t="s">
        <v>827</v>
      </c>
      <c r="B44" s="50" t="s">
        <v>1309</v>
      </c>
      <c r="C44" s="114">
        <v>2060541364</v>
      </c>
      <c r="D44" s="114">
        <v>961050342</v>
      </c>
      <c r="E44" s="114">
        <v>1951207867</v>
      </c>
      <c r="F44" s="114">
        <v>291463639</v>
      </c>
      <c r="G44" s="114">
        <v>3266192506</v>
      </c>
      <c r="H44" s="114">
        <v>13751209523</v>
      </c>
      <c r="I44" s="114">
        <v>2513135812</v>
      </c>
      <c r="J44" s="114">
        <v>368255664</v>
      </c>
      <c r="K44" s="114">
        <v>775636251</v>
      </c>
      <c r="L44" s="114">
        <v>7425826870</v>
      </c>
      <c r="M44" s="114">
        <v>9829656237</v>
      </c>
      <c r="N44" s="114">
        <v>1679121812</v>
      </c>
      <c r="O44" s="114">
        <v>4228212063</v>
      </c>
      <c r="P44" s="114">
        <v>2990246222</v>
      </c>
      <c r="Q44" s="114">
        <v>862250004</v>
      </c>
      <c r="R44" s="114">
        <v>3043123075</v>
      </c>
      <c r="S44" s="114">
        <v>266147850</v>
      </c>
      <c r="T44" s="114">
        <v>9361627837</v>
      </c>
      <c r="U44" s="114">
        <v>10671501986</v>
      </c>
      <c r="V44" s="114">
        <v>2060929202</v>
      </c>
      <c r="W44" s="114">
        <v>1570902948</v>
      </c>
      <c r="X44" s="114">
        <v>3688002254</v>
      </c>
      <c r="Y44" s="114">
        <v>1964194891</v>
      </c>
      <c r="Z44" s="114">
        <v>37824629216</v>
      </c>
      <c r="AA44" s="114">
        <v>2947153401</v>
      </c>
      <c r="AB44" s="114">
        <v>23797842896</v>
      </c>
      <c r="AC44" s="114">
        <v>9338701506</v>
      </c>
      <c r="AD44" s="114">
        <v>4041645608</v>
      </c>
      <c r="AE44" s="114">
        <v>9334680616</v>
      </c>
      <c r="AF44" s="114">
        <v>21680672781</v>
      </c>
      <c r="AG44" s="114">
        <v>1277106313</v>
      </c>
      <c r="AH44" s="114">
        <v>12232141</v>
      </c>
      <c r="AI44" s="114">
        <v>15922163</v>
      </c>
      <c r="AJ44" s="114">
        <v>11665541</v>
      </c>
      <c r="AK44" s="114">
        <v>0</v>
      </c>
      <c r="AL44" s="114">
        <v>0</v>
      </c>
      <c r="AM44" s="149">
        <v>195862688401</v>
      </c>
      <c r="AN44" s="228"/>
    </row>
    <row r="45" spans="1:40" s="6" customFormat="1" ht="15" x14ac:dyDescent="0.25">
      <c r="A45" s="86"/>
      <c r="B45" s="6" t="s">
        <v>1370</v>
      </c>
      <c r="C45" s="114">
        <v>7076880402</v>
      </c>
      <c r="D45" s="114">
        <v>6108004184</v>
      </c>
      <c r="E45" s="114">
        <v>3269909867</v>
      </c>
      <c r="F45" s="114">
        <v>650515806</v>
      </c>
      <c r="G45" s="114">
        <v>10036852779</v>
      </c>
      <c r="H45" s="114">
        <v>44439052785</v>
      </c>
      <c r="I45" s="114">
        <v>4934667733</v>
      </c>
      <c r="J45" s="114">
        <v>1447867502</v>
      </c>
      <c r="K45" s="114">
        <v>2491164730</v>
      </c>
      <c r="L45" s="114">
        <v>23189963256</v>
      </c>
      <c r="M45" s="114">
        <v>13173319284</v>
      </c>
      <c r="N45" s="114">
        <v>5100394160</v>
      </c>
      <c r="O45" s="114">
        <v>9119739370</v>
      </c>
      <c r="P45" s="114">
        <v>7905188547</v>
      </c>
      <c r="Q45" s="114">
        <v>-777740982</v>
      </c>
      <c r="R45" s="114">
        <v>10035512494</v>
      </c>
      <c r="S45" s="114">
        <v>436928316</v>
      </c>
      <c r="T45" s="114">
        <v>22054445386</v>
      </c>
      <c r="U45" s="114">
        <v>45780275435</v>
      </c>
      <c r="V45" s="114">
        <v>7641362663</v>
      </c>
      <c r="W45" s="114">
        <v>10236511841</v>
      </c>
      <c r="X45" s="114">
        <v>7855100617</v>
      </c>
      <c r="Y45" s="114">
        <v>907065891</v>
      </c>
      <c r="Z45" s="114">
        <v>89538547857</v>
      </c>
      <c r="AA45" s="114">
        <v>18143612369</v>
      </c>
      <c r="AB45" s="114">
        <v>76055306498</v>
      </c>
      <c r="AC45" s="114">
        <v>48701431925</v>
      </c>
      <c r="AD45" s="114">
        <v>10754252548</v>
      </c>
      <c r="AE45" s="114">
        <v>22713039244</v>
      </c>
      <c r="AF45" s="114">
        <v>18878358614</v>
      </c>
      <c r="AG45" s="114">
        <v>2998484385</v>
      </c>
      <c r="AH45" s="114">
        <v>14395957540</v>
      </c>
      <c r="AI45" s="114">
        <v>6102151843</v>
      </c>
      <c r="AJ45" s="114">
        <v>866861978</v>
      </c>
      <c r="AK45" s="114">
        <v>173689450</v>
      </c>
      <c r="AL45" s="114">
        <v>7282396</v>
      </c>
      <c r="AM45" s="149">
        <v>552441958713</v>
      </c>
      <c r="AN45" s="228"/>
    </row>
    <row r="46" spans="1:40" s="6" customFormat="1" ht="15" x14ac:dyDescent="0.25">
      <c r="A46" s="58"/>
      <c r="B46" s="6" t="s">
        <v>1358</v>
      </c>
      <c r="C46" s="114">
        <v>4940447109</v>
      </c>
      <c r="D46" s="114">
        <v>12589622979</v>
      </c>
      <c r="E46" s="114">
        <v>4961525405</v>
      </c>
      <c r="F46" s="114">
        <v>2343260448</v>
      </c>
      <c r="G46" s="114">
        <v>13435879054</v>
      </c>
      <c r="H46" s="114">
        <v>33747087878</v>
      </c>
      <c r="I46" s="114">
        <v>5180355020</v>
      </c>
      <c r="J46" s="114">
        <v>2560106517</v>
      </c>
      <c r="K46" s="114">
        <v>6835305937</v>
      </c>
      <c r="L46" s="114">
        <v>733028194</v>
      </c>
      <c r="M46" s="114">
        <v>-304053928</v>
      </c>
      <c r="N46" s="114">
        <v>1928501629</v>
      </c>
      <c r="O46" s="114">
        <v>4444750355</v>
      </c>
      <c r="P46" s="114">
        <v>7334299658</v>
      </c>
      <c r="Q46" s="114">
        <v>4345670249</v>
      </c>
      <c r="R46" s="114">
        <v>8934747140</v>
      </c>
      <c r="S46" s="114">
        <v>1633684900</v>
      </c>
      <c r="T46" s="114">
        <v>10766050072</v>
      </c>
      <c r="U46" s="114">
        <v>44793418210</v>
      </c>
      <c r="V46" s="114">
        <v>6428180683</v>
      </c>
      <c r="W46" s="114">
        <v>10908397055</v>
      </c>
      <c r="X46" s="114">
        <v>10063961374</v>
      </c>
      <c r="Y46" s="114">
        <v>3683660693</v>
      </c>
      <c r="Z46" s="114">
        <v>38678646472</v>
      </c>
      <c r="AA46" s="114">
        <v>7673958014</v>
      </c>
      <c r="AB46" s="114">
        <v>40048521627</v>
      </c>
      <c r="AC46" s="114">
        <v>39726093682</v>
      </c>
      <c r="AD46" s="114">
        <v>13193987864</v>
      </c>
      <c r="AE46" s="114">
        <v>18037183349</v>
      </c>
      <c r="AF46" s="114">
        <v>48967781762</v>
      </c>
      <c r="AG46" s="114">
        <v>4481680881</v>
      </c>
      <c r="AH46" s="114">
        <v>11082963571</v>
      </c>
      <c r="AI46" s="114">
        <v>10454194667</v>
      </c>
      <c r="AJ46" s="114">
        <v>3439662615</v>
      </c>
      <c r="AK46" s="114">
        <v>1606482957</v>
      </c>
      <c r="AL46" s="114">
        <v>718554675</v>
      </c>
      <c r="AM46" s="149">
        <v>440397598767</v>
      </c>
      <c r="AN46" s="228"/>
    </row>
    <row r="47" spans="1:40" s="6" customFormat="1" ht="15" x14ac:dyDescent="0.25">
      <c r="A47" s="86"/>
      <c r="B47" s="6" t="s">
        <v>1334</v>
      </c>
      <c r="C47" s="114">
        <v>630388497</v>
      </c>
      <c r="D47" s="114">
        <v>570229014</v>
      </c>
      <c r="E47" s="114">
        <v>1206398303</v>
      </c>
      <c r="F47" s="114">
        <v>567497240</v>
      </c>
      <c r="G47" s="114">
        <v>3671969284</v>
      </c>
      <c r="H47" s="114">
        <v>5704667668</v>
      </c>
      <c r="I47" s="114">
        <v>1071184404</v>
      </c>
      <c r="J47" s="114">
        <v>77977734</v>
      </c>
      <c r="K47" s="114">
        <v>165643298</v>
      </c>
      <c r="L47" s="114">
        <v>38899058389</v>
      </c>
      <c r="M47" s="114">
        <v>3359151862</v>
      </c>
      <c r="N47" s="114">
        <v>1757747489</v>
      </c>
      <c r="O47" s="114">
        <v>-2612458370</v>
      </c>
      <c r="P47" s="114">
        <v>229397311</v>
      </c>
      <c r="Q47" s="114">
        <v>3203618506</v>
      </c>
      <c r="R47" s="114">
        <v>-1862817333</v>
      </c>
      <c r="S47" s="114">
        <v>140375206</v>
      </c>
      <c r="T47" s="114">
        <v>3476303446</v>
      </c>
      <c r="U47" s="114">
        <v>-7413546526</v>
      </c>
      <c r="V47" s="114">
        <v>-1946930768</v>
      </c>
      <c r="W47" s="114">
        <v>20254836862</v>
      </c>
      <c r="X47" s="114">
        <v>3387794158</v>
      </c>
      <c r="Y47" s="114">
        <v>1042281746</v>
      </c>
      <c r="Z47" s="114">
        <v>7384240045</v>
      </c>
      <c r="AA47" s="114">
        <v>20786390729</v>
      </c>
      <c r="AB47" s="114">
        <v>10278333529</v>
      </c>
      <c r="AC47" s="114">
        <v>4920050600</v>
      </c>
      <c r="AD47" s="114">
        <v>5097001636</v>
      </c>
      <c r="AE47" s="114">
        <v>4847261466</v>
      </c>
      <c r="AF47" s="114">
        <v>5673960443</v>
      </c>
      <c r="AG47" s="114">
        <v>2994294873</v>
      </c>
      <c r="AH47" s="114">
        <v>70301089261</v>
      </c>
      <c r="AI47" s="114">
        <v>18320423972</v>
      </c>
      <c r="AJ47" s="114">
        <v>11875429415</v>
      </c>
      <c r="AK47" s="114">
        <v>16117202628</v>
      </c>
      <c r="AL47" s="114">
        <v>-725783966</v>
      </c>
      <c r="AM47" s="149">
        <v>253450662051</v>
      </c>
      <c r="AN47" s="228"/>
    </row>
    <row r="48" spans="1:40" s="6" customFormat="1" ht="15" x14ac:dyDescent="0.25">
      <c r="A48" s="88"/>
      <c r="B48" s="48" t="s">
        <v>1336</v>
      </c>
      <c r="C48" s="118">
        <v>14708257372</v>
      </c>
      <c r="D48" s="118">
        <v>20228906519</v>
      </c>
      <c r="E48" s="118">
        <v>11389041442</v>
      </c>
      <c r="F48" s="118">
        <v>3852737133</v>
      </c>
      <c r="G48" s="118">
        <v>30410893623</v>
      </c>
      <c r="H48" s="118">
        <v>97642017854</v>
      </c>
      <c r="I48" s="118">
        <v>13699342969</v>
      </c>
      <c r="J48" s="118">
        <v>4454207417</v>
      </c>
      <c r="K48" s="118">
        <v>10267750216</v>
      </c>
      <c r="L48" s="118">
        <v>70247876709</v>
      </c>
      <c r="M48" s="118">
        <v>26058073455</v>
      </c>
      <c r="N48" s="118">
        <v>10465765090</v>
      </c>
      <c r="O48" s="118">
        <v>15180243418</v>
      </c>
      <c r="P48" s="118">
        <v>18459131738</v>
      </c>
      <c r="Q48" s="118">
        <v>7633797777</v>
      </c>
      <c r="R48" s="118">
        <v>20150565376</v>
      </c>
      <c r="S48" s="118">
        <v>2477136272</v>
      </c>
      <c r="T48" s="118">
        <v>45658426741</v>
      </c>
      <c r="U48" s="118">
        <v>93831649105</v>
      </c>
      <c r="V48" s="118">
        <v>14183541780</v>
      </c>
      <c r="W48" s="118">
        <v>42970648706</v>
      </c>
      <c r="X48" s="118">
        <v>24994858403</v>
      </c>
      <c r="Y48" s="118">
        <v>7597203221</v>
      </c>
      <c r="Z48" s="118">
        <v>173426063590</v>
      </c>
      <c r="AA48" s="118">
        <v>49551114513</v>
      </c>
      <c r="AB48" s="118">
        <v>150180004550</v>
      </c>
      <c r="AC48" s="118">
        <v>102686277713</v>
      </c>
      <c r="AD48" s="118">
        <v>33086887656</v>
      </c>
      <c r="AE48" s="118">
        <v>54932164675</v>
      </c>
      <c r="AF48" s="118">
        <v>95200773600</v>
      </c>
      <c r="AG48" s="118">
        <v>11751566452</v>
      </c>
      <c r="AH48" s="118">
        <v>95792242513</v>
      </c>
      <c r="AI48" s="118">
        <v>34892692645</v>
      </c>
      <c r="AJ48" s="118">
        <v>16193619549</v>
      </c>
      <c r="AK48" s="118">
        <v>17897375035</v>
      </c>
      <c r="AL48" s="118">
        <v>53105</v>
      </c>
      <c r="AM48" s="153">
        <v>1442152907932</v>
      </c>
      <c r="AN48" s="228"/>
    </row>
    <row r="49" spans="1:40" s="6" customFormat="1" ht="15" x14ac:dyDescent="0.25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54"/>
      <c r="AN49" s="228"/>
    </row>
    <row r="50" spans="1:40" s="6" customFormat="1" ht="15" x14ac:dyDescent="0.25">
      <c r="A50" s="86"/>
      <c r="B50" s="50" t="s">
        <v>1309</v>
      </c>
      <c r="C50" s="113">
        <v>0.14009418735917942</v>
      </c>
      <c r="D50" s="113">
        <v>4.7508763812682285E-2</v>
      </c>
      <c r="E50" s="113">
        <v>0.17132327395038027</v>
      </c>
      <c r="F50" s="113">
        <v>7.565105766067326E-2</v>
      </c>
      <c r="G50" s="113">
        <v>0.10740205620033975</v>
      </c>
      <c r="H50" s="113">
        <v>0.1408329101059915</v>
      </c>
      <c r="I50" s="113">
        <v>0.18344936816947574</v>
      </c>
      <c r="J50" s="113">
        <v>8.267591279977432E-2</v>
      </c>
      <c r="K50" s="113">
        <v>7.5541012849274794E-2</v>
      </c>
      <c r="L50" s="113">
        <v>0.10570891559842149</v>
      </c>
      <c r="M50" s="113">
        <v>0.37722114238318316</v>
      </c>
      <c r="N50" s="113">
        <v>0.16043947074680615</v>
      </c>
      <c r="O50" s="113">
        <v>0.27853387765748144</v>
      </c>
      <c r="P50" s="113">
        <v>0.16199278841725118</v>
      </c>
      <c r="Q50" s="113">
        <v>0.11295164336130148</v>
      </c>
      <c r="R50" s="113">
        <v>0.15101924031493735</v>
      </c>
      <c r="S50" s="113">
        <v>0.10744174755679327</v>
      </c>
      <c r="T50" s="113">
        <v>0.20503614568465886</v>
      </c>
      <c r="U50" s="113">
        <v>0.11373030409023631</v>
      </c>
      <c r="V50" s="113">
        <v>0.14530427124387826</v>
      </c>
      <c r="W50" s="113">
        <v>3.6557580471915346E-2</v>
      </c>
      <c r="X50" s="113">
        <v>0.14755043595515424</v>
      </c>
      <c r="Y50" s="113">
        <v>0.25854183886652149</v>
      </c>
      <c r="Z50" s="113">
        <v>0.21810233383040947</v>
      </c>
      <c r="AA50" s="113">
        <v>5.9477035581647686E-2</v>
      </c>
      <c r="AB50" s="113">
        <v>0.15846212661471118</v>
      </c>
      <c r="AC50" s="113">
        <v>9.094400648254998E-2</v>
      </c>
      <c r="AD50" s="113">
        <v>0.12215248681049894</v>
      </c>
      <c r="AE50" s="113">
        <v>0.16993105353170757</v>
      </c>
      <c r="AF50" s="113">
        <v>0.22773630886755736</v>
      </c>
      <c r="AG50" s="113">
        <v>0.10867541090938129</v>
      </c>
      <c r="AH50" s="113">
        <v>1.276944842202642E-4</v>
      </c>
      <c r="AI50" s="113">
        <v>4.563179792970661E-4</v>
      </c>
      <c r="AJ50" s="113">
        <v>7.2037884826807474E-4</v>
      </c>
      <c r="AK50" s="113">
        <v>0</v>
      </c>
      <c r="AL50" s="113">
        <v>0</v>
      </c>
      <c r="AM50" s="154">
        <v>0.13581270565952724</v>
      </c>
      <c r="AN50" s="228"/>
    </row>
    <row r="51" spans="1:40" s="6" customFormat="1" ht="15" x14ac:dyDescent="0.25">
      <c r="A51" s="86"/>
      <c r="B51" s="6" t="s">
        <v>1370</v>
      </c>
      <c r="C51" s="113">
        <v>0.48115016096143409</v>
      </c>
      <c r="D51" s="113">
        <v>0.30194435760840838</v>
      </c>
      <c r="E51" s="113">
        <v>0.28711019128803694</v>
      </c>
      <c r="F51" s="113">
        <v>0.168845105062609</v>
      </c>
      <c r="G51" s="113">
        <v>0.33004136292164227</v>
      </c>
      <c r="H51" s="113">
        <v>0.45512222874631542</v>
      </c>
      <c r="I51" s="113">
        <v>0.36021200025187866</v>
      </c>
      <c r="J51" s="113">
        <v>0.32505614724497234</v>
      </c>
      <c r="K51" s="113">
        <v>0.24262030898629333</v>
      </c>
      <c r="L51" s="113">
        <v>0.33011621621054565</v>
      </c>
      <c r="M51" s="113">
        <v>0.50553696176922536</v>
      </c>
      <c r="N51" s="113">
        <v>0.4873407836062944</v>
      </c>
      <c r="O51" s="113">
        <v>0.60076371102101389</v>
      </c>
      <c r="P51" s="113">
        <v>0.4282535418893168</v>
      </c>
      <c r="Q51" s="113">
        <v>-0.10188126601195399</v>
      </c>
      <c r="R51" s="113">
        <v>0.49802634847916638</v>
      </c>
      <c r="S51" s="113">
        <v>0.17638444882454168</v>
      </c>
      <c r="T51" s="113">
        <v>0.48303121592658205</v>
      </c>
      <c r="U51" s="113">
        <v>0.48789801598574389</v>
      </c>
      <c r="V51" s="113">
        <v>0.53874855670922561</v>
      </c>
      <c r="W51" s="113">
        <v>0.2382210217731871</v>
      </c>
      <c r="X51" s="113">
        <v>0.31426865839164719</v>
      </c>
      <c r="Y51" s="113">
        <v>0.11939471205570901</v>
      </c>
      <c r="Z51" s="113">
        <v>0.5162923380921558</v>
      </c>
      <c r="AA51" s="113">
        <v>0.36615952128059454</v>
      </c>
      <c r="AB51" s="113">
        <v>0.50642764811395791</v>
      </c>
      <c r="AC51" s="113">
        <v>0.47427400242432233</v>
      </c>
      <c r="AD51" s="113">
        <v>0.32503064838888879</v>
      </c>
      <c r="AE51" s="113">
        <v>0.41347431652073341</v>
      </c>
      <c r="AF51" s="113">
        <v>0.19830047488185537</v>
      </c>
      <c r="AG51" s="113">
        <v>0.25515614426787225</v>
      </c>
      <c r="AH51" s="113">
        <v>0.15028312483702758</v>
      </c>
      <c r="AI51" s="113">
        <v>0.17488337472500612</v>
      </c>
      <c r="AJ51" s="113">
        <v>5.3531082126326172E-2</v>
      </c>
      <c r="AK51" s="113">
        <v>9.7047443918638326E-3</v>
      </c>
      <c r="AL51" s="113">
        <v>137.1320214669052</v>
      </c>
      <c r="AM51" s="154">
        <v>0.38306753443030089</v>
      </c>
      <c r="AN51" s="228"/>
    </row>
    <row r="52" spans="1:40" s="6" customFormat="1" ht="15" x14ac:dyDescent="0.25">
      <c r="A52" s="86"/>
      <c r="B52" s="6" t="s">
        <v>1358</v>
      </c>
      <c r="C52" s="113">
        <v>0.33589615574752535</v>
      </c>
      <c r="D52" s="113">
        <v>0.6223580581172391</v>
      </c>
      <c r="E52" s="113">
        <v>0.43564029776053914</v>
      </c>
      <c r="F52" s="113">
        <v>0.6082066767361779</v>
      </c>
      <c r="G52" s="113">
        <v>0.44181138576731394</v>
      </c>
      <c r="H52" s="113">
        <v>0.34562054963325933</v>
      </c>
      <c r="I52" s="113">
        <v>0.37814623896361549</v>
      </c>
      <c r="J52" s="113">
        <v>0.57476140586292779</v>
      </c>
      <c r="K52" s="113">
        <v>0.66570629331717668</v>
      </c>
      <c r="L52" s="113">
        <v>1.0434880431141715E-2</v>
      </c>
      <c r="M52" s="113">
        <v>-1.1668319552674314E-2</v>
      </c>
      <c r="N52" s="113">
        <v>0.18426762041913938</v>
      </c>
      <c r="O52" s="113">
        <v>0.29279835853815295</v>
      </c>
      <c r="P52" s="113">
        <v>0.39732636193833526</v>
      </c>
      <c r="Q52" s="113">
        <v>0.56926714277042345</v>
      </c>
      <c r="R52" s="113">
        <v>0.44339932767551943</v>
      </c>
      <c r="S52" s="113">
        <v>0.65950546139352639</v>
      </c>
      <c r="T52" s="113">
        <v>0.23579546735306992</v>
      </c>
      <c r="U52" s="113">
        <v>0.47738069870087252</v>
      </c>
      <c r="V52" s="113">
        <v>0.45321406900385636</v>
      </c>
      <c r="W52" s="113">
        <v>0.2538569321965311</v>
      </c>
      <c r="X52" s="113">
        <v>0.40264126372454567</v>
      </c>
      <c r="Y52" s="113">
        <v>0.48487062749851378</v>
      </c>
      <c r="Z52" s="113">
        <v>0.22302672200091536</v>
      </c>
      <c r="AA52" s="113">
        <v>0.15486953400385567</v>
      </c>
      <c r="AB52" s="113">
        <v>0.26667013193268679</v>
      </c>
      <c r="AC52" s="113">
        <v>0.3868685725762821</v>
      </c>
      <c r="AD52" s="113">
        <v>0.39876787448780765</v>
      </c>
      <c r="AE52" s="113">
        <v>0.32835376970332364</v>
      </c>
      <c r="AF52" s="113">
        <v>0.51436327574128027</v>
      </c>
      <c r="AG52" s="113">
        <v>0.38136880723992861</v>
      </c>
      <c r="AH52" s="113">
        <v>0.11569792375928487</v>
      </c>
      <c r="AI52" s="113">
        <v>0.29960985738078455</v>
      </c>
      <c r="AJ52" s="113">
        <v>0.21240851093185084</v>
      </c>
      <c r="AK52" s="113">
        <v>8.9760814301447639E-2</v>
      </c>
      <c r="AL52" s="113">
        <v>13530.82901798324</v>
      </c>
      <c r="AM52" s="154">
        <v>0.30537510713653498</v>
      </c>
      <c r="AN52" s="228"/>
    </row>
    <row r="53" spans="1:40" s="6" customFormat="1" ht="15" x14ac:dyDescent="0.25">
      <c r="A53" s="86"/>
      <c r="B53" s="6" t="s">
        <v>1334</v>
      </c>
      <c r="C53" s="113">
        <v>4.28594959318611E-2</v>
      </c>
      <c r="D53" s="113">
        <v>2.8188820461670157E-2</v>
      </c>
      <c r="E53" s="113">
        <v>0.10592623700104366</v>
      </c>
      <c r="F53" s="113">
        <v>0.14729716054053979</v>
      </c>
      <c r="G53" s="113">
        <v>0.12074519511070403</v>
      </c>
      <c r="H53" s="113">
        <v>5.8424311514433773E-2</v>
      </c>
      <c r="I53" s="113">
        <v>7.8192392615030096E-2</v>
      </c>
      <c r="J53" s="113">
        <v>1.7506534092325589E-2</v>
      </c>
      <c r="K53" s="113">
        <v>1.6132384847255227E-2</v>
      </c>
      <c r="L53" s="113">
        <v>0.55373998775989108</v>
      </c>
      <c r="M53" s="113">
        <v>0.12891021540026587</v>
      </c>
      <c r="N53" s="113">
        <v>0.1679521252277601</v>
      </c>
      <c r="O53" s="113">
        <v>-0.17209594721664825</v>
      </c>
      <c r="P53" s="113">
        <v>1.2427307755096753E-2</v>
      </c>
      <c r="Q53" s="113">
        <v>0.41966247988022909</v>
      </c>
      <c r="R53" s="113">
        <v>-9.2444916469623134E-2</v>
      </c>
      <c r="S53" s="113">
        <v>5.6668342225138592E-2</v>
      </c>
      <c r="T53" s="113">
        <v>7.613717103568915E-2</v>
      </c>
      <c r="U53" s="113">
        <v>-7.9009018776852707E-2</v>
      </c>
      <c r="V53" s="113">
        <v>-0.1372668969569602</v>
      </c>
      <c r="W53" s="113">
        <v>0.47136446555836642</v>
      </c>
      <c r="X53" s="113">
        <v>0.13553964192865287</v>
      </c>
      <c r="Y53" s="113">
        <v>0.13719282157925575</v>
      </c>
      <c r="Z53" s="113">
        <v>4.2578606076519317E-2</v>
      </c>
      <c r="AA53" s="113">
        <v>0.41949390913390211</v>
      </c>
      <c r="AB53" s="113">
        <v>6.8440093338644134E-2</v>
      </c>
      <c r="AC53" s="113">
        <v>4.7913418516845566E-2</v>
      </c>
      <c r="AD53" s="113">
        <v>0.15404899031280467</v>
      </c>
      <c r="AE53" s="113">
        <v>8.82408602442354E-2</v>
      </c>
      <c r="AF53" s="113">
        <v>5.9599940509306955E-2</v>
      </c>
      <c r="AG53" s="113">
        <v>0.25479963758281782</v>
      </c>
      <c r="AH53" s="113">
        <v>0.73389125691946733</v>
      </c>
      <c r="AI53" s="113">
        <v>0.52505044991491223</v>
      </c>
      <c r="AJ53" s="113">
        <v>0.73334002809355492</v>
      </c>
      <c r="AK53" s="113">
        <v>0.90053444130668847</v>
      </c>
      <c r="AL53" s="113">
        <v>-13666.961039450145</v>
      </c>
      <c r="AM53" s="154">
        <v>0.17574465277363685</v>
      </c>
      <c r="AN53" s="228"/>
    </row>
    <row r="54" spans="1:40" s="6" customFormat="1" ht="15" x14ac:dyDescent="0.25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>
        <v>1</v>
      </c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12">
        <v>1</v>
      </c>
      <c r="AM54" s="155">
        <v>1</v>
      </c>
      <c r="AN54" s="228"/>
    </row>
    <row r="55" spans="1:40" s="6" customFormat="1" ht="15" x14ac:dyDescent="0.25">
      <c r="C55" s="33"/>
      <c r="D55" s="33"/>
      <c r="E55" s="33"/>
      <c r="F55" s="33"/>
      <c r="G55" s="33"/>
      <c r="H55" s="33"/>
      <c r="I55" s="33"/>
      <c r="J55" s="33"/>
    </row>
    <row r="56" spans="1:40" s="6" customFormat="1" ht="15" x14ac:dyDescent="0.25">
      <c r="C56" s="33"/>
      <c r="D56" s="33"/>
      <c r="E56" s="33"/>
      <c r="F56" s="33"/>
      <c r="G56" s="33"/>
      <c r="H56" s="33"/>
      <c r="I56" s="33"/>
      <c r="J56" s="33"/>
    </row>
    <row r="57" spans="1:40" s="6" customFormat="1" ht="15" x14ac:dyDescent="0.25">
      <c r="C57" s="33"/>
      <c r="D57" s="33"/>
      <c r="E57" s="33"/>
      <c r="F57" s="33"/>
      <c r="G57" s="33"/>
      <c r="H57" s="33"/>
      <c r="I57" s="33"/>
      <c r="J57" s="33"/>
    </row>
    <row r="58" spans="1:40" s="6" customFormat="1" ht="15" x14ac:dyDescent="0.25">
      <c r="C58" s="33"/>
      <c r="D58" s="33"/>
      <c r="E58" s="33"/>
      <c r="F58" s="33"/>
      <c r="G58" s="33"/>
      <c r="H58" s="33"/>
      <c r="I58" s="33"/>
      <c r="J58" s="33"/>
    </row>
    <row r="59" spans="1:40" s="6" customFormat="1" ht="15" x14ac:dyDescent="0.25">
      <c r="C59" s="33"/>
      <c r="D59" s="33"/>
      <c r="E59" s="33"/>
      <c r="F59" s="33"/>
      <c r="G59" s="33"/>
      <c r="H59" s="33"/>
      <c r="I59" s="33"/>
      <c r="J59" s="33"/>
    </row>
    <row r="60" spans="1:40" s="6" customFormat="1" ht="15" x14ac:dyDescent="0.25">
      <c r="C60" s="33"/>
      <c r="D60" s="33"/>
      <c r="E60" s="33"/>
      <c r="F60" s="33"/>
      <c r="G60" s="33"/>
      <c r="H60" s="33"/>
      <c r="I60" s="33"/>
      <c r="J60" s="33"/>
    </row>
    <row r="61" spans="1:40" s="6" customFormat="1" ht="15" x14ac:dyDescent="0.25">
      <c r="C61" s="33"/>
      <c r="D61" s="33"/>
      <c r="E61" s="33"/>
      <c r="F61" s="33"/>
      <c r="G61" s="33"/>
      <c r="H61" s="33"/>
      <c r="I61" s="33"/>
      <c r="J61" s="33"/>
    </row>
    <row r="62" spans="1:40" s="6" customFormat="1" ht="15" x14ac:dyDescent="0.25">
      <c r="C62" s="33"/>
      <c r="D62" s="33"/>
      <c r="E62" s="33"/>
      <c r="F62" s="33"/>
      <c r="G62" s="33"/>
      <c r="H62" s="33"/>
      <c r="I62" s="33"/>
      <c r="J62" s="33"/>
    </row>
    <row r="63" spans="1:40" s="6" customFormat="1" ht="15" x14ac:dyDescent="0.25">
      <c r="C63" s="33"/>
      <c r="D63" s="33"/>
      <c r="E63" s="33"/>
      <c r="F63" s="33"/>
      <c r="G63" s="33"/>
      <c r="H63" s="33"/>
      <c r="I63" s="33"/>
      <c r="J63" s="33"/>
    </row>
    <row r="64" spans="1:40" s="6" customFormat="1" ht="15" x14ac:dyDescent="0.25">
      <c r="C64" s="33"/>
      <c r="D64" s="33"/>
      <c r="E64" s="33"/>
      <c r="F64" s="33"/>
      <c r="G64" s="33"/>
      <c r="H64" s="33"/>
      <c r="I64" s="33"/>
      <c r="J64" s="33"/>
    </row>
    <row r="65" spans="1:39" s="6" customFormat="1" ht="15" x14ac:dyDescent="0.25">
      <c r="C65" s="33"/>
      <c r="D65" s="33"/>
      <c r="E65" s="33"/>
      <c r="F65" s="33"/>
      <c r="G65" s="33"/>
      <c r="H65" s="33"/>
      <c r="I65" s="33"/>
      <c r="J65" s="33"/>
    </row>
    <row r="66" spans="1:39" s="6" customFormat="1" ht="15" x14ac:dyDescent="0.25">
      <c r="C66" s="33"/>
      <c r="D66" s="33"/>
      <c r="E66" s="33"/>
      <c r="F66" s="33"/>
      <c r="G66" s="33"/>
      <c r="H66" s="33"/>
      <c r="I66" s="33"/>
      <c r="J66" s="33"/>
    </row>
    <row r="67" spans="1:39" s="6" customFormat="1" ht="15" x14ac:dyDescent="0.25">
      <c r="C67" s="33"/>
      <c r="D67" s="33"/>
      <c r="E67" s="33"/>
      <c r="F67" s="33"/>
      <c r="G67" s="33"/>
      <c r="H67" s="33"/>
      <c r="I67" s="33"/>
      <c r="J67" s="33"/>
    </row>
    <row r="68" spans="1:39" s="6" customFormat="1" ht="15" x14ac:dyDescent="0.25">
      <c r="C68" s="33"/>
      <c r="D68" s="33"/>
      <c r="E68" s="33"/>
      <c r="F68" s="33"/>
      <c r="G68" s="33"/>
      <c r="H68" s="33"/>
      <c r="I68" s="33"/>
      <c r="J68" s="33"/>
    </row>
    <row r="69" spans="1:39" s="6" customFormat="1" ht="15" x14ac:dyDescent="0.25">
      <c r="C69" s="33"/>
      <c r="D69" s="33"/>
      <c r="E69" s="33"/>
      <c r="F69" s="33"/>
      <c r="G69" s="33"/>
      <c r="H69" s="33"/>
      <c r="I69" s="33"/>
      <c r="J69" s="33"/>
    </row>
    <row r="70" spans="1:39" s="6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s="6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s="6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s="6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s="6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s="6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s="6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s="6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s="6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s="6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1246df65ee8998edc063c150eaddfe32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1781a61b977f411178e199a616876dcc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Props1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16CF8E-F4EB-4641-A7A9-274A5F09C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Axel Iván Duré Aranda</cp:lastModifiedBy>
  <cp:lastPrinted>2017-04-06T12:46:19Z</cp:lastPrinted>
  <dcterms:created xsi:type="dcterms:W3CDTF">2017-04-04T16:49:53Z</dcterms:created>
  <dcterms:modified xsi:type="dcterms:W3CDTF">2026-01-13T17:41:16Z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