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5-2026/Publicacion mensual/"/>
    </mc:Choice>
  </mc:AlternateContent>
  <xr:revisionPtr revIDLastSave="519" documentId="14_{4C3C7958-2FD2-448A-8286-925057739C64}" xr6:coauthVersionLast="47" xr6:coauthVersionMax="47" xr10:uidLastSave="{A22C829B-D0AC-43CB-874F-3BDACF631CF5}"/>
  <bookViews>
    <workbookView xWindow="-110" yWindow="-110" windowWidth="25820" windowHeight="15500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'2'!$A$6:$AM$34</definedName>
    <definedName name="_xlnm._FilterDatabase" localSheetId="4" hidden="1">'3'!$A$6:$AM$60</definedName>
    <definedName name="_xlnm._FilterDatabase" localSheetId="5" hidden="1">'4'!$A$6:$AM$6</definedName>
    <definedName name="_xlnm._FilterDatabase" localSheetId="6" hidden="1">'5'!$A$6:$AM$532</definedName>
    <definedName name="_xlnm._FilterDatabase" localSheetId="7" hidden="1">'6'!$A$6:$AM$565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AG3" i="26" s="1"/>
  <c r="C3" i="25"/>
  <c r="C3" i="27"/>
  <c r="C3" i="19"/>
  <c r="C3" i="29"/>
  <c r="I3" i="29" s="1"/>
  <c r="I3" i="27"/>
  <c r="AA3" i="26" l="1"/>
  <c r="I3" i="24"/>
  <c r="O3" i="26"/>
  <c r="U3" i="26"/>
  <c r="I3" i="25"/>
  <c r="O3" i="25"/>
  <c r="I3" i="19"/>
  <c r="AF3" i="19" l="1"/>
  <c r="AG3" i="24" l="1"/>
  <c r="AG3" i="8"/>
  <c r="AA3" i="25"/>
  <c r="AG3" i="27"/>
  <c r="AA3" i="24" l="1"/>
  <c r="U3" i="8"/>
  <c r="AG3" i="25"/>
  <c r="U3" i="27"/>
  <c r="Z3" i="19"/>
  <c r="O3" i="24"/>
  <c r="U3" i="24"/>
  <c r="AA3" i="8"/>
  <c r="O3" i="8"/>
  <c r="I3" i="8"/>
  <c r="I3" i="26"/>
  <c r="U3" i="25"/>
  <c r="O3" i="27"/>
  <c r="AA3" i="27"/>
  <c r="O3" i="19"/>
  <c r="O3" i="29"/>
</calcChain>
</file>

<file path=xl/sharedStrings.xml><?xml version="1.0" encoding="utf-8"?>
<sst xmlns="http://schemas.openxmlformats.org/spreadsheetml/2006/main" count="3052" uniqueCount="1436">
  <si>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</si>
  <si>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</si>
  <si>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</si>
  <si>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</si>
  <si>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</si>
  <si>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</si>
  <si>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</si>
  <si>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</si>
  <si>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</si>
  <si>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</si>
  <si>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</si>
  <si>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</si>
  <si>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</si>
  <si>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</si>
  <si>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</si>
  <si>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</si>
  <si>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</si>
  <si>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</si>
  <si>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</si>
  <si>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</si>
  <si>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</si>
  <si>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</si>
  <si>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</si>
  <si>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</si>
  <si>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</si>
  <si>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</si>
  <si>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</si>
  <si>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</si>
  <si>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</si>
  <si>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</si>
  <si>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</si>
  <si>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</si>
  <si>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</si>
  <si>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</si>
  <si>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</si>
  <si>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</si>
  <si>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</si>
  <si>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</si>
  <si>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</si>
  <si>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</si>
  <si>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</si>
  <si>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</si>
  <si>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</si>
  <si>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</si>
  <si>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</si>
  <si>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</si>
  <si>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</si>
  <si>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</si>
  <si>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</si>
  <si>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</si>
  <si>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</si>
  <si>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</si>
  <si>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</si>
  <si>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</si>
  <si>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</si>
  <si>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</si>
  <si>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</si>
  <si>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</si>
  <si>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</si>
  <si>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</si>
  <si>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</si>
  <si>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</si>
  <si>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</si>
  <si>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</si>
  <si>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</si>
  <si>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</si>
  <si>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</si>
  <si>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</si>
  <si>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</si>
  <si>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</si>
  <si>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</si>
  <si>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</si>
  <si>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</si>
  <si>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</si>
  <si>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</si>
  <si>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</si>
  <si>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</si>
  <si>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</si>
  <si>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</si>
  <si>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</si>
  <si>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</si>
  <si>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</si>
  <si>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</si>
  <si>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</si>
  <si>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</si>
  <si>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</si>
  <si>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</si>
  <si>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</si>
  <si>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</si>
  <si>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</si>
  <si>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</si>
  <si>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</si>
  <si>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</si>
  <si>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</si>
  <si>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</si>
  <si>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</si>
  <si>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</si>
  <si>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</si>
  <si>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</si>
  <si>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</si>
  <si>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</si>
  <si>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</si>
  <si>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</si>
  <si>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</si>
  <si>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</si>
  <si>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</si>
  <si>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</si>
  <si>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</si>
  <si>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</si>
  <si>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</si>
  <si>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</si>
  <si>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</si>
  <si>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</si>
  <si>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</si>
  <si>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</si>
  <si>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</si>
  <si>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</si>
  <si>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</si>
  <si>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</si>
  <si>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</si>
  <si>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</si>
  <si>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</si>
  <si>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</si>
  <si>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</si>
  <si>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</si>
  <si>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</si>
  <si>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</si>
  <si>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</si>
  <si>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</si>
  <si>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</si>
  <si>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</si>
  <si>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</si>
  <si>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</si>
  <si>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</si>
  <si>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</si>
  <si>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</si>
  <si>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</si>
  <si>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</si>
  <si>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</si>
  <si>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</si>
  <si>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</si>
  <si>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</si>
  <si>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</si>
  <si>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</si>
  <si>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</si>
  <si>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</si>
  <si>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</si>
  <si>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</si>
  <si>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</si>
  <si>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</si>
  <si>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</si>
  <si>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</si>
  <si>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</si>
  <si>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</si>
  <si>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</si>
  <si>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</si>
  <si>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</si>
  <si>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</si>
  <si>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</si>
  <si>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</si>
  <si>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</si>
  <si>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</si>
  <si>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</si>
  <si>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</si>
  <si>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</si>
  <si>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</si>
  <si>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</si>
  <si>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</si>
  <si>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</si>
  <si>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</si>
  <si>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</si>
  <si>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</si>
  <si>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</si>
  <si>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</si>
  <si>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</si>
  <si>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</si>
  <si>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</si>
  <si>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</si>
  <si>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</si>
  <si>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</si>
  <si>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</si>
  <si>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</si>
  <si>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</si>
  <si>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</si>
  <si>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</si>
  <si>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</si>
  <si>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</si>
  <si>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</si>
  <si>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</si>
  <si>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</si>
  <si>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</si>
  <si>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</si>
  <si>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</si>
  <si>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</si>
  <si>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</si>
  <si>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</si>
  <si>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</si>
  <si>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</si>
  <si>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</si>
  <si>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</si>
  <si>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</si>
  <si>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</si>
  <si>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</si>
  <si>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</si>
  <si>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</si>
  <si>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</si>
  <si>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</si>
  <si>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</si>
  <si>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</si>
  <si>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</si>
  <si>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</si>
  <si>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</si>
  <si>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</si>
  <si>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</si>
  <si>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</si>
  <si>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</si>
  <si>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</si>
  <si>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</si>
  <si>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</si>
  <si>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</si>
  <si>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</si>
  <si>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</si>
  <si>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</si>
  <si>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</si>
  <si>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</si>
  <si>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</si>
  <si>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</si>
  <si>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</si>
  <si>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</si>
  <si>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</si>
  <si>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</si>
  <si>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</si>
  <si>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</si>
  <si>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</si>
  <si>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</si>
  <si>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</si>
  <si>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</si>
  <si>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</si>
  <si>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</si>
  <si>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</si>
  <si>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</si>
  <si>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</si>
  <si>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</si>
  <si>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</si>
  <si>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</si>
  <si>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</si>
  <si>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</si>
  <si>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</si>
  <si>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</si>
  <si>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</si>
  <si>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</si>
  <si>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</si>
  <si>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</si>
  <si>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</si>
  <si>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</si>
  <si>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</si>
  <si>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</si>
  <si>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</si>
  <si>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</si>
  <si>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</si>
  <si>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</si>
  <si>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</si>
  <si>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</si>
  <si>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</si>
  <si>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</si>
  <si>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</si>
  <si>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</si>
  <si>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</si>
  <si>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</si>
  <si>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</si>
  <si>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</si>
  <si>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</si>
  <si>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</si>
  <si>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</si>
  <si>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</si>
  <si>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</si>
  <si>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</si>
  <si>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</si>
  <si>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</si>
  <si>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</si>
  <si>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</si>
  <si>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</si>
  <si>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</si>
  <si>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</si>
  <si>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</si>
  <si>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</si>
  <si>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</si>
  <si>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</si>
  <si>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</si>
  <si>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</si>
  <si>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</si>
  <si>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</si>
  <si>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</si>
  <si>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</si>
  <si>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</si>
  <si>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</si>
  <si>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</si>
  <si>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</si>
  <si>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</si>
  <si>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</si>
  <si>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</si>
  <si>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</si>
  <si>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</si>
  <si>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</si>
  <si>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</si>
  <si>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</si>
  <si>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</si>
  <si>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</si>
  <si>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</si>
  <si>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</si>
  <si>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</si>
  <si>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</si>
  <si>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</si>
  <si>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</si>
  <si>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</si>
  <si>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</si>
  <si>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</si>
  <si>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</si>
  <si>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</si>
  <si>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</si>
  <si>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</si>
  <si>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</si>
  <si>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</si>
  <si>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</si>
  <si>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</si>
  <si>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</si>
  <si>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</si>
  <si>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</si>
  <si>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</si>
  <si>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</si>
  <si>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</si>
  <si>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</si>
  <si>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</si>
  <si>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</si>
  <si>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</si>
  <si>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</si>
  <si>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</si>
  <si>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</si>
  <si>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</si>
  <si>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</si>
  <si>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</si>
  <si>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</si>
  <si>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</si>
  <si>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</si>
  <si>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</si>
  <si>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</si>
  <si>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</si>
  <si>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</si>
  <si>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</si>
  <si>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</si>
  <si>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</si>
  <si>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</si>
  <si>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</si>
  <si>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</si>
  <si>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</si>
  <si>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</si>
  <si>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</si>
  <si>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</si>
  <si>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</si>
  <si>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</si>
  <si>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</si>
  <si>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</si>
  <si>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</si>
  <si>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</si>
  <si>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</si>
  <si>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</si>
  <si>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</si>
  <si>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</si>
  <si>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</si>
  <si>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</si>
  <si>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</si>
  <si>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</si>
  <si>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</si>
  <si>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</si>
  <si>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</si>
  <si>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</si>
  <si>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</si>
  <si>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</si>
  <si>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</si>
  <si>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</si>
  <si>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</si>
  <si>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</si>
  <si>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</si>
  <si>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</si>
  <si>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</si>
  <si>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</si>
  <si>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</si>
  <si>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</si>
  <si>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</si>
  <si>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</si>
  <si>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</si>
  <si>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</si>
  <si>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</si>
  <si>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</si>
  <si>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</si>
  <si>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</si>
  <si>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</si>
  <si>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</si>
  <si>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</si>
  <si>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</si>
  <si>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</si>
  <si>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</si>
  <si>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</si>
  <si>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</si>
  <si>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</si>
  <si>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</si>
  <si>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</si>
  <si>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</si>
  <si>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</si>
  <si>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</si>
  <si>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</si>
  <si>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</si>
  <si>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</si>
  <si>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</si>
  <si>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</si>
  <si>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</si>
  <si>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</si>
  <si>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</si>
  <si>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</si>
  <si>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</si>
  <si>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</si>
  <si>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</si>
  <si>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</si>
  <si>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</si>
  <si>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</si>
  <si>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</si>
  <si>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</si>
  <si>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</si>
  <si>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</si>
  <si>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</si>
  <si>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</si>
  <si>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</si>
  <si>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</si>
  <si>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</si>
  <si>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</si>
  <si>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</si>
  <si>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</si>
  <si>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</si>
  <si>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</si>
  <si>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</si>
  <si>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</si>
  <si>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</si>
  <si>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</si>
  <si>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</si>
  <si>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</si>
  <si>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</si>
  <si>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</si>
  <si>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</si>
  <si>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</si>
  <si>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</si>
  <si>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</si>
  <si>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</si>
  <si>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</si>
  <si>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</si>
  <si>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</si>
  <si>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</si>
  <si>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</si>
  <si>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</si>
  <si>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</si>
  <si>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</si>
  <si>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</si>
  <si>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</si>
  <si>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</si>
  <si>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</si>
  <si>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</si>
  <si>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</si>
  <si>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</si>
  <si>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</si>
  <si>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</si>
  <si>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</si>
  <si>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</si>
  <si>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</si>
  <si>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</si>
  <si>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</si>
  <si>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</si>
  <si>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</si>
  <si>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</si>
  <si>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</si>
  <si>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</si>
  <si>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</si>
  <si>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</si>
  <si>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</si>
  <si>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</si>
  <si>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</si>
  <si>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</si>
  <si>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</si>
  <si>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</si>
  <si>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</si>
  <si>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</si>
  <si>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</si>
  <si>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</si>
  <si>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</si>
  <si>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</si>
  <si>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</si>
  <si>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</si>
  <si>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</si>
  <si>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</si>
  <si>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</si>
  <si>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</si>
  <si>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</si>
  <si>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</si>
  <si>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</si>
  <si>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</si>
  <si>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</si>
  <si>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</si>
  <si>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</si>
  <si>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</si>
  <si>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</si>
  <si>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</si>
  <si>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</si>
  <si>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</si>
  <si>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</si>
  <si>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</si>
  <si>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</si>
  <si>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</si>
  <si>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</si>
  <si>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</si>
  <si>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</si>
  <si>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</si>
  <si>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</si>
  <si>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</si>
  <si>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</si>
  <si>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</si>
  <si>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</si>
  <si>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</si>
  <si>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</si>
  <si>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</si>
  <si>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</si>
  <si>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</si>
  <si>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</si>
  <si>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</si>
  <si>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</si>
  <si>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</si>
  <si>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</si>
  <si>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</si>
  <si>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</si>
  <si>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</si>
  <si>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</si>
  <si>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</si>
  <si>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</si>
  <si>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</si>
  <si>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</si>
  <si>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</si>
  <si>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</si>
  <si>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</si>
  <si>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</si>
  <si>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</si>
  <si>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</si>
  <si>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</si>
  <si>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</si>
  <si>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</si>
  <si>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</si>
  <si>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</si>
  <si>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</si>
  <si>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</si>
  <si>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</si>
  <si>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</si>
  <si>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</si>
  <si>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</si>
  <si>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</si>
  <si>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</si>
  <si>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</si>
  <si>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</si>
  <si>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</si>
  <si>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</si>
  <si>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</si>
  <si>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</si>
  <si>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</si>
  <si>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</si>
  <si>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</si>
  <si>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</si>
  <si>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</si>
  <si>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</si>
  <si>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</si>
  <si>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</si>
  <si>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</si>
  <si>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</si>
  <si>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</si>
  <si>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</si>
  <si>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</si>
  <si>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</si>
  <si>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</si>
  <si>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</si>
  <si>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</si>
  <si>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</si>
  <si>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</si>
  <si>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</si>
  <si>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</si>
  <si>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</si>
  <si>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</si>
  <si>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</si>
  <si>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</si>
  <si>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</si>
  <si>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</si>
  <si>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</si>
  <si>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</si>
  <si>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</si>
  <si>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</si>
  <si>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</si>
  <si>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</si>
  <si>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</si>
  <si>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</si>
  <si>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</si>
  <si>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</si>
  <si>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</si>
  <si>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</si>
  <si>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</si>
  <si>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</si>
  <si>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</si>
  <si>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</si>
  <si>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</si>
  <si>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</si>
  <si>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</si>
  <si>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</si>
  <si>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</si>
  <si>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</si>
  <si>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</si>
  <si>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</si>
  <si>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</si>
  <si>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</si>
  <si>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</si>
  <si>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</si>
  <si>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</si>
  <si>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</si>
  <si>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</si>
  <si>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</si>
  <si>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</si>
  <si>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</si>
  <si>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</si>
  <si>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</si>
  <si>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</si>
  <si>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</si>
  <si>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</si>
  <si>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</si>
  <si>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</si>
  <si>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</si>
  <si>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</si>
  <si>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</si>
  <si>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</si>
  <si>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</si>
  <si>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</si>
  <si>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</si>
  <si>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</si>
  <si>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</si>
  <si>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</si>
  <si>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</si>
  <si>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</si>
  <si>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</si>
  <si>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</si>
  <si>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</si>
  <si>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</si>
  <si>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</si>
  <si>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</si>
  <si>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</si>
  <si>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</si>
  <si>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</si>
  <si>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</si>
  <si>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</si>
  <si>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</si>
  <si>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</si>
  <si>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</si>
  <si>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</si>
  <si>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</si>
  <si>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</si>
  <si>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</si>
  <si>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</si>
  <si>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</si>
  <si>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</si>
  <si>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</si>
  <si>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</si>
  <si>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</si>
  <si>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</si>
  <si>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</si>
  <si>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</si>
  <si>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</si>
  <si>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</si>
  <si>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</si>
  <si>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</si>
  <si>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</si>
  <si>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</si>
  <si>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</si>
  <si>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</si>
  <si>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</si>
  <si>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</si>
  <si>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</si>
  <si>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</si>
  <si>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</si>
  <si>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</si>
  <si>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</si>
  <si>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</si>
  <si>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</si>
  <si>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</si>
  <si>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</si>
  <si>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</si>
  <si>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</si>
  <si>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</si>
  <si>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</si>
  <si>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</si>
  <si>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</si>
  <si>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</si>
  <si>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</si>
  <si>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</si>
  <si>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</si>
  <si>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</si>
  <si>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</si>
  <si>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</si>
  <si>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</si>
  <si>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</si>
  <si>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</si>
  <si>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</si>
  <si>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</si>
  <si>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</si>
  <si>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</si>
  <si>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</si>
  <si>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</si>
  <si>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</si>
  <si>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</si>
  <si>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</si>
  <si>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</si>
  <si>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</si>
  <si>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</si>
  <si>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</si>
  <si>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</si>
  <si>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</si>
  <si>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</si>
  <si>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</si>
  <si>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</si>
  <si>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</si>
  <si>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</si>
  <si>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</si>
  <si>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</si>
  <si>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</si>
  <si>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</si>
  <si>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</si>
  <si>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</si>
  <si>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</si>
  <si>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</si>
  <si>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</si>
  <si>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</si>
  <si>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</si>
  <si>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</si>
  <si>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</si>
  <si>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</si>
  <si>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</si>
  <si>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</si>
  <si>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</si>
  <si>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</si>
  <si>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</si>
  <si>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</si>
  <si>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</si>
  <si>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</si>
  <si>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</si>
  <si>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</si>
  <si>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</si>
  <si>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</si>
  <si>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</si>
  <si>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</si>
  <si>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</si>
  <si>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</si>
  <si>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</si>
  <si>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</si>
  <si>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</si>
  <si>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</si>
  <si>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</si>
  <si>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</si>
  <si>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</si>
  <si>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</si>
  <si>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</si>
  <si>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</si>
  <si>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</si>
  <si>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</si>
  <si>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</si>
  <si>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</si>
  <si>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</si>
  <si>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</si>
  <si>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</si>
  <si>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</si>
  <si>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</si>
  <si>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</si>
  <si>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</si>
  <si>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</si>
  <si>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</si>
  <si>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</si>
  <si>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</si>
  <si>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</si>
  <si>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</si>
  <si>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</si>
  <si>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</si>
  <si>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</si>
  <si>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</si>
  <si>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</si>
  <si>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</si>
  <si>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</si>
  <si>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</si>
  <si>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</si>
  <si>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</si>
  <si>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</si>
  <si>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</si>
  <si>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</si>
  <si>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</si>
  <si>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</si>
  <si>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</si>
  <si>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</si>
  <si>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</si>
  <si>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</si>
  <si>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</si>
  <si>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</si>
  <si>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</si>
  <si>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</si>
  <si>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</si>
  <si>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</si>
  <si>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</si>
  <si>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</si>
  <si>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</si>
  <si>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</si>
  <si>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</si>
  <si>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</si>
  <si>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</si>
  <si>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</si>
  <si>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</si>
  <si>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</si>
  <si>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</si>
  <si>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</si>
  <si>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</si>
  <si>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</si>
  <si>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</si>
  <si>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</si>
  <si>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</si>
  <si>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</si>
  <si>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</si>
  <si>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</si>
  <si>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</si>
  <si>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</si>
  <si>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</si>
  <si>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</si>
  <si>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</si>
  <si>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</si>
  <si>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</si>
  <si>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</si>
  <si>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</si>
  <si>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</si>
  <si>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</si>
  <si>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</si>
  <si>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</si>
  <si>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</si>
  <si>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</si>
  <si>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</si>
  <si>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</si>
  <si>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</si>
  <si>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</si>
  <si>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</si>
  <si>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</si>
  <si>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</si>
  <si>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</si>
  <si>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</si>
  <si>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</si>
  <si>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</si>
  <si>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</si>
  <si>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</si>
  <si>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</si>
  <si>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</si>
  <si>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</si>
  <si>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</si>
  <si>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</si>
  <si>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</si>
  <si>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</si>
  <si>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</si>
  <si>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</si>
  <si>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</si>
  <si>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</si>
  <si>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</si>
  <si>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</si>
  <si>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</si>
  <si>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</si>
  <si>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</si>
  <si>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</si>
  <si>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</si>
  <si>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</si>
  <si>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</si>
  <si>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</si>
  <si>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</si>
  <si>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</si>
  <si>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</si>
  <si>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</si>
  <si>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</si>
  <si>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</si>
  <si>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</si>
  <si>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</si>
  <si>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</si>
  <si>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</si>
  <si>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</si>
  <si>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</si>
  <si>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</si>
  <si>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</si>
  <si>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</si>
  <si>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</si>
  <si>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</si>
  <si>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</si>
  <si>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</si>
  <si>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</si>
  <si>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</si>
  <si>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</si>
  <si>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</si>
  <si>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</si>
  <si>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</si>
  <si>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</si>
  <si>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</si>
  <si>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</si>
  <si>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</si>
  <si>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</si>
  <si>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</si>
  <si>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</si>
  <si>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</si>
  <si>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</si>
  <si>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</si>
  <si>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</si>
  <si>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</si>
  <si>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</si>
  <si>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</si>
  <si>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</si>
  <si>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</si>
  <si>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</si>
  <si>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</si>
  <si>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</si>
  <si>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</si>
  <si>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</si>
  <si>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</si>
  <si>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</si>
  <si>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</si>
  <si>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</si>
  <si>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</si>
  <si>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</si>
  <si>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</si>
  <si>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</si>
  <si>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</si>
  <si>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</si>
  <si>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</si>
  <si>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</si>
  <si>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</si>
  <si>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</si>
  <si>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</si>
  <si>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</si>
  <si>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</si>
  <si>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</si>
  <si>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</si>
  <si>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</si>
  <si>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</si>
  <si>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</si>
  <si>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</si>
  <si>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</si>
  <si>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</si>
  <si>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</si>
  <si>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</si>
  <si>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</si>
  <si>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</si>
  <si>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</si>
  <si>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</si>
  <si>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</si>
  <si>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</si>
  <si>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</si>
  <si>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</si>
  <si>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</si>
  <si>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</si>
  <si>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</si>
  <si>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</si>
  <si>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</si>
  <si>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</si>
  <si>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</si>
  <si>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</si>
  <si>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</si>
  <si>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</si>
  <si>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</si>
  <si>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</si>
  <si>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</si>
  <si>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</si>
  <si>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</si>
  <si>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</si>
  <si>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</si>
  <si>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</si>
  <si>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</si>
  <si>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</si>
  <si>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</si>
  <si>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</si>
  <si>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</si>
  <si>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</si>
  <si>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</si>
  <si>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</si>
  <si>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</si>
  <si>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</si>
  <si>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</si>
  <si>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</si>
  <si>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</si>
  <si>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</si>
  <si>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</si>
  <si>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</si>
  <si>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</si>
  <si>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</si>
  <si>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</si>
  <si>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</si>
  <si>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</si>
  <si>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</si>
  <si>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</si>
  <si>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</si>
  <si>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</si>
  <si>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</si>
  <si>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</si>
  <si>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</si>
  <si>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</si>
  <si>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</si>
  <si>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</si>
  <si>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</si>
  <si>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</si>
  <si>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</si>
  <si>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</si>
  <si>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</si>
  <si>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</si>
  <si>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</si>
  <si>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</si>
  <si>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</si>
  <si>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</si>
  <si>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</si>
  <si>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</si>
  <si>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</si>
  <si>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</si>
  <si>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</si>
  <si>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</si>
  <si>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</si>
  <si>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</si>
  <si>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</si>
  <si>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</si>
  <si>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</si>
  <si>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</si>
  <si>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</si>
  <si>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</si>
  <si>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</si>
  <si>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</si>
  <si>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</si>
  <si>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</si>
  <si>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</si>
  <si>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</si>
  <si>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</si>
  <si>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</si>
  <si>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</si>
  <si>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</si>
  <si>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</si>
  <si>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</si>
  <si>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</si>
  <si>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</si>
  <si>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</si>
  <si>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</si>
  <si>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</si>
  <si>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</si>
  <si>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</si>
  <si>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</si>
  <si>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</si>
  <si>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</si>
  <si>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</si>
  <si>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</si>
  <si>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</si>
  <si>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</si>
  <si>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</si>
  <si>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</si>
  <si>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</si>
  <si>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</si>
  <si>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</si>
  <si>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</si>
  <si>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</si>
  <si>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</si>
  <si>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</si>
  <si>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</si>
  <si>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</si>
  <si>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</si>
  <si>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</si>
  <si>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</si>
  <si>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</si>
  <si>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</si>
  <si>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</si>
  <si>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</si>
  <si>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</si>
  <si>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</si>
  <si>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</si>
  <si>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</si>
  <si>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</si>
  <si>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</si>
  <si>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</si>
  <si>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</si>
  <si>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</si>
  <si>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</si>
  <si>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</si>
  <si>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</si>
  <si>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</si>
  <si>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</si>
  <si>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</si>
  <si>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</si>
  <si>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</si>
  <si>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</si>
  <si>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</si>
  <si>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</si>
  <si>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</si>
  <si>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</si>
  <si>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</si>
  <si>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</si>
  <si>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</si>
  <si>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</si>
  <si>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</si>
  <si>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</si>
  <si>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</si>
  <si>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</si>
  <si>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</si>
  <si>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</si>
  <si>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</si>
  <si>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</si>
  <si>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</si>
  <si>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</si>
  <si>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</si>
  <si>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</si>
  <si>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</si>
  <si>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</si>
  <si>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</si>
  <si>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</si>
  <si>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</si>
  <si>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</si>
  <si>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</si>
  <si>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</si>
  <si>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</si>
  <si>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</si>
  <si>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</si>
  <si>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</si>
  <si>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</si>
  <si>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</si>
  <si>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</si>
  <si>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</si>
  <si>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</si>
  <si>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</si>
  <si>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</si>
  <si>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</si>
  <si>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</si>
  <si>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</si>
  <si>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</si>
  <si>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</si>
  <si>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</si>
  <si>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</si>
  <si>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</si>
  <si>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</si>
  <si>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</si>
  <si>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</si>
  <si>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</si>
  <si>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</si>
  <si>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</si>
  <si>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</si>
  <si>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</si>
  <si>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</si>
  <si>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</si>
  <si>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</si>
  <si>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</si>
  <si>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</si>
  <si>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</si>
  <si>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</si>
  <si>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</si>
  <si>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</si>
  <si>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</si>
  <si>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</si>
  <si>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</si>
  <si>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</si>
  <si>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</si>
  <si>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</si>
  <si>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</si>
  <si>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</si>
  <si>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</si>
  <si>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</si>
  <si>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</si>
  <si>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</si>
  <si>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</si>
  <si>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</si>
  <si>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</si>
  <si>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</si>
  <si>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</si>
  <si>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</si>
  <si>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</si>
  <si>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</si>
  <si>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</si>
  <si>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</si>
  <si>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</si>
  <si>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</si>
  <si>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</si>
  <si>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</si>
  <si>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</si>
  <si>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</si>
  <si>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</si>
  <si>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</si>
  <si>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</si>
  <si>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</si>
  <si>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</si>
  <si>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</si>
  <si>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</si>
  <si>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</si>
  <si>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</si>
  <si>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</si>
  <si>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</si>
  <si>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</si>
  <si>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</si>
  <si>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</si>
  <si>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</si>
  <si>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</si>
  <si>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</si>
  <si>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</si>
  <si>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</si>
  <si>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</si>
  <si>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</si>
  <si>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</si>
  <si>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</si>
  <si>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</si>
  <si>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</si>
  <si>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</si>
  <si>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</si>
  <si>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</si>
  <si>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</si>
  <si>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</si>
  <si>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</si>
  <si>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</si>
  <si>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</si>
  <si>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</si>
  <si>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</si>
  <si>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</si>
  <si>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</si>
  <si>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</si>
  <si>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</si>
  <si>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</si>
  <si>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</si>
  <si>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</si>
  <si>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</si>
  <si>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</si>
  <si>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</si>
  <si>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</si>
  <si>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</si>
  <si>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</si>
  <si>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</si>
  <si>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</si>
  <si>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</si>
  <si>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</si>
  <si>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</si>
  <si>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</si>
  <si>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</si>
  <si>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</si>
  <si>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</si>
  <si>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</si>
  <si>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</si>
  <si>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</si>
  <si>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</si>
  <si>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</si>
  <si>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</si>
  <si>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</si>
  <si>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</si>
  <si>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</si>
  <si>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</si>
  <si>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</si>
  <si>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</si>
  <si>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</si>
  <si>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</si>
  <si>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</si>
  <si>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</si>
  <si>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</si>
  <si>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</si>
  <si>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</si>
  <si>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</si>
  <si>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</si>
  <si>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</si>
  <si>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</si>
  <si>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</si>
  <si>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</si>
  <si>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</si>
  <si>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</si>
  <si>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</si>
  <si>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</si>
  <si>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</si>
  <si>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</si>
  <si>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</si>
  <si>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</si>
  <si>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</si>
  <si>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</si>
  <si>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</si>
  <si>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</si>
  <si>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</si>
  <si>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</si>
  <si>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</si>
  <si>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</si>
  <si>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</si>
  <si>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</si>
  <si>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</si>
  <si>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</si>
  <si>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</si>
  <si>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</si>
  <si>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</si>
  <si>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</si>
  <si>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</si>
  <si>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</si>
  <si>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</si>
  <si>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</si>
  <si>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</si>
  <si>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</si>
  <si>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</si>
  <si>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</si>
  <si>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</si>
  <si>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</si>
  <si>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</si>
  <si>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</si>
  <si>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</si>
  <si>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</si>
  <si>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</si>
  <si>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</si>
  <si>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</si>
  <si>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</si>
  <si>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</si>
  <si>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</si>
  <si>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</si>
  <si>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</si>
  <si>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</si>
  <si>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</si>
  <si>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</si>
  <si>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</si>
  <si>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</si>
  <si>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</si>
  <si>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</si>
  <si>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</si>
  <si>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</si>
  <si>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</si>
  <si>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</si>
  <si>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</si>
  <si>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</si>
  <si>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</si>
  <si>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</si>
  <si>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</si>
  <si>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</si>
  <si>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</si>
  <si>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</si>
  <si>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</si>
  <si>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</si>
  <si>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</si>
  <si>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</si>
  <si>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</si>
  <si>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</si>
  <si>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</si>
  <si>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</si>
  <si>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</si>
  <si>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</si>
  <si>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</si>
  <si>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</si>
  <si>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</si>
  <si>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</si>
  <si>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</si>
  <si>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</si>
  <si>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</si>
  <si>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</si>
  <si>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</si>
  <si>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</si>
  <si>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</si>
  <si>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</si>
  <si>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</si>
  <si>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</si>
  <si>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</si>
  <si>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</si>
  <si>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</si>
  <si>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</si>
  <si>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</si>
  <si>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</si>
  <si>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</si>
  <si>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</si>
  <si>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</si>
  <si>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</si>
  <si>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</si>
  <si>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</si>
  <si>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</si>
  <si>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</si>
  <si>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</si>
  <si>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</si>
  <si>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</si>
  <si>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</si>
  <si>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</si>
  <si>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</si>
  <si>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</si>
  <si>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</si>
  <si>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</si>
  <si>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</si>
  <si>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</si>
  <si>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</si>
  <si>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2013-2014</t>
  </si>
  <si>
    <t>2015-2016</t>
  </si>
  <si>
    <t>2016-2017</t>
  </si>
  <si>
    <t>2017-2018</t>
  </si>
  <si>
    <t>2018-2019</t>
  </si>
  <si>
    <t>2019-2020</t>
  </si>
  <si>
    <t>2022-2023</t>
  </si>
  <si>
    <t>Ueno Seguros S.A.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</si>
  <si>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</si>
  <si>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</si>
  <si>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</si>
  <si>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</si>
  <si>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</si>
  <si>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</si>
  <si>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</si>
  <si>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</si>
  <si>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</si>
  <si>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</si>
  <si>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</si>
  <si>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</si>
  <si>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</si>
  <si>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</si>
  <si>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</si>
  <si>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</si>
  <si>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</si>
  <si>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Itau Seguros Paraguay S.A.</t>
  </si>
  <si>
    <t>Atlas S.A. De Seguros</t>
  </si>
  <si>
    <t>2023-2024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</si>
  <si>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</si>
  <si>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</si>
  <si>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</si>
  <si>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</si>
  <si>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</si>
  <si>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</si>
  <si>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</si>
  <si>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</si>
  <si>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</si>
  <si>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</si>
  <si>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Panal Compañía De Seguros Generales S.A. Propiedad Coop</t>
  </si>
  <si>
    <t>Tu Seguros S.A.</t>
  </si>
  <si>
    <t>Sudameris Seguros S.A.</t>
  </si>
  <si>
    <t>Río Seguros S.A. Compañía De Seguros</t>
  </si>
  <si>
    <t>2024-2025</t>
  </si>
  <si>
    <t>Ejercicio 2025/2026</t>
  </si>
  <si>
    <t>2025-2026</t>
  </si>
  <si>
    <t>Basa Seguros Sociedad Anonima</t>
  </si>
  <si>
    <t>Datos acumulados al 7° Mes</t>
  </si>
  <si>
    <t>PERIODO JULIO 2025 - ENERO 2026</t>
  </si>
  <si>
    <t>NA</t>
  </si>
  <si>
    <t>Balance General</t>
  </si>
  <si>
    <t>Estado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</si>
</sst>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2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41" fontId="5" fillId="0" borderId="0" xfId="12" applyFont="1" applyAlignment="1">
      <alignment horizontal="center" vertical="center"/>
    </xf>
    <xf numFmtId="165" fontId="5" fillId="7" borderId="0" xfId="1" applyNumberFormat="1" applyFont="1" applyFill="1" applyBorder="1"/>
    <xf numFmtId="41" fontId="5" fillId="7" borderId="0" xfId="14" applyFont="1" applyFill="1" applyBorder="1" applyAlignment="1">
      <alignment horizontal="right"/>
    </xf>
    <xf numFmtId="165" fontId="5" fillId="7" borderId="0" xfId="1" applyNumberFormat="1" applyFont="1" applyFill="1"/>
    <xf numFmtId="168" fontId="5" fillId="0" borderId="0" xfId="13" applyNumberFormat="1" applyFont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 wrapText="1"/>
    </xf>
    <xf numFmtId="168" fontId="9" fillId="6" borderId="0" xfId="13" applyNumberFormat="1" applyFont="1" applyFill="1" applyAlignment="1">
      <alignment horizontal="center" vertical="center"/>
    </xf>
    <xf numFmtId="168" fontId="9" fillId="5" borderId="0" xfId="13" applyNumberFormat="1" applyFont="1" applyFill="1" applyAlignment="1">
      <alignment horizontal="center" vertical="center"/>
    </xf>
    <xf numFmtId="168" fontId="10" fillId="4" borderId="0" xfId="13" applyNumberFormat="1" applyFont="1" applyFill="1" applyAlignment="1">
      <alignment horizontal="center" vertical="center"/>
    </xf>
    <xf numFmtId="168" fontId="8" fillId="9" borderId="0" xfId="13" applyNumberFormat="1" applyFont="1" applyFill="1" applyAlignment="1">
      <alignment horizontal="center" vertical="center"/>
    </xf>
    <xf numFmtId="9" fontId="5" fillId="0" borderId="0" xfId="6" applyFont="1"/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41" fillId="0" borderId="0" xfId="3" applyFont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1" fillId="0" borderId="0" xfId="0" applyNumberFormat="1" applyFont="1" applyAlignment="1">
      <alignment horizontal="left" vertical="center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58020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85" zoomScaleNormal="85" workbookViewId="0">
      <selection activeCell="A37" sqref="A37"/>
    </sheetView>
  </sheetViews>
  <sheetFormatPr baseColWidth="10" defaultColWidth="11.453125" defaultRowHeight="13" x14ac:dyDescent="0.3"/>
  <cols>
    <col min="1" max="7" width="15.6328125" style="7" customWidth="1" collapsed="1"/>
    <col min="8" max="16384" width="11.4531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5" x14ac:dyDescent="0.65">
      <c r="A4" s="38"/>
      <c r="B4" s="38"/>
      <c r="C4" s="38"/>
      <c r="D4" s="38"/>
      <c r="E4" s="38"/>
      <c r="F4" s="38"/>
      <c r="G4" s="38"/>
    </row>
    <row r="5" spans="1:19" ht="18.5" x14ac:dyDescent="0.45">
      <c r="A5" s="39"/>
      <c r="B5" s="39"/>
      <c r="C5" s="39"/>
      <c r="D5" s="39"/>
      <c r="E5" s="39"/>
      <c r="F5" s="39"/>
      <c r="G5" s="39"/>
    </row>
    <row r="6" spans="1:19" ht="16" x14ac:dyDescent="0.4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5" x14ac:dyDescent="0.65">
      <c r="A9" s="242" t="s">
        <v>78</v>
      </c>
      <c r="B9" s="242"/>
      <c r="C9" s="242"/>
      <c r="D9" s="242"/>
      <c r="E9" s="242"/>
      <c r="F9" s="242"/>
      <c r="G9" s="242"/>
    </row>
    <row r="10" spans="1:19" ht="23.5" x14ac:dyDescent="0.55000000000000004">
      <c r="A10" s="243" t="s">
        <v>79</v>
      </c>
      <c r="B10" s="243"/>
      <c r="C10" s="243"/>
      <c r="D10" s="243"/>
      <c r="E10" s="243"/>
      <c r="F10" s="243"/>
      <c r="G10" s="243"/>
    </row>
    <row r="11" spans="1:19" ht="3" customHeight="1" x14ac:dyDescent="0.55000000000000004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5" x14ac:dyDescent="0.55000000000000004">
      <c r="A13" s="244"/>
      <c r="B13" s="244"/>
      <c r="C13" s="244"/>
      <c r="D13" s="244"/>
      <c r="E13" s="244"/>
      <c r="F13" s="244"/>
      <c r="G13" s="244"/>
    </row>
    <row r="14" spans="1:19" ht="30" x14ac:dyDescent="0.7">
      <c r="A14" s="245" t="s">
        <v>1375</v>
      </c>
      <c r="B14" s="245"/>
      <c r="C14" s="245"/>
      <c r="D14" s="245"/>
      <c r="E14" s="245"/>
      <c r="F14" s="245"/>
      <c r="G14" s="245"/>
    </row>
    <row r="15" spans="1:19" ht="28.5" x14ac:dyDescent="0.65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5" x14ac:dyDescent="0.65">
      <c r="A16" s="246" t="s">
        <v>1428</v>
      </c>
      <c r="B16" s="246"/>
      <c r="C16" s="246"/>
      <c r="D16" s="246"/>
      <c r="E16" s="246"/>
      <c r="F16" s="246"/>
      <c r="G16" s="246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5">
      <c r="A17" s="247" t="s">
        <v>1431</v>
      </c>
      <c r="B17" s="247"/>
      <c r="C17" s="247"/>
      <c r="D17" s="247"/>
      <c r="E17" s="247"/>
      <c r="F17" s="247"/>
      <c r="G17" s="247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5" x14ac:dyDescent="0.65">
      <c r="A19" s="246" t="s">
        <v>1432</v>
      </c>
      <c r="B19" s="246"/>
      <c r="C19" s="246"/>
      <c r="D19" s="246"/>
      <c r="E19" s="246"/>
      <c r="F19" s="246"/>
      <c r="G19" s="246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7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5" x14ac:dyDescent="0.65">
      <c r="A21" s="250"/>
      <c r="B21" s="250"/>
      <c r="C21" s="250"/>
      <c r="D21" s="250"/>
      <c r="E21" s="250"/>
      <c r="F21" s="250"/>
      <c r="G21" s="250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65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49" t="s">
        <v>76</v>
      </c>
      <c r="B23" s="249"/>
      <c r="C23" s="249"/>
      <c r="D23" s="249"/>
      <c r="E23" s="249"/>
      <c r="F23" s="249"/>
      <c r="G23" s="249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49"/>
      <c r="B24" s="249"/>
      <c r="C24" s="249"/>
      <c r="D24" s="249"/>
      <c r="E24" s="249"/>
      <c r="F24" s="249"/>
      <c r="G24" s="249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49"/>
      <c r="B25" s="249"/>
      <c r="C25" s="249"/>
      <c r="D25" s="249"/>
      <c r="E25" s="249"/>
      <c r="F25" s="249"/>
      <c r="G25" s="249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49"/>
      <c r="B26" s="249"/>
      <c r="C26" s="249"/>
      <c r="D26" s="249"/>
      <c r="E26" s="249"/>
      <c r="F26" s="249"/>
      <c r="G26" s="249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5" customHeight="1" x14ac:dyDescent="0.3">
      <c r="A27" s="251"/>
      <c r="B27" s="251"/>
      <c r="C27" s="251"/>
      <c r="D27" s="251"/>
      <c r="E27" s="251"/>
      <c r="F27" s="251"/>
      <c r="G27" s="251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50.4" customHeight="1" x14ac:dyDescent="0.3">
      <c r="A28" s="251"/>
      <c r="B28" s="251"/>
      <c r="C28" s="251"/>
      <c r="D28" s="251"/>
      <c r="E28" s="251"/>
      <c r="F28" s="251"/>
      <c r="G28" s="251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9" customHeight="1" x14ac:dyDescent="0.65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48" t="s">
        <v>77</v>
      </c>
      <c r="B30" s="248"/>
      <c r="C30" s="248"/>
      <c r="D30" s="248"/>
      <c r="E30" s="248"/>
      <c r="F30" s="248"/>
      <c r="G30" s="248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48"/>
      <c r="B31" s="248"/>
      <c r="C31" s="248"/>
      <c r="D31" s="248"/>
      <c r="E31" s="248"/>
      <c r="F31" s="248"/>
      <c r="G31" s="248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48"/>
      <c r="B32" s="248"/>
      <c r="C32" s="248"/>
      <c r="D32" s="248"/>
      <c r="E32" s="248"/>
      <c r="F32" s="248"/>
      <c r="G32" s="248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17:G17"/>
    <mergeCell ref="A19:G19"/>
    <mergeCell ref="A30:G32"/>
    <mergeCell ref="A23:G26"/>
    <mergeCell ref="A21:G21"/>
    <mergeCell ref="A27:G28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53125" defaultRowHeight="13" x14ac:dyDescent="0.3"/>
  <cols>
    <col min="1" max="1" width="10.54296875" style="7" customWidth="1" collapsed="1"/>
    <col min="2" max="16384" width="11.453125" style="7" collapsed="1"/>
  </cols>
  <sheetData>
    <row r="2" spans="2:10" ht="13.5" customHeight="1" x14ac:dyDescent="0.3">
      <c r="B2" s="253" t="s">
        <v>72</v>
      </c>
      <c r="C2" s="253"/>
      <c r="D2" s="253"/>
      <c r="E2" s="253"/>
      <c r="F2" s="253"/>
      <c r="G2" s="253"/>
      <c r="H2" s="36"/>
    </row>
    <row r="3" spans="2:10" ht="13.5" customHeight="1" x14ac:dyDescent="0.3">
      <c r="B3" s="253"/>
      <c r="C3" s="253"/>
      <c r="D3" s="253"/>
      <c r="E3" s="253"/>
      <c r="F3" s="253"/>
      <c r="G3" s="253"/>
      <c r="H3" s="36"/>
    </row>
    <row r="4" spans="2:10" ht="16" x14ac:dyDescent="0.3">
      <c r="B4" s="253"/>
      <c r="C4" s="253"/>
      <c r="D4" s="253"/>
      <c r="E4" s="253"/>
      <c r="F4" s="253"/>
      <c r="G4" s="253"/>
      <c r="H4" s="36"/>
    </row>
    <row r="5" spans="2:10" ht="18.5" x14ac:dyDescent="0.3">
      <c r="B5" s="254"/>
      <c r="C5" s="253"/>
      <c r="D5" s="253"/>
      <c r="E5" s="253"/>
      <c r="F5" s="253"/>
      <c r="G5" s="253"/>
    </row>
    <row r="6" spans="2:10" ht="5.25" customHeight="1" x14ac:dyDescent="0.3"/>
    <row r="7" spans="2:10" x14ac:dyDescent="0.3">
      <c r="B7" s="255" t="s">
        <v>1378</v>
      </c>
      <c r="C7" s="255"/>
      <c r="D7" s="255"/>
      <c r="E7" s="255"/>
      <c r="F7" s="255"/>
      <c r="G7" s="255"/>
    </row>
    <row r="8" spans="2:10" x14ac:dyDescent="0.3">
      <c r="B8" s="252" t="s">
        <v>1319</v>
      </c>
      <c r="C8" s="252"/>
      <c r="D8" s="252"/>
      <c r="E8" s="252"/>
      <c r="F8" s="252"/>
      <c r="G8" s="252"/>
    </row>
    <row r="9" spans="2:10" x14ac:dyDescent="0.3">
      <c r="B9" s="252" t="s">
        <v>1320</v>
      </c>
      <c r="C9" s="252"/>
      <c r="D9" s="252"/>
      <c r="E9" s="252"/>
      <c r="F9" s="252"/>
      <c r="G9" s="252"/>
    </row>
    <row r="10" spans="2:10" x14ac:dyDescent="0.3">
      <c r="B10" s="252" t="s">
        <v>1321</v>
      </c>
      <c r="C10" s="252"/>
      <c r="D10" s="252"/>
      <c r="E10" s="252"/>
      <c r="F10" s="252"/>
      <c r="G10" s="252"/>
    </row>
    <row r="11" spans="2:10" x14ac:dyDescent="0.3">
      <c r="B11" s="252" t="s">
        <v>1322</v>
      </c>
      <c r="C11" s="252"/>
      <c r="D11" s="252"/>
      <c r="E11" s="252"/>
      <c r="F11" s="252"/>
      <c r="G11" s="252"/>
    </row>
    <row r="12" spans="2:10" x14ac:dyDescent="0.3">
      <c r="B12" s="252" t="s">
        <v>1323</v>
      </c>
      <c r="C12" s="252"/>
      <c r="D12" s="252"/>
      <c r="E12" s="252"/>
      <c r="F12" s="252"/>
      <c r="G12" s="252"/>
    </row>
    <row r="13" spans="2:10" x14ac:dyDescent="0.3">
      <c r="B13" s="252" t="s">
        <v>1324</v>
      </c>
      <c r="C13" s="252"/>
      <c r="D13" s="252"/>
      <c r="E13" s="252"/>
      <c r="F13" s="252"/>
      <c r="G13" s="252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31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120" sqref="M120"/>
    </sheetView>
  </sheetViews>
  <sheetFormatPr baseColWidth="10" defaultColWidth="11.453125" defaultRowHeight="14.5" x14ac:dyDescent="0.35"/>
  <cols>
    <col min="1" max="1" width="13" style="119" customWidth="1" collapsed="1"/>
    <col min="2" max="2" width="57.36328125" style="23" customWidth="1" collapsed="1"/>
    <col min="3" max="9" width="21.6328125" style="148" customWidth="1" collapsed="1"/>
    <col min="10" max="10" width="25.54296875" style="148" bestFit="1" customWidth="1" collapsed="1"/>
    <col min="11" max="13" width="21.6328125" style="23" customWidth="1" collapsed="1"/>
    <col min="14" max="14" width="21.54296875" style="23" customWidth="1" collapsed="1"/>
    <col min="15" max="15" width="10.54296875" style="23" bestFit="1" customWidth="1" collapsed="1"/>
    <col min="16" max="16" width="12.6328125" style="23" bestFit="1" customWidth="1" collapsed="1"/>
    <col min="17" max="20" width="10.54296875" style="23" bestFit="1" customWidth="1" collapsed="1"/>
    <col min="21" max="21" width="16.08984375" style="23" bestFit="1" customWidth="1" collapsed="1"/>
    <col min="22" max="23" width="10.54296875" style="23" bestFit="1" customWidth="1" collapsed="1"/>
    <col min="24" max="25" width="11" style="23" customWidth="1" collapsed="1"/>
    <col min="26" max="36" width="20.6328125" style="23" customWidth="1" collapsed="1"/>
    <col min="37" max="16384" width="11.453125" style="23" collapsed="1"/>
  </cols>
  <sheetData>
    <row r="1" spans="1:36" s="72" customFormat="1" ht="13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5" x14ac:dyDescent="0.3">
      <c r="A2" s="119"/>
      <c r="B2" s="120"/>
      <c r="C2" s="259" t="s">
        <v>1379</v>
      </c>
      <c r="D2" s="259"/>
      <c r="E2" s="259"/>
      <c r="F2" s="259"/>
      <c r="G2" s="259"/>
      <c r="H2" s="259"/>
      <c r="I2" s="259" t="s">
        <v>1379</v>
      </c>
      <c r="J2" s="259"/>
      <c r="K2" s="259"/>
      <c r="L2" s="259"/>
      <c r="M2" s="259"/>
      <c r="N2" s="259"/>
      <c r="O2" s="259" t="s">
        <v>1379</v>
      </c>
      <c r="P2" s="259"/>
      <c r="Q2" s="259"/>
      <c r="R2" s="259"/>
      <c r="S2" s="259"/>
      <c r="T2" s="259"/>
      <c r="U2" s="259"/>
      <c r="V2" s="259"/>
      <c r="W2" s="259"/>
      <c r="X2" s="259"/>
      <c r="Y2" s="259"/>
    </row>
    <row r="3" spans="1:36" s="72" customFormat="1" ht="18.5" x14ac:dyDescent="0.3">
      <c r="A3" s="119"/>
      <c r="B3" s="121"/>
      <c r="C3" s="260" t="str">
        <f>PROPER(CARATULA!$A$19)</f>
        <v>Periodo Julio 2025 - Enero 2026</v>
      </c>
      <c r="D3" s="260"/>
      <c r="E3" s="260"/>
      <c r="F3" s="260"/>
      <c r="G3" s="260"/>
      <c r="H3" s="260"/>
      <c r="I3" s="260" t="str">
        <f>+$C$3</f>
        <v>Periodo Julio 2025 - Enero 2026</v>
      </c>
      <c r="J3" s="260"/>
      <c r="K3" s="260"/>
      <c r="L3" s="260"/>
      <c r="M3" s="260"/>
      <c r="N3" s="260"/>
      <c r="O3" s="260" t="str">
        <f>+$C$3</f>
        <v>Periodo Julio 2025 - Enero 2026</v>
      </c>
      <c r="P3" s="260"/>
      <c r="Q3" s="260"/>
      <c r="R3" s="260"/>
      <c r="S3" s="260"/>
      <c r="T3" s="260"/>
      <c r="U3" s="260"/>
      <c r="V3" s="260"/>
      <c r="W3" s="260"/>
      <c r="X3" s="260"/>
      <c r="Y3" s="260"/>
    </row>
    <row r="4" spans="1:36" s="72" customFormat="1" ht="19" thickBot="1" x14ac:dyDescent="0.45">
      <c r="A4" s="119"/>
      <c r="B4" s="121"/>
      <c r="C4" s="261"/>
      <c r="D4" s="261"/>
      <c r="E4" s="261"/>
      <c r="F4" s="261"/>
      <c r="G4" s="261"/>
      <c r="H4" s="261"/>
      <c r="I4" s="70"/>
      <c r="J4" s="70"/>
      <c r="K4" s="121"/>
      <c r="L4" s="121"/>
      <c r="M4" s="121"/>
      <c r="N4" s="194"/>
    </row>
    <row r="5" spans="1:36" s="72" customFormat="1" ht="16.5" thickBot="1" x14ac:dyDescent="0.45">
      <c r="A5" s="119"/>
      <c r="B5" s="23"/>
      <c r="C5" s="256" t="s">
        <v>1376</v>
      </c>
      <c r="D5" s="257"/>
      <c r="E5" s="257"/>
      <c r="F5" s="257"/>
      <c r="G5" s="257"/>
      <c r="H5" s="257"/>
      <c r="I5" s="257"/>
      <c r="J5" s="257"/>
      <c r="K5" s="257"/>
      <c r="L5" s="257"/>
      <c r="M5" s="257"/>
      <c r="O5" s="256" t="s">
        <v>1377</v>
      </c>
      <c r="P5" s="257"/>
      <c r="Q5" s="257"/>
      <c r="R5" s="257"/>
      <c r="S5" s="257"/>
      <c r="T5" s="257"/>
      <c r="U5" s="257"/>
      <c r="V5" s="257"/>
      <c r="W5" s="257"/>
      <c r="X5" s="257"/>
      <c r="Y5" s="258"/>
    </row>
    <row r="6" spans="1:36" s="184" customFormat="1" x14ac:dyDescent="0.35">
      <c r="A6" s="9" t="s">
        <v>142</v>
      </c>
      <c r="B6" s="27" t="s">
        <v>0</v>
      </c>
      <c r="C6" s="165" t="s">
        <v>1386</v>
      </c>
      <c r="D6" s="165" t="s">
        <v>1387</v>
      </c>
      <c r="E6" s="165" t="s">
        <v>1388</v>
      </c>
      <c r="F6" s="165" t="s">
        <v>1389</v>
      </c>
      <c r="G6" s="165" t="s">
        <v>1390</v>
      </c>
      <c r="H6" s="165" t="s">
        <v>1381</v>
      </c>
      <c r="I6" s="165" t="s">
        <v>1384</v>
      </c>
      <c r="J6" s="165" t="s">
        <v>1391</v>
      </c>
      <c r="K6" s="165" t="s">
        <v>1412</v>
      </c>
      <c r="L6" s="165" t="s">
        <v>1427</v>
      </c>
      <c r="M6" s="165" t="s">
        <v>1429</v>
      </c>
      <c r="N6" s="195" t="s">
        <v>1433</v>
      </c>
      <c r="O6" s="165" t="s">
        <v>1386</v>
      </c>
      <c r="P6" s="165" t="s">
        <v>1387</v>
      </c>
      <c r="Q6" s="165" t="s">
        <v>1388</v>
      </c>
      <c r="R6" s="165" t="s">
        <v>1389</v>
      </c>
      <c r="S6" s="165" t="s">
        <v>1390</v>
      </c>
      <c r="T6" s="165" t="s">
        <v>1381</v>
      </c>
      <c r="U6" s="165" t="s">
        <v>1384</v>
      </c>
      <c r="V6" s="165" t="s">
        <v>1391</v>
      </c>
      <c r="W6" s="165" t="s">
        <v>1412</v>
      </c>
      <c r="X6" s="165" t="s">
        <v>1427</v>
      </c>
      <c r="Y6" s="165" t="s">
        <v>1429</v>
      </c>
      <c r="Z6" s="122" t="s">
        <v>1385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6" x14ac:dyDescent="0.35">
      <c r="A7" s="181" t="s">
        <v>1434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5">
      <c r="A8" s="167" t="s">
        <v>7</v>
      </c>
      <c r="B8" s="23" t="s">
        <v>1339</v>
      </c>
      <c r="C8" s="124">
        <v>259863829800</v>
      </c>
      <c r="D8" s="124">
        <v>222775623174</v>
      </c>
      <c r="E8" s="124">
        <v>235515836695</v>
      </c>
      <c r="F8" s="124">
        <v>253098242532</v>
      </c>
      <c r="G8" s="124">
        <v>288243264309</v>
      </c>
      <c r="H8" s="124">
        <v>275298332447</v>
      </c>
      <c r="I8" s="124">
        <v>247676051134</v>
      </c>
      <c r="J8" s="124">
        <v>280840543031</v>
      </c>
      <c r="K8" s="124">
        <v>320476835046</v>
      </c>
      <c r="L8" s="124">
        <v>320723573921</v>
      </c>
      <c r="M8" s="130">
        <v>401104044818</v>
      </c>
      <c r="O8" s="125"/>
      <c r="P8" s="125">
        <v>-0.14272169641517385</v>
      </c>
      <c r="Q8" s="125">
        <v>5.7188543968516692E-2</v>
      </c>
      <c r="R8" s="125">
        <v>7.4654877072108494E-2</v>
      </c>
      <c r="S8" s="125">
        <v>0.13885920907789995</v>
      </c>
      <c r="T8" s="125">
        <v>-4.4909746262528083E-2</v>
      </c>
      <c r="U8" s="125">
        <v>-0.10033581049139773</v>
      </c>
      <c r="V8" s="125">
        <v>0.13390269969645563</v>
      </c>
      <c r="W8" s="125">
        <v>0.14113450852651588</v>
      </c>
      <c r="X8" s="125">
        <v>7.6991173157514581E-4</v>
      </c>
      <c r="Y8" s="125">
        <v>0.25062227236467249</v>
      </c>
      <c r="Z8" s="222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5">
      <c r="A9" s="167" t="s">
        <v>8</v>
      </c>
      <c r="B9" s="23" t="s">
        <v>1311</v>
      </c>
      <c r="C9" s="124">
        <v>854023469146</v>
      </c>
      <c r="D9" s="124">
        <v>914078159298</v>
      </c>
      <c r="E9" s="124">
        <v>934553136250</v>
      </c>
      <c r="F9" s="124">
        <v>1019522474679</v>
      </c>
      <c r="G9" s="124">
        <v>1048434265490</v>
      </c>
      <c r="H9" s="124">
        <v>1096009074949</v>
      </c>
      <c r="I9" s="124">
        <v>1128438846185</v>
      </c>
      <c r="J9" s="124">
        <v>1193625021630</v>
      </c>
      <c r="K9" s="124">
        <v>1268118053019</v>
      </c>
      <c r="L9" s="124">
        <v>1429229804590</v>
      </c>
      <c r="M9" s="231">
        <v>1588768225119</v>
      </c>
      <c r="O9" s="125"/>
      <c r="P9" s="125">
        <v>7.0319718745028181E-2</v>
      </c>
      <c r="Q9" s="125">
        <v>2.2399591045610956E-2</v>
      </c>
      <c r="R9" s="125">
        <v>9.0919750983822212E-2</v>
      </c>
      <c r="S9" s="125">
        <v>2.8358169171408321E-2</v>
      </c>
      <c r="T9" s="125">
        <v>4.5377007433809124E-2</v>
      </c>
      <c r="U9" s="125">
        <v>2.958896233364583E-2</v>
      </c>
      <c r="V9" s="125">
        <v>5.7766688611775363E-2</v>
      </c>
      <c r="W9" s="125">
        <v>6.2409073234132695E-2</v>
      </c>
      <c r="X9" s="125">
        <v>0.12704791260359571</v>
      </c>
      <c r="Y9" s="125">
        <v>0.11162545030661919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5">
      <c r="A10" s="167" t="s">
        <v>9</v>
      </c>
      <c r="B10" s="23" t="s">
        <v>1313</v>
      </c>
      <c r="C10" s="124">
        <v>105223145283</v>
      </c>
      <c r="D10" s="124">
        <v>88512112271</v>
      </c>
      <c r="E10" s="124">
        <v>102513848027</v>
      </c>
      <c r="F10" s="124">
        <v>121977859581</v>
      </c>
      <c r="G10" s="124">
        <v>145567362923</v>
      </c>
      <c r="H10" s="124">
        <v>121525759721</v>
      </c>
      <c r="I10" s="124">
        <v>174740046332</v>
      </c>
      <c r="J10" s="124">
        <v>147032915050</v>
      </c>
      <c r="K10" s="124">
        <v>181112567240</v>
      </c>
      <c r="L10" s="124">
        <v>184491730721</v>
      </c>
      <c r="M10" s="231">
        <v>235154472874</v>
      </c>
      <c r="O10" s="125"/>
      <c r="P10" s="125">
        <v>-0.15881518241120152</v>
      </c>
      <c r="Q10" s="125">
        <v>0.15819005327915447</v>
      </c>
      <c r="R10" s="125">
        <v>0.18986714408451033</v>
      </c>
      <c r="S10" s="125">
        <v>0.1933916812692984</v>
      </c>
      <c r="T10" s="125">
        <v>-0.16515792221033199</v>
      </c>
      <c r="U10" s="125">
        <v>0.43788482979386312</v>
      </c>
      <c r="V10" s="125">
        <v>-0.15856200031764567</v>
      </c>
      <c r="W10" s="125">
        <v>0.23178246978515582</v>
      </c>
      <c r="X10" s="125">
        <v>1.865780786223481E-2</v>
      </c>
      <c r="Y10" s="125">
        <v>0.27460711629192414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5">
      <c r="A11" s="167" t="s">
        <v>10</v>
      </c>
      <c r="B11" s="23" t="s">
        <v>194</v>
      </c>
      <c r="C11" s="124">
        <v>52259930363</v>
      </c>
      <c r="D11" s="124">
        <v>55465473736</v>
      </c>
      <c r="E11" s="124">
        <v>48975926831</v>
      </c>
      <c r="F11" s="124">
        <v>45283859708</v>
      </c>
      <c r="G11" s="124">
        <v>61749545895</v>
      </c>
      <c r="H11" s="124">
        <v>96578486509</v>
      </c>
      <c r="I11" s="124">
        <v>76447956225</v>
      </c>
      <c r="J11" s="124">
        <v>89370003489</v>
      </c>
      <c r="K11" s="124">
        <v>77168034328</v>
      </c>
      <c r="L11" s="124">
        <v>69767630789</v>
      </c>
      <c r="M11" s="231">
        <v>111315877769</v>
      </c>
      <c r="O11" s="125"/>
      <c r="P11" s="125">
        <v>6.1338454734519265E-2</v>
      </c>
      <c r="Q11" s="125">
        <v>-0.11700155913007093</v>
      </c>
      <c r="R11" s="125">
        <v>-7.5385344635541474E-2</v>
      </c>
      <c r="S11" s="125">
        <v>0.36361048490950765</v>
      </c>
      <c r="T11" s="125">
        <v>0.56403557482388189</v>
      </c>
      <c r="U11" s="125">
        <v>-0.20843700301851453</v>
      </c>
      <c r="V11" s="125">
        <v>0.16903064387971489</v>
      </c>
      <c r="W11" s="125">
        <v>-0.13653316196302789</v>
      </c>
      <c r="X11" s="125">
        <v>-9.5899858062275412E-2</v>
      </c>
      <c r="Y11" s="125">
        <v>0.59552326071750095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5">
      <c r="A12" s="167" t="s">
        <v>11</v>
      </c>
      <c r="B12" s="23" t="s">
        <v>1340</v>
      </c>
      <c r="C12" s="124">
        <v>9879969562</v>
      </c>
      <c r="D12" s="124">
        <v>12177554135</v>
      </c>
      <c r="E12" s="124">
        <v>12814437229</v>
      </c>
      <c r="F12" s="124">
        <v>14814217545</v>
      </c>
      <c r="G12" s="124">
        <v>25724433016</v>
      </c>
      <c r="H12" s="124">
        <v>27435339716</v>
      </c>
      <c r="I12" s="124">
        <v>42873799730</v>
      </c>
      <c r="J12" s="124">
        <v>28929118601</v>
      </c>
      <c r="K12" s="124">
        <v>22538675128</v>
      </c>
      <c r="L12" s="124">
        <v>19269006526</v>
      </c>
      <c r="M12" s="231">
        <v>17967561311</v>
      </c>
      <c r="O12" s="125"/>
      <c r="P12" s="125">
        <v>0.23254976228235469</v>
      </c>
      <c r="Q12" s="125">
        <v>5.2299754691256917E-2</v>
      </c>
      <c r="R12" s="125">
        <v>0.15605681937200888</v>
      </c>
      <c r="S12" s="125">
        <v>0.73646923557446642</v>
      </c>
      <c r="T12" s="125">
        <v>6.6509014948390011E-2</v>
      </c>
      <c r="U12" s="125">
        <v>0.56272166387633438</v>
      </c>
      <c r="V12" s="125">
        <v>-0.32524948142729038</v>
      </c>
      <c r="W12" s="125">
        <v>-0.22090004058330004</v>
      </c>
      <c r="X12" s="125">
        <v>-0.14506924579333691</v>
      </c>
      <c r="Y12" s="125">
        <v>-6.7540857036087365E-2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5">
      <c r="A13" s="167" t="s">
        <v>12</v>
      </c>
      <c r="B13" s="23" t="s">
        <v>193</v>
      </c>
      <c r="C13" s="124">
        <v>5593078326</v>
      </c>
      <c r="D13" s="124">
        <v>7005521883</v>
      </c>
      <c r="E13" s="124">
        <v>3749891263</v>
      </c>
      <c r="F13" s="124">
        <v>4031424878</v>
      </c>
      <c r="G13" s="124">
        <v>4632988634</v>
      </c>
      <c r="H13" s="124">
        <v>24438878907</v>
      </c>
      <c r="I13" s="124">
        <v>3375650789</v>
      </c>
      <c r="J13" s="124">
        <v>3589296836</v>
      </c>
      <c r="K13" s="124">
        <v>2339564472</v>
      </c>
      <c r="L13" s="124">
        <v>6229781057</v>
      </c>
      <c r="M13" s="231">
        <v>2276204966</v>
      </c>
      <c r="O13" s="125"/>
      <c r="P13" s="125">
        <v>0.25253419935746479</v>
      </c>
      <c r="Q13" s="125">
        <v>-0.46472349588976369</v>
      </c>
      <c r="R13" s="125">
        <v>7.5077807662819129E-2</v>
      </c>
      <c r="S13" s="125">
        <v>0.14921864457472855</v>
      </c>
      <c r="T13" s="125">
        <v>4.274970615652065</v>
      </c>
      <c r="U13" s="125">
        <v>-0.86187374626120361</v>
      </c>
      <c r="V13" s="125">
        <v>6.3290328400139595E-2</v>
      </c>
      <c r="W13" s="125">
        <v>-0.34818306233839724</v>
      </c>
      <c r="X13" s="125">
        <v>1.6627952046452514</v>
      </c>
      <c r="Y13" s="125">
        <v>-0.63462520670090383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5">
      <c r="A14" s="167" t="s">
        <v>13</v>
      </c>
      <c r="B14" s="23" t="s">
        <v>1333</v>
      </c>
      <c r="C14" s="124">
        <v>1044449050961</v>
      </c>
      <c r="D14" s="124">
        <v>1155752936794</v>
      </c>
      <c r="E14" s="124">
        <v>1324276428903</v>
      </c>
      <c r="F14" s="124">
        <v>1505496534187</v>
      </c>
      <c r="G14" s="124">
        <v>1662641307325</v>
      </c>
      <c r="H14" s="124">
        <v>1863745516154</v>
      </c>
      <c r="I14" s="124">
        <v>1961361169971</v>
      </c>
      <c r="J14" s="124">
        <v>2354371761262</v>
      </c>
      <c r="K14" s="124">
        <v>2869970262889</v>
      </c>
      <c r="L14" s="124">
        <v>3424474652158</v>
      </c>
      <c r="M14" s="231">
        <v>3983519085154</v>
      </c>
      <c r="O14" s="125"/>
      <c r="P14" s="125">
        <v>0.10656708025210904</v>
      </c>
      <c r="Q14" s="125">
        <v>0.14581273102924186</v>
      </c>
      <c r="R14" s="125">
        <v>0.13684462044991519</v>
      </c>
      <c r="S14" s="125">
        <v>0.10438069405643735</v>
      </c>
      <c r="T14" s="125">
        <v>0.1209546568721751</v>
      </c>
      <c r="U14" s="125">
        <v>5.2376063669056228E-2</v>
      </c>
      <c r="V14" s="125">
        <v>0.20037645147059324</v>
      </c>
      <c r="W14" s="125">
        <v>0.2189962138140098</v>
      </c>
      <c r="X14" s="125">
        <v>0.19320910618454246</v>
      </c>
      <c r="Y14" s="125">
        <v>0.16324969222467667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5">
      <c r="A15" s="167" t="s">
        <v>14</v>
      </c>
      <c r="B15" s="23" t="s">
        <v>1341</v>
      </c>
      <c r="C15" s="124">
        <v>196671374960</v>
      </c>
      <c r="D15" s="124">
        <v>235214894556</v>
      </c>
      <c r="E15" s="124">
        <v>262256915356</v>
      </c>
      <c r="F15" s="124">
        <v>274694741152</v>
      </c>
      <c r="G15" s="124">
        <v>277410069660</v>
      </c>
      <c r="H15" s="124">
        <v>265746554386</v>
      </c>
      <c r="I15" s="124">
        <v>291290464109</v>
      </c>
      <c r="J15" s="124">
        <v>305189946840</v>
      </c>
      <c r="K15" s="124">
        <v>272426567280</v>
      </c>
      <c r="L15" s="124">
        <v>285131850892</v>
      </c>
      <c r="M15" s="231">
        <v>264808304146</v>
      </c>
      <c r="O15" s="125"/>
      <c r="P15" s="125">
        <v>0.19597930610816738</v>
      </c>
      <c r="Q15" s="125">
        <v>0.11496729767494318</v>
      </c>
      <c r="R15" s="125">
        <v>4.7426111830516593E-2</v>
      </c>
      <c r="S15" s="125">
        <v>9.8848943980966997E-3</v>
      </c>
      <c r="T15" s="125">
        <v>-4.2044311110606247E-2</v>
      </c>
      <c r="U15" s="125">
        <v>9.6121320489059636E-2</v>
      </c>
      <c r="V15" s="125">
        <v>4.7716916424009215E-2</v>
      </c>
      <c r="W15" s="125">
        <v>-0.10735405900239781</v>
      </c>
      <c r="X15" s="125">
        <v>4.6637461752919052E-2</v>
      </c>
      <c r="Y15" s="125">
        <v>-7.1277714792017388E-2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5">
      <c r="A16" s="167" t="s">
        <v>15</v>
      </c>
      <c r="B16" s="23" t="s">
        <v>1342</v>
      </c>
      <c r="C16" s="124">
        <v>389569783546</v>
      </c>
      <c r="D16" s="124">
        <v>428775459877</v>
      </c>
      <c r="E16" s="124">
        <v>502471996955</v>
      </c>
      <c r="F16" s="124">
        <v>584468876806</v>
      </c>
      <c r="G16" s="124">
        <v>651183641888</v>
      </c>
      <c r="H16" s="124">
        <v>680748840957</v>
      </c>
      <c r="I16" s="124">
        <v>714538848261</v>
      </c>
      <c r="J16" s="124">
        <v>965660407150</v>
      </c>
      <c r="K16" s="124">
        <v>893440927964</v>
      </c>
      <c r="L16" s="124">
        <v>960457206342</v>
      </c>
      <c r="M16" s="231">
        <v>1060809040226</v>
      </c>
      <c r="O16" s="125"/>
      <c r="P16" s="125">
        <v>0.10063839134066366</v>
      </c>
      <c r="Q16" s="125">
        <v>0.17187676062230994</v>
      </c>
      <c r="R16" s="125">
        <v>0.16318696434409152</v>
      </c>
      <c r="S16" s="125">
        <v>0.11414596692741319</v>
      </c>
      <c r="T16" s="125">
        <v>4.5402244723593776E-2</v>
      </c>
      <c r="U16" s="125">
        <v>4.9636525647987595E-2</v>
      </c>
      <c r="V16" s="125">
        <v>0.35144563448182553</v>
      </c>
      <c r="W16" s="125">
        <v>-7.47876568732323E-2</v>
      </c>
      <c r="X16" s="125">
        <v>7.5009187827021373E-2</v>
      </c>
      <c r="Y16" s="125">
        <v>0.10448339938663209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5">
      <c r="A17" s="168"/>
      <c r="B17" s="156" t="s">
        <v>81</v>
      </c>
      <c r="C17" s="126">
        <v>2917533631947</v>
      </c>
      <c r="D17" s="126">
        <v>3119757735724</v>
      </c>
      <c r="E17" s="126">
        <v>3427128417509</v>
      </c>
      <c r="F17" s="126">
        <v>3823388231068</v>
      </c>
      <c r="G17" s="126">
        <v>4165586879140</v>
      </c>
      <c r="H17" s="126">
        <v>4451526783746</v>
      </c>
      <c r="I17" s="126">
        <v>4640742832736</v>
      </c>
      <c r="J17" s="126">
        <v>5368609013889</v>
      </c>
      <c r="K17" s="126">
        <v>5907591487366</v>
      </c>
      <c r="L17" s="126">
        <v>6699775236996</v>
      </c>
      <c r="M17" s="126">
        <v>7665722816383</v>
      </c>
      <c r="O17" s="127"/>
      <c r="P17" s="236">
        <v>6.931337536700366E-2</v>
      </c>
      <c r="Q17" s="236">
        <v>9.8523894424664027E-2</v>
      </c>
      <c r="R17" s="236">
        <v>0.11562444276512429</v>
      </c>
      <c r="S17" s="236">
        <v>8.9501412723764329E-2</v>
      </c>
      <c r="T17" s="236">
        <v>6.8643365965525893E-2</v>
      </c>
      <c r="U17" s="236">
        <v>4.2505876788361707E-2</v>
      </c>
      <c r="V17" s="236">
        <v>0.1568426020116005</v>
      </c>
      <c r="W17" s="236">
        <v>0.10039518096449407</v>
      </c>
      <c r="X17" s="236">
        <v>0.13409589192552795</v>
      </c>
      <c r="Y17" s="236">
        <v>0.14417611714092438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5">
      <c r="A18" s="167" t="s">
        <v>16</v>
      </c>
      <c r="B18" s="23" t="s">
        <v>1343</v>
      </c>
      <c r="C18" s="124">
        <v>547749834</v>
      </c>
      <c r="D18" s="124">
        <v>819819164</v>
      </c>
      <c r="E18" s="124">
        <v>1186733193</v>
      </c>
      <c r="F18" s="124">
        <v>815963699</v>
      </c>
      <c r="G18" s="124">
        <v>2430100689</v>
      </c>
      <c r="H18" s="124">
        <v>3179150518</v>
      </c>
      <c r="I18" s="124">
        <v>2721977988</v>
      </c>
      <c r="J18" s="124">
        <v>2793923544</v>
      </c>
      <c r="K18" s="124">
        <v>2536790280</v>
      </c>
      <c r="L18" s="124">
        <v>2061170099</v>
      </c>
      <c r="M18" s="231">
        <v>1808159092</v>
      </c>
      <c r="N18" s="23"/>
      <c r="O18" s="125"/>
      <c r="P18" s="125">
        <v>0.49670362839397963</v>
      </c>
      <c r="Q18" s="125">
        <v>0.44755483295825949</v>
      </c>
      <c r="R18" s="125">
        <v>-0.31242868758285414</v>
      </c>
      <c r="S18" s="125">
        <v>1.9781970594748235</v>
      </c>
      <c r="T18" s="125">
        <v>0.30823818633961131</v>
      </c>
      <c r="U18" s="125">
        <v>-0.14380336112163905</v>
      </c>
      <c r="V18" s="125">
        <v>2.6431351141403825E-2</v>
      </c>
      <c r="W18" s="125">
        <v>-9.2033035246149919E-2</v>
      </c>
      <c r="X18" s="125">
        <v>-0.18748896380981084</v>
      </c>
      <c r="Y18" s="125">
        <v>-0.12275115339716558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5">
      <c r="A19" s="167" t="s">
        <v>17</v>
      </c>
      <c r="B19" s="23" t="s">
        <v>1344</v>
      </c>
      <c r="C19" s="124">
        <v>21691897464</v>
      </c>
      <c r="D19" s="124">
        <v>24909009817</v>
      </c>
      <c r="E19" s="124">
        <v>30599067975</v>
      </c>
      <c r="F19" s="124">
        <v>27463483058</v>
      </c>
      <c r="G19" s="124">
        <v>30675256080</v>
      </c>
      <c r="H19" s="124">
        <v>39245096264</v>
      </c>
      <c r="I19" s="124">
        <v>40539252489</v>
      </c>
      <c r="J19" s="124">
        <v>32187334483</v>
      </c>
      <c r="K19" s="124">
        <v>37058946687</v>
      </c>
      <c r="L19" s="124">
        <v>38962273920</v>
      </c>
      <c r="M19" s="231">
        <v>53112680543</v>
      </c>
      <c r="N19" s="225"/>
      <c r="O19" s="125"/>
      <c r="P19" s="125">
        <v>0.14830940254715563</v>
      </c>
      <c r="Q19" s="125">
        <v>0.22843373541555345</v>
      </c>
      <c r="R19" s="125">
        <v>-0.10247321649018293</v>
      </c>
      <c r="S19" s="125">
        <v>0.11694703891771741</v>
      </c>
      <c r="T19" s="125">
        <v>0.27937306086867397</v>
      </c>
      <c r="U19" s="125">
        <v>3.2976253040488679E-2</v>
      </c>
      <c r="V19" s="125">
        <v>-0.20602052315262165</v>
      </c>
      <c r="W19" s="125">
        <v>0.15135183705792676</v>
      </c>
      <c r="X19" s="125">
        <v>5.1359453064748761E-2</v>
      </c>
      <c r="Y19" s="125">
        <v>0.36318225810060722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5">
      <c r="A20" s="167" t="s">
        <v>18</v>
      </c>
      <c r="B20" s="23" t="s">
        <v>1345</v>
      </c>
      <c r="C20" s="124">
        <v>36193090785</v>
      </c>
      <c r="D20" s="124">
        <v>44701846572</v>
      </c>
      <c r="E20" s="124">
        <v>36821883189</v>
      </c>
      <c r="F20" s="124">
        <v>64903482572</v>
      </c>
      <c r="G20" s="124">
        <v>60680378293</v>
      </c>
      <c r="H20" s="124">
        <v>33067371470</v>
      </c>
      <c r="I20" s="124">
        <v>25137771970</v>
      </c>
      <c r="J20" s="124">
        <v>27469185254</v>
      </c>
      <c r="K20" s="124">
        <v>21551316072</v>
      </c>
      <c r="L20" s="124">
        <v>29040930315</v>
      </c>
      <c r="M20" s="231">
        <v>27425470938</v>
      </c>
      <c r="N20" s="225"/>
      <c r="O20" s="125"/>
      <c r="P20" s="125">
        <v>0.23509337286348586</v>
      </c>
      <c r="Q20" s="125">
        <v>-0.17627825218155058</v>
      </c>
      <c r="R20" s="125">
        <v>0.76263343835138153</v>
      </c>
      <c r="S20" s="125">
        <v>-6.5067452648864266E-2</v>
      </c>
      <c r="T20" s="125">
        <v>-0.45505660313566954</v>
      </c>
      <c r="U20" s="125">
        <v>-0.2398013252185478</v>
      </c>
      <c r="V20" s="125">
        <v>9.2745422576923753E-2</v>
      </c>
      <c r="W20" s="125">
        <v>-0.21543664754811953</v>
      </c>
      <c r="X20" s="125">
        <v>0.34752468099758849</v>
      </c>
      <c r="Y20" s="125">
        <v>-5.5626984379546385E-2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5">
      <c r="A21" s="167" t="s">
        <v>19</v>
      </c>
      <c r="B21" s="23" t="s">
        <v>1346</v>
      </c>
      <c r="C21" s="124">
        <v>19746451789</v>
      </c>
      <c r="D21" s="124">
        <v>10382375731</v>
      </c>
      <c r="E21" s="124">
        <v>7830674009</v>
      </c>
      <c r="F21" s="124">
        <v>6376103126</v>
      </c>
      <c r="G21" s="124">
        <v>5773857793</v>
      </c>
      <c r="H21" s="124">
        <v>11871492201</v>
      </c>
      <c r="I21" s="124">
        <v>7251919969</v>
      </c>
      <c r="J21" s="124">
        <v>176623593021</v>
      </c>
      <c r="K21" s="124">
        <v>16295861337</v>
      </c>
      <c r="L21" s="124">
        <v>22292333336</v>
      </c>
      <c r="M21" s="231">
        <v>31391476575</v>
      </c>
      <c r="N21" s="23"/>
      <c r="O21" s="125"/>
      <c r="P21" s="125">
        <v>-0.47421562911957538</v>
      </c>
      <c r="Q21" s="125">
        <v>-0.24577243090722045</v>
      </c>
      <c r="R21" s="125">
        <v>-0.18575296089815807</v>
      </c>
      <c r="S21" s="125">
        <v>-9.4453511980414628E-2</v>
      </c>
      <c r="T21" s="125">
        <v>1.0560763057573976</v>
      </c>
      <c r="U21" s="125">
        <v>-0.38913155598172133</v>
      </c>
      <c r="V21" s="125">
        <v>23.355425015170905</v>
      </c>
      <c r="W21" s="125">
        <v>-0.90773678047041839</v>
      </c>
      <c r="X21" s="125">
        <v>0.36797514871981152</v>
      </c>
      <c r="Y21" s="125">
        <v>0.40817365781561099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5">
      <c r="A22" s="167" t="s">
        <v>20</v>
      </c>
      <c r="B22" s="23" t="s">
        <v>1347</v>
      </c>
      <c r="C22" s="124">
        <v>220174602537</v>
      </c>
      <c r="D22" s="124">
        <v>239719585485</v>
      </c>
      <c r="E22" s="124">
        <v>259415201898</v>
      </c>
      <c r="F22" s="124">
        <v>286916262067</v>
      </c>
      <c r="G22" s="124">
        <v>325397629961</v>
      </c>
      <c r="H22" s="124">
        <v>362252863731</v>
      </c>
      <c r="I22" s="124">
        <v>333832866444</v>
      </c>
      <c r="J22" s="124">
        <v>352132936094</v>
      </c>
      <c r="K22" s="124">
        <v>396058684592</v>
      </c>
      <c r="L22" s="124">
        <v>408872974789</v>
      </c>
      <c r="M22" s="231">
        <v>462853081227</v>
      </c>
      <c r="N22" s="23"/>
      <c r="O22" s="125"/>
      <c r="P22" s="125">
        <v>8.8770379157221413E-2</v>
      </c>
      <c r="Q22" s="125">
        <v>8.2161064867319444E-2</v>
      </c>
      <c r="R22" s="125">
        <v>0.10601175246396388</v>
      </c>
      <c r="S22" s="125">
        <v>0.13412055356072461</v>
      </c>
      <c r="T22" s="125">
        <v>0.11326214568439608</v>
      </c>
      <c r="U22" s="125">
        <v>-7.8453478584793124E-2</v>
      </c>
      <c r="V22" s="125">
        <v>5.4818058643934631E-2</v>
      </c>
      <c r="W22" s="125">
        <v>0.12474194826886142</v>
      </c>
      <c r="X22" s="125">
        <v>3.2354523951925618E-2</v>
      </c>
      <c r="Y22" s="125">
        <v>0.13202170298943483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5">
      <c r="A23" s="167" t="s">
        <v>21</v>
      </c>
      <c r="B23" s="23" t="s">
        <v>1348</v>
      </c>
      <c r="C23" s="124">
        <v>120798888405</v>
      </c>
      <c r="D23" s="124">
        <v>128648872192</v>
      </c>
      <c r="E23" s="124">
        <v>141254869931</v>
      </c>
      <c r="F23" s="124">
        <v>142349908784</v>
      </c>
      <c r="G23" s="124">
        <v>157005936081</v>
      </c>
      <c r="H23" s="124">
        <v>162258763103</v>
      </c>
      <c r="I23" s="124">
        <v>168984894668</v>
      </c>
      <c r="J23" s="124">
        <v>182032107697</v>
      </c>
      <c r="K23" s="124">
        <v>190364371315</v>
      </c>
      <c r="L23" s="124">
        <v>211261095758</v>
      </c>
      <c r="M23" s="231">
        <v>226369992789</v>
      </c>
      <c r="N23" s="23"/>
      <c r="O23" s="125"/>
      <c r="P23" s="125">
        <v>6.4983907473399327E-2</v>
      </c>
      <c r="Q23" s="125">
        <v>9.7987627285114343E-2</v>
      </c>
      <c r="R23" s="125">
        <v>7.7522201785673595E-3</v>
      </c>
      <c r="S23" s="125">
        <v>0.1029577568556006</v>
      </c>
      <c r="T23" s="125">
        <v>3.3456231994247965E-2</v>
      </c>
      <c r="U23" s="125">
        <v>4.1453117454927968E-2</v>
      </c>
      <c r="V23" s="125">
        <v>7.7209344981002515E-2</v>
      </c>
      <c r="W23" s="125">
        <v>4.5773593040352001E-2</v>
      </c>
      <c r="X23" s="125">
        <v>0.1097722451877392</v>
      </c>
      <c r="Y23" s="125">
        <v>7.1517649649546877E-2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5">
      <c r="A24" s="167" t="s">
        <v>22</v>
      </c>
      <c r="B24" s="23" t="s">
        <v>1349</v>
      </c>
      <c r="C24" s="124">
        <v>39386179550</v>
      </c>
      <c r="D24" s="124">
        <v>39738678722</v>
      </c>
      <c r="E24" s="124">
        <v>49262667183</v>
      </c>
      <c r="F24" s="124">
        <v>50810914217</v>
      </c>
      <c r="G24" s="124">
        <v>46887225826</v>
      </c>
      <c r="H24" s="124">
        <v>52641074236</v>
      </c>
      <c r="I24" s="124">
        <v>59988974008</v>
      </c>
      <c r="J24" s="124">
        <v>68616772879</v>
      </c>
      <c r="K24" s="124">
        <v>56856518457</v>
      </c>
      <c r="L24" s="124">
        <v>54070507910</v>
      </c>
      <c r="M24" s="231">
        <v>65498399870</v>
      </c>
      <c r="N24" s="23"/>
      <c r="O24" s="125"/>
      <c r="P24" s="125">
        <v>8.9498188457834971E-3</v>
      </c>
      <c r="Q24" s="125">
        <v>0.23966545359061886</v>
      </c>
      <c r="R24" s="125">
        <v>3.1428404561381074E-2</v>
      </c>
      <c r="S24" s="125">
        <v>-7.7221369689255415E-2</v>
      </c>
      <c r="T24" s="125">
        <v>0.12271675938671911</v>
      </c>
      <c r="U24" s="125">
        <v>0.13958491308627097</v>
      </c>
      <c r="V24" s="125">
        <v>0.14382307771840575</v>
      </c>
      <c r="W24" s="125">
        <v>-0.17139037481022656</v>
      </c>
      <c r="X24" s="125">
        <v>-4.9000723621637654E-2</v>
      </c>
      <c r="Y24" s="125">
        <v>0.21135166658729476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5">
      <c r="A25" s="167" t="s">
        <v>23</v>
      </c>
      <c r="B25" s="23" t="s">
        <v>1350</v>
      </c>
      <c r="C25" s="124">
        <v>91839955017</v>
      </c>
      <c r="D25" s="124">
        <v>75395801017</v>
      </c>
      <c r="E25" s="124">
        <v>103582942530</v>
      </c>
      <c r="F25" s="124">
        <v>114366629813</v>
      </c>
      <c r="G25" s="124">
        <v>105569812986</v>
      </c>
      <c r="H25" s="124">
        <v>145207325179</v>
      </c>
      <c r="I25" s="124">
        <v>124533226097</v>
      </c>
      <c r="J25" s="124">
        <v>127812488417</v>
      </c>
      <c r="K25" s="124">
        <v>149687702868</v>
      </c>
      <c r="L25" s="124">
        <v>193052850821</v>
      </c>
      <c r="M25" s="231">
        <v>206819739467</v>
      </c>
      <c r="N25" s="23"/>
      <c r="O25" s="125"/>
      <c r="P25" s="125">
        <v>-0.17905228717670985</v>
      </c>
      <c r="Q25" s="125">
        <v>0.37385558788140538</v>
      </c>
      <c r="R25" s="125">
        <v>0.10410678649987948</v>
      </c>
      <c r="S25" s="125">
        <v>-7.6917688677052065E-2</v>
      </c>
      <c r="T25" s="125">
        <v>0.37546255953163876</v>
      </c>
      <c r="U25" s="125">
        <v>-0.14237641976060522</v>
      </c>
      <c r="V25" s="125">
        <v>2.6332428884848325E-2</v>
      </c>
      <c r="W25" s="125">
        <v>0.17115083762104755</v>
      </c>
      <c r="X25" s="125">
        <v>0.28970414484375473</v>
      </c>
      <c r="Y25" s="125">
        <v>7.1311501422813839E-2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5">
      <c r="A26" s="167" t="s">
        <v>24</v>
      </c>
      <c r="B26" s="23" t="s">
        <v>1362</v>
      </c>
      <c r="C26" s="124">
        <v>1009548097992</v>
      </c>
      <c r="D26" s="124">
        <v>1090378414638</v>
      </c>
      <c r="E26" s="124">
        <v>1178276581167</v>
      </c>
      <c r="F26" s="124">
        <v>1303875844068</v>
      </c>
      <c r="G26" s="124">
        <v>1426792167789</v>
      </c>
      <c r="H26" s="124">
        <v>1432370898851</v>
      </c>
      <c r="I26" s="124">
        <v>1568615663443</v>
      </c>
      <c r="J26" s="124">
        <v>1810704390892</v>
      </c>
      <c r="K26" s="124">
        <v>2029768495295</v>
      </c>
      <c r="L26" s="124">
        <v>2237279339166</v>
      </c>
      <c r="M26" s="231">
        <v>2530676047515</v>
      </c>
      <c r="N26" s="23"/>
      <c r="O26" s="125"/>
      <c r="P26" s="125">
        <v>8.0065840158356272E-2</v>
      </c>
      <c r="Q26" s="125">
        <v>8.0612533547063769E-2</v>
      </c>
      <c r="R26" s="125">
        <v>0.10659573898736308</v>
      </c>
      <c r="S26" s="125">
        <v>9.4269960042752121E-2</v>
      </c>
      <c r="T26" s="125">
        <v>3.9099815571912444E-3</v>
      </c>
      <c r="U26" s="125">
        <v>9.5118355658643239E-2</v>
      </c>
      <c r="V26" s="125">
        <v>0.15433272349048988</v>
      </c>
      <c r="W26" s="125">
        <v>0.12098280951043772</v>
      </c>
      <c r="X26" s="125">
        <v>0.10223374949015596</v>
      </c>
      <c r="Y26" s="125">
        <v>0.13113995343038876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5">
      <c r="A27" s="167" t="s">
        <v>25</v>
      </c>
      <c r="B27" s="23" t="s">
        <v>1312</v>
      </c>
      <c r="C27" s="124">
        <v>215730985080</v>
      </c>
      <c r="D27" s="124">
        <v>207280214296</v>
      </c>
      <c r="E27" s="124">
        <v>228494938081</v>
      </c>
      <c r="F27" s="124">
        <v>239984270961</v>
      </c>
      <c r="G27" s="124">
        <v>248917019279</v>
      </c>
      <c r="H27" s="124">
        <v>258353134922</v>
      </c>
      <c r="I27" s="124">
        <v>340903445007</v>
      </c>
      <c r="J27" s="124">
        <v>322766709980</v>
      </c>
      <c r="K27" s="124">
        <v>377134568152</v>
      </c>
      <c r="L27" s="124">
        <v>368627028133</v>
      </c>
      <c r="M27" s="231">
        <v>415927302921</v>
      </c>
      <c r="N27" s="23"/>
      <c r="O27" s="125"/>
      <c r="P27" s="125">
        <v>-3.9172726073012587E-2</v>
      </c>
      <c r="Q27" s="125">
        <v>0.10234804058386859</v>
      </c>
      <c r="R27" s="125">
        <v>5.0282658235199618E-2</v>
      </c>
      <c r="S27" s="125">
        <v>3.7222224115895042E-2</v>
      </c>
      <c r="T27" s="125">
        <v>3.790868005061343E-2</v>
      </c>
      <c r="U27" s="125">
        <v>0.31952509540835639</v>
      </c>
      <c r="V27" s="125">
        <v>-5.3201970507008478E-2</v>
      </c>
      <c r="W27" s="125">
        <v>0.16844320213620811</v>
      </c>
      <c r="X27" s="125">
        <v>-2.2558367058972739E-2</v>
      </c>
      <c r="Y27" s="125">
        <v>0.12831472241078901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5">
      <c r="A28" s="167" t="s">
        <v>26</v>
      </c>
      <c r="B28" s="23" t="s">
        <v>1351</v>
      </c>
      <c r="C28" s="124">
        <v>71102442443</v>
      </c>
      <c r="D28" s="124">
        <v>76265464194</v>
      </c>
      <c r="E28" s="124">
        <v>107887277528</v>
      </c>
      <c r="F28" s="124">
        <v>132981185899</v>
      </c>
      <c r="G28" s="124">
        <v>150832767607</v>
      </c>
      <c r="H28" s="124">
        <v>143166498089</v>
      </c>
      <c r="I28" s="124">
        <v>131932173730</v>
      </c>
      <c r="J28" s="124">
        <v>147595446877</v>
      </c>
      <c r="K28" s="124">
        <v>181423537917</v>
      </c>
      <c r="L28" s="124">
        <v>226640329979</v>
      </c>
      <c r="M28" s="231">
        <v>257988247313</v>
      </c>
      <c r="N28" s="23"/>
      <c r="O28" s="125"/>
      <c r="P28" s="125">
        <v>7.2613845229564156E-2</v>
      </c>
      <c r="Q28" s="125">
        <v>0.41462821564374308</v>
      </c>
      <c r="R28" s="125">
        <v>0.23259376773584228</v>
      </c>
      <c r="S28" s="125">
        <v>0.13424140856706135</v>
      </c>
      <c r="T28" s="125">
        <v>-5.0826286884655847E-2</v>
      </c>
      <c r="U28" s="125">
        <v>-7.8470344032695039E-2</v>
      </c>
      <c r="V28" s="125">
        <v>0.11872216385257905</v>
      </c>
      <c r="W28" s="125">
        <v>0.22919467880463107</v>
      </c>
      <c r="X28" s="125">
        <v>0.24923332761092087</v>
      </c>
      <c r="Y28" s="125">
        <v>0.13831570637452129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5">
      <c r="A29" s="168"/>
      <c r="B29" s="156" t="s">
        <v>80</v>
      </c>
      <c r="C29" s="128">
        <v>1846760340896</v>
      </c>
      <c r="D29" s="128">
        <v>1938240081828</v>
      </c>
      <c r="E29" s="128">
        <v>2144612836684</v>
      </c>
      <c r="F29" s="128">
        <v>2370844048264</v>
      </c>
      <c r="G29" s="128">
        <v>2560962152384</v>
      </c>
      <c r="H29" s="128">
        <v>2643613668564</v>
      </c>
      <c r="I29" s="128">
        <v>2804442165813</v>
      </c>
      <c r="J29" s="128">
        <v>3250734889138</v>
      </c>
      <c r="K29" s="128">
        <v>3458736792972</v>
      </c>
      <c r="L29" s="128">
        <v>3792160834226</v>
      </c>
      <c r="M29" s="128">
        <v>4279870598250</v>
      </c>
      <c r="N29" s="23"/>
      <c r="O29" s="129"/>
      <c r="P29" s="235">
        <v>4.9535253116609779E-2</v>
      </c>
      <c r="Q29" s="235">
        <v>0.10647429943836739</v>
      </c>
      <c r="R29" s="235">
        <v>0.10548813646466781</v>
      </c>
      <c r="S29" s="235">
        <v>8.0190050568366145E-2</v>
      </c>
      <c r="T29" s="235">
        <v>3.2273618765923384E-2</v>
      </c>
      <c r="U29" s="235">
        <v>6.0836611325421508E-2</v>
      </c>
      <c r="V29" s="235">
        <v>0.15913778817243718</v>
      </c>
      <c r="W29" s="235">
        <v>6.3986117271210619E-2</v>
      </c>
      <c r="X29" s="235">
        <v>9.6400524587908265E-2</v>
      </c>
      <c r="Y29" s="235">
        <v>0.12860998922360944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5">
      <c r="A30" s="167" t="s">
        <v>27</v>
      </c>
      <c r="B30" s="23" t="s">
        <v>1352</v>
      </c>
      <c r="C30" s="124">
        <v>539260637523</v>
      </c>
      <c r="D30" s="124">
        <v>643138396682</v>
      </c>
      <c r="E30" s="124">
        <v>732564298522</v>
      </c>
      <c r="F30" s="124">
        <v>844190487422</v>
      </c>
      <c r="G30" s="124">
        <v>929154420056</v>
      </c>
      <c r="H30" s="124">
        <v>1015574702735</v>
      </c>
      <c r="I30" s="124">
        <v>1132825926733</v>
      </c>
      <c r="J30" s="124">
        <v>1294482575859</v>
      </c>
      <c r="K30" s="124">
        <v>1444211080763</v>
      </c>
      <c r="L30" s="124">
        <v>1657055639975</v>
      </c>
      <c r="M30" s="231">
        <v>1832473179271</v>
      </c>
      <c r="N30" s="23"/>
      <c r="O30" s="125"/>
      <c r="P30" s="125">
        <v>0.19262996764633966</v>
      </c>
      <c r="Q30" s="125">
        <v>0.13904612491083568</v>
      </c>
      <c r="R30" s="125">
        <v>0.15237732595652509</v>
      </c>
      <c r="S30" s="125">
        <v>0.10064545135241221</v>
      </c>
      <c r="T30" s="125">
        <v>9.3009601863371039E-2</v>
      </c>
      <c r="U30" s="125">
        <v>0.11545307664934534</v>
      </c>
      <c r="V30" s="125">
        <v>0.14270210922185345</v>
      </c>
      <c r="W30" s="125">
        <v>0.11566668234575683</v>
      </c>
      <c r="X30" s="125">
        <v>0.14737773587746661</v>
      </c>
      <c r="Y30" s="125">
        <v>0.10586098321879311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5">
      <c r="A31" s="167" t="s">
        <v>28</v>
      </c>
      <c r="B31" s="23" t="s">
        <v>1353</v>
      </c>
      <c r="C31" s="124">
        <v>105700731249</v>
      </c>
      <c r="D31" s="124">
        <v>101175208574</v>
      </c>
      <c r="E31" s="124">
        <v>77625305531</v>
      </c>
      <c r="F31" s="124">
        <v>70238284309</v>
      </c>
      <c r="G31" s="124">
        <v>91829878881</v>
      </c>
      <c r="H31" s="124">
        <v>137176279274</v>
      </c>
      <c r="I31" s="124">
        <v>132732592836</v>
      </c>
      <c r="J31" s="124">
        <v>241397596314</v>
      </c>
      <c r="K31" s="124">
        <v>246386182578</v>
      </c>
      <c r="L31" s="124">
        <v>192902512041</v>
      </c>
      <c r="M31" s="231">
        <v>219131739918</v>
      </c>
      <c r="N31" s="23"/>
      <c r="O31" s="125"/>
      <c r="P31" s="125">
        <v>-4.2814487861386641E-2</v>
      </c>
      <c r="Q31" s="125">
        <v>-0.23276357296338557</v>
      </c>
      <c r="R31" s="125">
        <v>-9.5162539734545248E-2</v>
      </c>
      <c r="S31" s="125">
        <v>0.30740492573838907</v>
      </c>
      <c r="T31" s="125">
        <v>0.49380877929462641</v>
      </c>
      <c r="U31" s="125">
        <v>-3.2393985764288313E-2</v>
      </c>
      <c r="V31" s="125">
        <v>0.81867611530999684</v>
      </c>
      <c r="W31" s="125">
        <v>2.0665434702634933E-2</v>
      </c>
      <c r="X31" s="125">
        <v>-0.21707252402463095</v>
      </c>
      <c r="Y31" s="125">
        <v>0.13597141685446368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5">
      <c r="A32" s="167" t="s">
        <v>29</v>
      </c>
      <c r="B32" s="23" t="s">
        <v>1354</v>
      </c>
      <c r="C32" s="124">
        <v>251590806187</v>
      </c>
      <c r="D32" s="124">
        <v>272484588038</v>
      </c>
      <c r="E32" s="124">
        <v>305441536912</v>
      </c>
      <c r="F32" s="124">
        <v>329762808578</v>
      </c>
      <c r="G32" s="124">
        <v>372456516394</v>
      </c>
      <c r="H32" s="124">
        <v>427967471623</v>
      </c>
      <c r="I32" s="124">
        <v>441556516262</v>
      </c>
      <c r="J32" s="124">
        <v>465319192201</v>
      </c>
      <c r="K32" s="124">
        <v>546837477451</v>
      </c>
      <c r="L32" s="124">
        <v>688619042082</v>
      </c>
      <c r="M32" s="231">
        <v>875243530736</v>
      </c>
      <c r="N32" s="225"/>
      <c r="O32" s="125"/>
      <c r="P32" s="125">
        <v>8.3046682697420549E-2</v>
      </c>
      <c r="Q32" s="125">
        <v>0.120949772283649</v>
      </c>
      <c r="R32" s="125">
        <v>7.9626601908459937E-2</v>
      </c>
      <c r="S32" s="125">
        <v>0.1294679287822158</v>
      </c>
      <c r="T32" s="125">
        <v>0.14904009672441387</v>
      </c>
      <c r="U32" s="125">
        <v>3.1752517516029144E-2</v>
      </c>
      <c r="V32" s="125">
        <v>5.3815706628367987E-2</v>
      </c>
      <c r="W32" s="125">
        <v>0.17518788525444529</v>
      </c>
      <c r="X32" s="125">
        <v>0.25927550776492736</v>
      </c>
      <c r="Y32" s="125">
        <v>0.27101267500496595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5">
      <c r="A33" s="167" t="s">
        <v>30</v>
      </c>
      <c r="B33" s="23" t="s">
        <v>1355</v>
      </c>
      <c r="C33" s="124">
        <v>69025218398</v>
      </c>
      <c r="D33" s="124">
        <v>79947343349</v>
      </c>
      <c r="E33" s="124">
        <v>83235125295</v>
      </c>
      <c r="F33" s="124">
        <v>68787394088</v>
      </c>
      <c r="G33" s="124">
        <v>65583197390</v>
      </c>
      <c r="H33" s="124">
        <v>86361176950</v>
      </c>
      <c r="I33" s="124">
        <v>45076983022</v>
      </c>
      <c r="J33" s="124">
        <v>-27421531583</v>
      </c>
      <c r="K33" s="124">
        <v>-32770224197</v>
      </c>
      <c r="L33" s="124">
        <v>-13368954160</v>
      </c>
      <c r="M33" s="231">
        <v>20934217771</v>
      </c>
      <c r="N33" s="23"/>
      <c r="O33" s="125"/>
      <c r="P33" s="125">
        <v>0.15823383401734326</v>
      </c>
      <c r="Q33" s="125">
        <v>4.1124342702015815E-2</v>
      </c>
      <c r="R33" s="125">
        <v>-0.1735773347585492</v>
      </c>
      <c r="S33" s="125">
        <v>-4.6581161279359629E-2</v>
      </c>
      <c r="T33" s="125">
        <v>0.31681864237939994</v>
      </c>
      <c r="U33" s="125">
        <v>-0.47804112201831217</v>
      </c>
      <c r="V33" s="125">
        <v>-1.6083266834787238</v>
      </c>
      <c r="W33" s="125">
        <v>0.195054481104036</v>
      </c>
      <c r="X33" s="125">
        <v>-0.5920395881446584</v>
      </c>
      <c r="Y33" s="125">
        <v>-2.5658829793608926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5">
      <c r="A34" s="169"/>
      <c r="B34" s="23" t="s">
        <v>114</v>
      </c>
      <c r="C34" s="130">
        <v>105195897694</v>
      </c>
      <c r="D34" s="130">
        <v>84772117253</v>
      </c>
      <c r="E34" s="130">
        <v>83649314565</v>
      </c>
      <c r="F34" s="130">
        <v>139565208407</v>
      </c>
      <c r="G34" s="130">
        <v>145600714035</v>
      </c>
      <c r="H34" s="130">
        <v>140833484600</v>
      </c>
      <c r="I34" s="130">
        <v>84108648070</v>
      </c>
      <c r="J34" s="130">
        <v>144096291960</v>
      </c>
      <c r="K34" s="130">
        <v>244190177799</v>
      </c>
      <c r="L34" s="130">
        <v>382406162832</v>
      </c>
      <c r="M34" s="10">
        <v>438069550437</v>
      </c>
      <c r="N34" s="225"/>
      <c r="O34" s="131"/>
      <c r="P34" s="234">
        <v>-0.19414997056643679</v>
      </c>
      <c r="Q34" s="234">
        <v>-1.3244952755503636E-2</v>
      </c>
      <c r="R34" s="234">
        <v>0.66845609115601734</v>
      </c>
      <c r="S34" s="234">
        <v>4.32450586853943E-2</v>
      </c>
      <c r="T34" s="234">
        <v>-3.2741799836599972E-2</v>
      </c>
      <c r="U34" s="234">
        <v>-0.40277947173651063</v>
      </c>
      <c r="V34" s="234">
        <v>0.71321612303261461</v>
      </c>
      <c r="W34" s="234">
        <v>0.69463193311584503</v>
      </c>
      <c r="X34" s="234">
        <v>0.56601779104632777</v>
      </c>
      <c r="Y34" s="234">
        <v>0.14556090621754492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5">
      <c r="A35" s="168"/>
      <c r="B35" s="156" t="s">
        <v>82</v>
      </c>
      <c r="C35" s="128">
        <v>1070773291051</v>
      </c>
      <c r="D35" s="128">
        <v>1181517653896</v>
      </c>
      <c r="E35" s="128">
        <v>1282515580825</v>
      </c>
      <c r="F35" s="128">
        <v>1452544182804</v>
      </c>
      <c r="G35" s="128">
        <v>1604624726756</v>
      </c>
      <c r="H35" s="128">
        <v>1807913115182</v>
      </c>
      <c r="I35" s="128">
        <v>1836300666923</v>
      </c>
      <c r="J35" s="128">
        <v>2117874124751</v>
      </c>
      <c r="K35" s="128">
        <v>2448854694394</v>
      </c>
      <c r="L35" s="128">
        <v>2907614402770</v>
      </c>
      <c r="M35" s="128">
        <v>3385852218133</v>
      </c>
      <c r="N35" s="225"/>
      <c r="O35" s="129"/>
      <c r="P35" s="235">
        <v>0.10342465932849398</v>
      </c>
      <c r="Q35" s="235">
        <v>8.5481521664923177E-2</v>
      </c>
      <c r="R35" s="235">
        <v>0.1325742973583417</v>
      </c>
      <c r="S35" s="235">
        <v>0.10469942722046688</v>
      </c>
      <c r="T35" s="235">
        <v>0.12668905385558848</v>
      </c>
      <c r="U35" s="235">
        <v>1.5701834066369047E-2</v>
      </c>
      <c r="V35" s="235">
        <v>0.15333733897718349</v>
      </c>
      <c r="W35" s="235">
        <v>0.15627962293647335</v>
      </c>
      <c r="X35" s="235">
        <v>0.18733643503888087</v>
      </c>
      <c r="Y35" s="235">
        <v>0.16447772954604867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6" x14ac:dyDescent="0.35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5">
      <c r="A37" s="170" t="s">
        <v>104</v>
      </c>
      <c r="B37" s="23" t="s">
        <v>1314</v>
      </c>
      <c r="C37" s="132">
        <v>964749883133</v>
      </c>
      <c r="D37" s="132">
        <v>1078530554640</v>
      </c>
      <c r="E37" s="132">
        <v>1219115807576</v>
      </c>
      <c r="F37" s="132">
        <v>1379834676074</v>
      </c>
      <c r="G37" s="132">
        <v>1498827650736</v>
      </c>
      <c r="H37" s="132">
        <v>1672144212102</v>
      </c>
      <c r="I37" s="132">
        <v>1749672261508</v>
      </c>
      <c r="J37" s="132">
        <v>2135419579809</v>
      </c>
      <c r="K37" s="132">
        <v>2584551840780</v>
      </c>
      <c r="L37" s="132">
        <v>3101324773455</v>
      </c>
      <c r="M37" s="232">
        <v>3653919766639</v>
      </c>
      <c r="N37" s="23"/>
      <c r="O37" s="131"/>
      <c r="P37" s="131">
        <v>0.1179379997823895</v>
      </c>
      <c r="Q37" s="131">
        <v>0.13034888286769553</v>
      </c>
      <c r="R37" s="131">
        <v>0.13183232265486056</v>
      </c>
      <c r="S37" s="131">
        <v>8.6237124436216561E-2</v>
      </c>
      <c r="T37" s="131">
        <v>0.11563475045372473</v>
      </c>
      <c r="U37" s="131">
        <v>4.6364451609435031E-2</v>
      </c>
      <c r="V37" s="131">
        <v>0.2204683281476576</v>
      </c>
      <c r="W37" s="131">
        <v>0.21032506455296818</v>
      </c>
      <c r="X37" s="131">
        <v>0.19994682425059862</v>
      </c>
      <c r="Y37" s="131">
        <v>0.17818030472454738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5">
      <c r="A38" s="170" t="s">
        <v>105</v>
      </c>
      <c r="B38" s="23" t="s">
        <v>1315</v>
      </c>
      <c r="C38" s="132">
        <v>417265657</v>
      </c>
      <c r="D38" s="132">
        <v>14474150</v>
      </c>
      <c r="E38" s="132">
        <v>0</v>
      </c>
      <c r="F38" s="132">
        <v>0</v>
      </c>
      <c r="G38" s="132">
        <v>0</v>
      </c>
      <c r="H38" s="132">
        <v>0</v>
      </c>
      <c r="I38" s="132">
        <v>0</v>
      </c>
      <c r="J38" s="132">
        <v>1185360985</v>
      </c>
      <c r="K38" s="132">
        <v>1684775282</v>
      </c>
      <c r="L38" s="132">
        <v>1052318658</v>
      </c>
      <c r="M38" s="232">
        <v>889467770</v>
      </c>
      <c r="N38" s="23"/>
      <c r="O38" s="131"/>
      <c r="P38" s="131">
        <v>-0.96531190679802337</v>
      </c>
      <c r="Q38" s="131">
        <v>-1</v>
      </c>
      <c r="R38" s="131"/>
      <c r="S38" s="131"/>
      <c r="T38" s="131"/>
      <c r="U38" s="131"/>
      <c r="V38" s="131" t="e">
        <v>#N/A</v>
      </c>
      <c r="W38" s="131">
        <v>0.42131831848675194</v>
      </c>
      <c r="X38" s="131">
        <v>-0.37539524158332238</v>
      </c>
      <c r="Y38" s="131">
        <v>-0.15475434818338074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5">
      <c r="A39" s="170" t="s">
        <v>106</v>
      </c>
      <c r="B39" s="23" t="s">
        <v>1316</v>
      </c>
      <c r="C39" s="132">
        <v>12513285290</v>
      </c>
      <c r="D39" s="132">
        <v>17866472917</v>
      </c>
      <c r="E39" s="132">
        <v>23712576355</v>
      </c>
      <c r="F39" s="132">
        <v>38059205891</v>
      </c>
      <c r="G39" s="132">
        <v>55906963478</v>
      </c>
      <c r="H39" s="132">
        <v>72266937657</v>
      </c>
      <c r="I39" s="132">
        <v>98407547968</v>
      </c>
      <c r="J39" s="132">
        <v>108666490694</v>
      </c>
      <c r="K39" s="132">
        <v>166880050586</v>
      </c>
      <c r="L39" s="132">
        <v>194409452268</v>
      </c>
      <c r="M39" s="132">
        <v>165037479045</v>
      </c>
      <c r="N39" s="23"/>
      <c r="O39" s="131"/>
      <c r="P39" s="131">
        <v>0.4278003340400145</v>
      </c>
      <c r="Q39" s="131">
        <v>0.3272108303165655</v>
      </c>
      <c r="R39" s="131">
        <v>0.60502196476743819</v>
      </c>
      <c r="S39" s="131">
        <v>0.4689471881813625</v>
      </c>
      <c r="T39" s="131">
        <v>0.29262855932853205</v>
      </c>
      <c r="U39" s="131">
        <v>0.36172295600888704</v>
      </c>
      <c r="V39" s="131">
        <v>0.10424955135896674</v>
      </c>
      <c r="W39" s="131">
        <v>0.53570847388388376</v>
      </c>
      <c r="X39" s="131">
        <v>0.16496520456058339</v>
      </c>
      <c r="Y39" s="131">
        <v>-0.15108305116003173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5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34540000</v>
      </c>
      <c r="I40" s="132">
        <v>0</v>
      </c>
      <c r="J40" s="132">
        <v>0</v>
      </c>
      <c r="K40" s="132">
        <v>0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 t="e">
        <v>#N/A</v>
      </c>
      <c r="U40" s="131">
        <v>-1</v>
      </c>
      <c r="V40" s="131"/>
      <c r="W40" s="131"/>
      <c r="X40" s="131"/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5">
      <c r="A41" s="170" t="s">
        <v>108</v>
      </c>
      <c r="B41" s="23" t="s">
        <v>1318</v>
      </c>
      <c r="C41" s="132">
        <v>552513470</v>
      </c>
      <c r="D41" s="132">
        <v>1256252885</v>
      </c>
      <c r="E41" s="132">
        <v>3455798153</v>
      </c>
      <c r="F41" s="132">
        <v>4911778152</v>
      </c>
      <c r="G41" s="132">
        <v>4134958630</v>
      </c>
      <c r="H41" s="132">
        <v>1025646710</v>
      </c>
      <c r="I41" s="132">
        <v>1936480787</v>
      </c>
      <c r="J41" s="132">
        <v>2110630691</v>
      </c>
      <c r="K41" s="132">
        <v>1391946184</v>
      </c>
      <c r="L41" s="132">
        <v>819834900</v>
      </c>
      <c r="M41" s="132">
        <v>5268091068</v>
      </c>
      <c r="N41" s="23"/>
      <c r="O41" s="131"/>
      <c r="P41" s="131">
        <v>1.2737054446835478</v>
      </c>
      <c r="Q41" s="131">
        <v>1.7508777844518146</v>
      </c>
      <c r="R41" s="131">
        <v>0.42131511579634795</v>
      </c>
      <c r="S41" s="131">
        <v>-0.15815443978952737</v>
      </c>
      <c r="T41" s="131">
        <v>-0.75195720156455348</v>
      </c>
      <c r="U41" s="131">
        <v>0.88805830323386892</v>
      </c>
      <c r="V41" s="131">
        <v>8.993112927796898E-2</v>
      </c>
      <c r="W41" s="131">
        <v>-0.34050699161372144</v>
      </c>
      <c r="X41" s="131">
        <v>-0.41101537586456005</v>
      </c>
      <c r="Y41" s="131">
        <v>5.4257950814243205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5">
      <c r="A42" s="170" t="s">
        <v>109</v>
      </c>
      <c r="B42" s="23" t="s">
        <v>177</v>
      </c>
      <c r="C42" s="132">
        <v>66216103411</v>
      </c>
      <c r="D42" s="132">
        <v>58085182202</v>
      </c>
      <c r="E42" s="132">
        <v>77992246819</v>
      </c>
      <c r="F42" s="132">
        <v>82690874070</v>
      </c>
      <c r="G42" s="132">
        <v>103771734481</v>
      </c>
      <c r="H42" s="132">
        <v>118274179685</v>
      </c>
      <c r="I42" s="132">
        <v>111344879708</v>
      </c>
      <c r="J42" s="132">
        <v>106989699083</v>
      </c>
      <c r="K42" s="132">
        <v>115461650057</v>
      </c>
      <c r="L42" s="132">
        <v>126868272877</v>
      </c>
      <c r="M42" s="132">
        <v>158404280632</v>
      </c>
      <c r="N42" s="23"/>
      <c r="O42" s="131"/>
      <c r="P42" s="131">
        <v>-0.12279371316266952</v>
      </c>
      <c r="Q42" s="131">
        <v>0.34272191051704337</v>
      </c>
      <c r="R42" s="131">
        <v>6.0244799228624801E-2</v>
      </c>
      <c r="S42" s="131">
        <v>0.25493575498010212</v>
      </c>
      <c r="T42" s="131">
        <v>0.13975332759476333</v>
      </c>
      <c r="U42" s="131">
        <v>-5.8586751524760783E-2</v>
      </c>
      <c r="V42" s="131">
        <v>-3.9114332301776078E-2</v>
      </c>
      <c r="W42" s="131">
        <v>7.918473504096557E-2</v>
      </c>
      <c r="X42" s="131">
        <v>9.8791441265293711E-2</v>
      </c>
      <c r="Y42" s="131">
        <v>0.24857284677922942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5">
      <c r="A43" s="171"/>
      <c r="B43" s="156" t="s">
        <v>110</v>
      </c>
      <c r="C43" s="133">
        <v>1044449050961</v>
      </c>
      <c r="D43" s="133">
        <v>1155752936794</v>
      </c>
      <c r="E43" s="133">
        <v>1324276428903</v>
      </c>
      <c r="F43" s="133">
        <v>1505496534187</v>
      </c>
      <c r="G43" s="133">
        <v>1662641307325</v>
      </c>
      <c r="H43" s="133">
        <v>1863745516154</v>
      </c>
      <c r="I43" s="133">
        <v>1961361169971</v>
      </c>
      <c r="J43" s="133">
        <v>2354371761262</v>
      </c>
      <c r="K43" s="133">
        <v>2869970262889</v>
      </c>
      <c r="L43" s="133">
        <v>3424474652158</v>
      </c>
      <c r="M43" s="133">
        <v>3983519085154</v>
      </c>
      <c r="N43" s="23"/>
      <c r="O43" s="127"/>
      <c r="P43" s="127">
        <v>0.10656708025210904</v>
      </c>
      <c r="Q43" s="127">
        <v>0.14581273102924186</v>
      </c>
      <c r="R43" s="127">
        <v>0.13684462044991519</v>
      </c>
      <c r="S43" s="127">
        <v>0.10438069405643735</v>
      </c>
      <c r="T43" s="127">
        <v>0.1209546568721751</v>
      </c>
      <c r="U43" s="127">
        <v>5.2376063669056228E-2</v>
      </c>
      <c r="V43" s="127">
        <v>0.20037645147059324</v>
      </c>
      <c r="W43" s="127">
        <v>0.2189962138140098</v>
      </c>
      <c r="X43" s="127">
        <v>0.19320910618454246</v>
      </c>
      <c r="Y43" s="236">
        <v>0.16324969222467667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6" x14ac:dyDescent="0.35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5">
      <c r="A45" s="170" t="s">
        <v>1303</v>
      </c>
      <c r="B45" s="23" t="s">
        <v>251</v>
      </c>
      <c r="C45" s="132">
        <v>982800954402</v>
      </c>
      <c r="D45" s="132">
        <v>1064388477864</v>
      </c>
      <c r="E45" s="132">
        <v>1145306909699</v>
      </c>
      <c r="F45" s="132">
        <v>1266132782177</v>
      </c>
      <c r="G45" s="132">
        <v>1390684935655</v>
      </c>
      <c r="H45" s="132">
        <v>1396614895262</v>
      </c>
      <c r="I45" s="132">
        <v>1530034448655</v>
      </c>
      <c r="J45" s="132">
        <v>1679350408689</v>
      </c>
      <c r="K45" s="132">
        <v>1872572081149</v>
      </c>
      <c r="L45" s="132">
        <v>2031266596981</v>
      </c>
      <c r="M45" s="132">
        <v>2286328049005</v>
      </c>
      <c r="N45" s="23"/>
      <c r="O45" s="131"/>
      <c r="P45" s="131">
        <v>8.3015307521392412E-2</v>
      </c>
      <c r="Q45" s="131">
        <v>7.6023400776928707E-2</v>
      </c>
      <c r="R45" s="131">
        <v>0.105496501815181</v>
      </c>
      <c r="S45" s="131">
        <v>9.8372110122481704E-2</v>
      </c>
      <c r="T45" s="131">
        <v>4.2640568362861675E-3</v>
      </c>
      <c r="U45" s="131">
        <v>9.5530667649059486E-2</v>
      </c>
      <c r="V45" s="131">
        <v>9.7589933458856803E-2</v>
      </c>
      <c r="W45" s="131">
        <v>0.11505738853563052</v>
      </c>
      <c r="X45" s="131">
        <v>8.4746812915541314E-2</v>
      </c>
      <c r="Y45" s="131">
        <v>0.12556768885142344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5">
      <c r="A46" s="170" t="s">
        <v>1304</v>
      </c>
      <c r="B46" s="23" t="s">
        <v>252</v>
      </c>
      <c r="C46" s="132">
        <v>15005622058</v>
      </c>
      <c r="D46" s="132">
        <v>14362143473</v>
      </c>
      <c r="E46" s="132">
        <v>14868489046</v>
      </c>
      <c r="F46" s="132">
        <v>16226892374</v>
      </c>
      <c r="G46" s="132">
        <v>17233330192</v>
      </c>
      <c r="H46" s="132">
        <v>12779437435</v>
      </c>
      <c r="I46" s="132">
        <v>14832928986</v>
      </c>
      <c r="J46" s="132">
        <v>17899681623</v>
      </c>
      <c r="K46" s="132">
        <v>17880136855</v>
      </c>
      <c r="L46" s="132">
        <v>15920921657</v>
      </c>
      <c r="M46" s="132">
        <v>14230345047</v>
      </c>
      <c r="N46" s="23"/>
      <c r="O46" s="131"/>
      <c r="P46" s="131">
        <v>-4.2882499806593533E-2</v>
      </c>
      <c r="Q46" s="131">
        <v>3.5255571283764109E-2</v>
      </c>
      <c r="R46" s="131">
        <v>9.136122196393881E-2</v>
      </c>
      <c r="S46" s="131">
        <v>6.2022831901725972E-2</v>
      </c>
      <c r="T46" s="131">
        <v>-0.25844643533073897</v>
      </c>
      <c r="U46" s="131">
        <v>0.16068716337825251</v>
      </c>
      <c r="V46" s="131">
        <v>0.20675300474333436</v>
      </c>
      <c r="W46" s="131">
        <v>-1.0919059015488397E-3</v>
      </c>
      <c r="X46" s="131">
        <v>-0.10957495537580997</v>
      </c>
      <c r="Y46" s="131">
        <v>-0.10618585069518882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5">
      <c r="A47" s="170" t="s">
        <v>1305</v>
      </c>
      <c r="B47" s="23" t="s">
        <v>253</v>
      </c>
      <c r="C47" s="132">
        <v>9314888048</v>
      </c>
      <c r="D47" s="132">
        <v>5855326344</v>
      </c>
      <c r="E47" s="132">
        <v>5018855477</v>
      </c>
      <c r="F47" s="132">
        <v>4720881687</v>
      </c>
      <c r="G47" s="132">
        <v>4224665449</v>
      </c>
      <c r="H47" s="132">
        <v>6841823578</v>
      </c>
      <c r="I47" s="132">
        <v>5462101814</v>
      </c>
      <c r="J47" s="132">
        <v>34219876430</v>
      </c>
      <c r="K47" s="132">
        <v>23003636646</v>
      </c>
      <c r="L47" s="132">
        <v>21394897726</v>
      </c>
      <c r="M47" s="132">
        <v>24648143042</v>
      </c>
      <c r="N47" s="23"/>
      <c r="O47" s="131"/>
      <c r="P47" s="131">
        <v>-0.37140131863880022</v>
      </c>
      <c r="Q47" s="131">
        <v>-0.14285640421342838</v>
      </c>
      <c r="R47" s="131">
        <v>-5.937086480484044E-2</v>
      </c>
      <c r="S47" s="131">
        <v>-0.10511092437805458</v>
      </c>
      <c r="T47" s="131">
        <v>0.61949476487410249</v>
      </c>
      <c r="U47" s="131">
        <v>-0.20165994464348935</v>
      </c>
      <c r="V47" s="131">
        <v>5.2649649521893735</v>
      </c>
      <c r="W47" s="131">
        <v>-0.32776973367931006</v>
      </c>
      <c r="X47" s="131">
        <v>-6.9934112799496684E-2</v>
      </c>
      <c r="Y47" s="131">
        <v>0.15205706321496071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5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5">
      <c r="A49" s="172"/>
      <c r="B49" s="157" t="s">
        <v>1367</v>
      </c>
      <c r="C49" s="134">
        <v>1007121464508</v>
      </c>
      <c r="D49" s="134">
        <v>1084605947681</v>
      </c>
      <c r="E49" s="134">
        <v>1165194254222</v>
      </c>
      <c r="F49" s="134">
        <v>1287080556238</v>
      </c>
      <c r="G49" s="134">
        <v>1412142931296</v>
      </c>
      <c r="H49" s="134">
        <v>1416236156275</v>
      </c>
      <c r="I49" s="134">
        <v>1550329479455</v>
      </c>
      <c r="J49" s="134">
        <v>1731469966742</v>
      </c>
      <c r="K49" s="134">
        <v>1913455854650</v>
      </c>
      <c r="L49" s="134">
        <v>2068582416364</v>
      </c>
      <c r="M49" s="134">
        <v>2325206537094</v>
      </c>
      <c r="O49" s="135"/>
      <c r="P49" s="135">
        <v>7.693658203467324E-2</v>
      </c>
      <c r="Q49" s="135">
        <v>7.4301922014447852E-2</v>
      </c>
      <c r="R49" s="135">
        <v>0.10460599301305651</v>
      </c>
      <c r="S49" s="135">
        <v>9.7167480661462191E-2</v>
      </c>
      <c r="T49" s="135">
        <v>2.8985911328702763E-3</v>
      </c>
      <c r="U49" s="135">
        <v>9.4682883631988179E-2</v>
      </c>
      <c r="V49" s="135">
        <v>0.11683999413510326</v>
      </c>
      <c r="W49" s="135">
        <v>0.1051048481368877</v>
      </c>
      <c r="X49" s="135">
        <v>8.1071408748217388E-2</v>
      </c>
      <c r="Y49" s="237">
        <v>0.12405796293148175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5">
      <c r="A50" s="170" t="s">
        <v>1307</v>
      </c>
      <c r="B50" s="158" t="s">
        <v>1363</v>
      </c>
      <c r="C50" s="132">
        <v>2393002303</v>
      </c>
      <c r="D50" s="132">
        <v>5738835776</v>
      </c>
      <c r="E50" s="132">
        <v>13082326945</v>
      </c>
      <c r="F50" s="132">
        <v>16795287830</v>
      </c>
      <c r="G50" s="132">
        <v>14649236493</v>
      </c>
      <c r="H50" s="132">
        <v>16134742576</v>
      </c>
      <c r="I50" s="132">
        <v>18286183988</v>
      </c>
      <c r="J50" s="132">
        <v>79234424150</v>
      </c>
      <c r="K50" s="132">
        <v>116312640645</v>
      </c>
      <c r="L50" s="132">
        <v>168696922802</v>
      </c>
      <c r="M50" s="132">
        <v>205469510421</v>
      </c>
      <c r="O50" s="131"/>
      <c r="P50" s="131">
        <v>1.398173946095028</v>
      </c>
      <c r="Q50" s="131">
        <v>1.279613401678215</v>
      </c>
      <c r="R50" s="131">
        <v>0.28381502011146997</v>
      </c>
      <c r="S50" s="131">
        <v>-0.12777699070847059</v>
      </c>
      <c r="T50" s="131">
        <v>0.10140501750448472</v>
      </c>
      <c r="U50" s="131">
        <v>0.13334215912438618</v>
      </c>
      <c r="V50" s="131">
        <v>3.3330212690628214</v>
      </c>
      <c r="W50" s="131">
        <v>0.46795590291420064</v>
      </c>
      <c r="X50" s="131">
        <v>0.45037479904598721</v>
      </c>
      <c r="Y50" s="131">
        <v>0.21798019198109553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5">
      <c r="A51" s="170" t="s">
        <v>1308</v>
      </c>
      <c r="B51" s="158" t="s">
        <v>1364</v>
      </c>
      <c r="C51" s="132">
        <v>33631181</v>
      </c>
      <c r="D51" s="132">
        <v>33631181</v>
      </c>
      <c r="E51" s="132">
        <v>0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</v>
      </c>
      <c r="Q51" s="131">
        <v>-1</v>
      </c>
      <c r="R51" s="131"/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5">
      <c r="A52" s="172"/>
      <c r="B52" s="157" t="s">
        <v>1365</v>
      </c>
      <c r="C52" s="134">
        <v>2426633484</v>
      </c>
      <c r="D52" s="134">
        <v>5772466957</v>
      </c>
      <c r="E52" s="134">
        <v>13082326945</v>
      </c>
      <c r="F52" s="134">
        <v>16795287830</v>
      </c>
      <c r="G52" s="134">
        <v>14649236493</v>
      </c>
      <c r="H52" s="134">
        <v>16134742576</v>
      </c>
      <c r="I52" s="134">
        <v>18286183988</v>
      </c>
      <c r="J52" s="134">
        <v>79234424150</v>
      </c>
      <c r="K52" s="134">
        <v>116312640645</v>
      </c>
      <c r="L52" s="134">
        <v>168696922802</v>
      </c>
      <c r="M52" s="134">
        <v>205469510421</v>
      </c>
      <c r="N52" s="227"/>
      <c r="O52" s="135"/>
      <c r="P52" s="135">
        <v>1.378796383986598</v>
      </c>
      <c r="Q52" s="135">
        <v>1.2663320626089813</v>
      </c>
      <c r="R52" s="135">
        <v>0.28381502011146997</v>
      </c>
      <c r="S52" s="135">
        <v>-0.12777699070847059</v>
      </c>
      <c r="T52" s="135">
        <v>0.10140501750448472</v>
      </c>
      <c r="U52" s="135">
        <v>0.13334215912438618</v>
      </c>
      <c r="V52" s="135">
        <v>3.3330212690628214</v>
      </c>
      <c r="W52" s="135">
        <v>0.46795590291420064</v>
      </c>
      <c r="X52" s="135">
        <v>0.45037479904598721</v>
      </c>
      <c r="Y52" s="237">
        <v>0.21798019198109553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5">
      <c r="A53" s="173"/>
      <c r="B53" s="159" t="s">
        <v>1368</v>
      </c>
      <c r="C53" s="136">
        <v>1009548097992</v>
      </c>
      <c r="D53" s="136">
        <v>1090378414638</v>
      </c>
      <c r="E53" s="136">
        <v>1178276581167</v>
      </c>
      <c r="F53" s="136">
        <v>1303875844068</v>
      </c>
      <c r="G53" s="136">
        <v>1426792167789</v>
      </c>
      <c r="H53" s="136">
        <v>1432370898851</v>
      </c>
      <c r="I53" s="136">
        <v>1568615663443</v>
      </c>
      <c r="J53" s="136">
        <v>1810704390892</v>
      </c>
      <c r="K53" s="136">
        <v>2029768495295</v>
      </c>
      <c r="L53" s="136">
        <v>2237279339166</v>
      </c>
      <c r="M53" s="136">
        <v>2530676047515</v>
      </c>
      <c r="O53" s="137"/>
      <c r="P53" s="137">
        <v>8.0065840158356272E-2</v>
      </c>
      <c r="Q53" s="137">
        <v>8.0612533547063769E-2</v>
      </c>
      <c r="R53" s="137">
        <v>0.10659573898736308</v>
      </c>
      <c r="S53" s="137">
        <v>9.4269960042752121E-2</v>
      </c>
      <c r="T53" s="137">
        <v>3.9099815571912444E-3</v>
      </c>
      <c r="U53" s="137">
        <v>9.5118355658643239E-2</v>
      </c>
      <c r="V53" s="137">
        <v>0.15433272349048988</v>
      </c>
      <c r="W53" s="137">
        <v>0.12098280951043772</v>
      </c>
      <c r="X53" s="137">
        <v>0.10223374949015596</v>
      </c>
      <c r="Y53" s="238">
        <v>0.13113995343038876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5">
      <c r="A54" s="170" t="s">
        <v>1326</v>
      </c>
      <c r="B54" s="23" t="s">
        <v>1327</v>
      </c>
      <c r="C54" s="132">
        <v>5593930649</v>
      </c>
      <c r="D54" s="132">
        <v>6298466263</v>
      </c>
      <c r="E54" s="132">
        <v>6978140292</v>
      </c>
      <c r="F54" s="132">
        <v>7377706902</v>
      </c>
      <c r="G54" s="132">
        <v>7528643866</v>
      </c>
      <c r="H54" s="132">
        <v>7838694143</v>
      </c>
      <c r="I54" s="132">
        <v>10406515421</v>
      </c>
      <c r="J54" s="132">
        <v>15655129295</v>
      </c>
      <c r="K54" s="132">
        <v>14493789888</v>
      </c>
      <c r="L54" s="132">
        <v>23412235459</v>
      </c>
      <c r="M54" s="132">
        <v>39534993456</v>
      </c>
      <c r="O54" s="131"/>
      <c r="P54" s="131">
        <v>0.12594643341278222</v>
      </c>
      <c r="Q54" s="131">
        <v>0.10791103748426956</v>
      </c>
      <c r="R54" s="131">
        <v>5.7259755934984335E-2</v>
      </c>
      <c r="S54" s="131">
        <v>2.0458519971711331E-2</v>
      </c>
      <c r="T54" s="131">
        <v>4.118275250078085E-2</v>
      </c>
      <c r="U54" s="131">
        <v>0.32758278753522729</v>
      </c>
      <c r="V54" s="131">
        <v>0.50435843908023936</v>
      </c>
      <c r="W54" s="131">
        <v>-7.418267745453333E-2</v>
      </c>
      <c r="X54" s="131">
        <v>0.61532874699556284</v>
      </c>
      <c r="Y54" s="131">
        <v>0.68864667046572769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5">
      <c r="A55" s="170" t="s">
        <v>1328</v>
      </c>
      <c r="B55" s="23" t="s">
        <v>1329</v>
      </c>
      <c r="C55" s="132">
        <v>177208471064</v>
      </c>
      <c r="D55" s="132">
        <v>165943074928</v>
      </c>
      <c r="E55" s="132">
        <v>178554863945</v>
      </c>
      <c r="F55" s="132">
        <v>189879226811</v>
      </c>
      <c r="G55" s="132">
        <v>198019142458</v>
      </c>
      <c r="H55" s="132">
        <v>201139761562</v>
      </c>
      <c r="I55" s="132">
        <v>285606850173</v>
      </c>
      <c r="J55" s="132">
        <v>263776544242</v>
      </c>
      <c r="K55" s="132">
        <v>314239188401</v>
      </c>
      <c r="L55" s="132">
        <v>292277727394</v>
      </c>
      <c r="M55" s="132">
        <v>321838534082</v>
      </c>
      <c r="O55" s="131"/>
      <c r="P55" s="131">
        <v>-6.3571431254724975E-2</v>
      </c>
      <c r="Q55" s="131">
        <v>7.6000694952001124E-2</v>
      </c>
      <c r="R55" s="131">
        <v>6.3422315224570092E-2</v>
      </c>
      <c r="S55" s="131">
        <v>4.2868910853014031E-2</v>
      </c>
      <c r="T55" s="131">
        <v>1.5759178962518217E-2</v>
      </c>
      <c r="U55" s="131">
        <v>0.41994227275129581</v>
      </c>
      <c r="V55" s="131">
        <v>-7.6434812112443296E-2</v>
      </c>
      <c r="W55" s="131">
        <v>0.19130830720378</v>
      </c>
      <c r="X55" s="131">
        <v>-6.9887721893473809E-2</v>
      </c>
      <c r="Y55" s="131">
        <v>0.10113944347237602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5">
      <c r="A56" s="170" t="s">
        <v>1330</v>
      </c>
      <c r="B56" s="23" t="s">
        <v>6</v>
      </c>
      <c r="C56" s="132">
        <v>32928583367</v>
      </c>
      <c r="D56" s="132">
        <v>35038673105</v>
      </c>
      <c r="E56" s="132">
        <v>42961933844</v>
      </c>
      <c r="F56" s="132">
        <v>42727337248</v>
      </c>
      <c r="G56" s="132">
        <v>43369232955</v>
      </c>
      <c r="H56" s="132">
        <v>48703196832</v>
      </c>
      <c r="I56" s="132">
        <v>44183877889</v>
      </c>
      <c r="J56" s="132">
        <v>42132569046</v>
      </c>
      <c r="K56" s="132">
        <v>46337358156</v>
      </c>
      <c r="L56" s="132">
        <v>52937065280</v>
      </c>
      <c r="M56" s="132">
        <v>54553775383</v>
      </c>
      <c r="O56" s="131"/>
      <c r="P56" s="131">
        <v>6.4080793105562694E-2</v>
      </c>
      <c r="Q56" s="131">
        <v>0.22612901793559503</v>
      </c>
      <c r="R56" s="131">
        <v>-5.4605688107953743E-3</v>
      </c>
      <c r="S56" s="131">
        <v>1.5023068329165445E-2</v>
      </c>
      <c r="T56" s="131">
        <v>0.12298958301924623</v>
      </c>
      <c r="U56" s="131">
        <v>-9.279306569113388E-2</v>
      </c>
      <c r="V56" s="131">
        <v>-4.6426636615132688E-2</v>
      </c>
      <c r="W56" s="131">
        <v>9.9799020216622569E-2</v>
      </c>
      <c r="X56" s="131">
        <v>0.14242734991022443</v>
      </c>
      <c r="Y56" s="131">
        <v>3.0540229127714813E-2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5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671482385</v>
      </c>
      <c r="I57" s="132">
        <v>706201524</v>
      </c>
      <c r="J57" s="132">
        <v>1202467397</v>
      </c>
      <c r="K57" s="132">
        <v>2064231707</v>
      </c>
      <c r="L57" s="132">
        <v>0</v>
      </c>
      <c r="M57" s="132">
        <v>0</v>
      </c>
      <c r="O57" s="131"/>
      <c r="P57" s="131"/>
      <c r="Q57" s="131"/>
      <c r="R57" s="131"/>
      <c r="S57" s="131"/>
      <c r="T57" s="131" t="e">
        <v>#N/A</v>
      </c>
      <c r="U57" s="131">
        <v>5.1705211894724545E-2</v>
      </c>
      <c r="V57" s="131">
        <v>0.70272557638943867</v>
      </c>
      <c r="W57" s="131">
        <v>0.71666334750529614</v>
      </c>
      <c r="X57" s="131">
        <v>-1</v>
      </c>
      <c r="Y57" s="131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5">
      <c r="A58" s="173"/>
      <c r="B58" s="159" t="s">
        <v>1366</v>
      </c>
      <c r="C58" s="136">
        <v>215730985080</v>
      </c>
      <c r="D58" s="136">
        <v>207280214296</v>
      </c>
      <c r="E58" s="136">
        <v>228494938081</v>
      </c>
      <c r="F58" s="136">
        <v>239984270961</v>
      </c>
      <c r="G58" s="136">
        <v>248917019279</v>
      </c>
      <c r="H58" s="136">
        <v>258353134922</v>
      </c>
      <c r="I58" s="136">
        <v>340903445007</v>
      </c>
      <c r="J58" s="136">
        <v>322766709980</v>
      </c>
      <c r="K58" s="136">
        <v>377134568152</v>
      </c>
      <c r="L58" s="136">
        <v>368627028133</v>
      </c>
      <c r="M58" s="136">
        <v>415927302921</v>
      </c>
      <c r="O58" s="137"/>
      <c r="P58" s="137">
        <v>-3.9172726073012587E-2</v>
      </c>
      <c r="Q58" s="137">
        <v>0.10234804058386859</v>
      </c>
      <c r="R58" s="137">
        <v>5.0282658235199618E-2</v>
      </c>
      <c r="S58" s="137">
        <v>3.7222224115895042E-2</v>
      </c>
      <c r="T58" s="137">
        <v>3.790868005061343E-2</v>
      </c>
      <c r="U58" s="137">
        <v>0.31952509540835639</v>
      </c>
      <c r="V58" s="137">
        <v>-5.3201970507008478E-2</v>
      </c>
      <c r="W58" s="137">
        <v>0.16844320213620811</v>
      </c>
      <c r="X58" s="137">
        <v>-2.2558367058972739E-2</v>
      </c>
      <c r="Y58" s="238">
        <v>0.12831472241078901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5">
      <c r="A59" s="171"/>
      <c r="B59" s="156" t="s">
        <v>1369</v>
      </c>
      <c r="C59" s="133">
        <v>1225279083072</v>
      </c>
      <c r="D59" s="133">
        <v>1297658628934</v>
      </c>
      <c r="E59" s="133">
        <v>1406771519248</v>
      </c>
      <c r="F59" s="133">
        <v>1543860115029</v>
      </c>
      <c r="G59" s="133">
        <v>1675709187068</v>
      </c>
      <c r="H59" s="133">
        <v>1690724033773</v>
      </c>
      <c r="I59" s="133">
        <v>1909519108450</v>
      </c>
      <c r="J59" s="133">
        <v>2133471100872</v>
      </c>
      <c r="K59" s="133">
        <v>2406903063447</v>
      </c>
      <c r="L59" s="133">
        <v>2605906367299</v>
      </c>
      <c r="M59" s="133">
        <v>2946603350436</v>
      </c>
      <c r="O59" s="127"/>
      <c r="P59" s="127">
        <v>5.9071885631582832E-2</v>
      </c>
      <c r="Q59" s="127">
        <v>8.4084433210014575E-2</v>
      </c>
      <c r="R59" s="127">
        <v>9.744908388128426E-2</v>
      </c>
      <c r="S59" s="127">
        <v>8.5402214070750437E-2</v>
      </c>
      <c r="T59" s="127">
        <v>8.9602938390949127E-3</v>
      </c>
      <c r="U59" s="127">
        <v>0.12940909947836921</v>
      </c>
      <c r="V59" s="127">
        <v>0.11728188077876167</v>
      </c>
      <c r="W59" s="127">
        <v>0.12816295588125937</v>
      </c>
      <c r="X59" s="127">
        <v>8.2680232068424564E-2</v>
      </c>
      <c r="Y59" s="236">
        <v>0.13074030111455226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6" x14ac:dyDescent="0.35">
      <c r="A60" s="181" t="s">
        <v>1435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5">
      <c r="A61" s="174" t="s">
        <v>31</v>
      </c>
      <c r="B61" s="160" t="s">
        <v>83</v>
      </c>
      <c r="C61" s="124">
        <v>1241850627604</v>
      </c>
      <c r="D61" s="124">
        <v>1297101532140</v>
      </c>
      <c r="E61" s="124">
        <v>1416843655964</v>
      </c>
      <c r="F61" s="124">
        <v>1514135613511</v>
      </c>
      <c r="G61" s="124">
        <v>1600762227634</v>
      </c>
      <c r="H61" s="124">
        <v>1628792524912</v>
      </c>
      <c r="I61" s="124">
        <v>1790866520478</v>
      </c>
      <c r="J61" s="124">
        <v>2013674578040</v>
      </c>
      <c r="K61" s="124">
        <v>2218164421033</v>
      </c>
      <c r="L61" s="124">
        <v>2451191198986</v>
      </c>
      <c r="M61" s="231">
        <v>2692563146881</v>
      </c>
      <c r="O61" s="125"/>
      <c r="P61" s="125">
        <v>4.4490781184046257E-2</v>
      </c>
      <c r="Q61" s="125">
        <v>9.2315151017087649E-2</v>
      </c>
      <c r="R61" s="125">
        <v>6.8668096961484348E-2</v>
      </c>
      <c r="S61" s="125">
        <v>5.7211925635993088E-2</v>
      </c>
      <c r="T61" s="125">
        <v>1.7510593887157144E-2</v>
      </c>
      <c r="U61" s="125">
        <v>9.9505611111984082E-2</v>
      </c>
      <c r="V61" s="125">
        <v>0.12441354786314851</v>
      </c>
      <c r="W61" s="125">
        <v>0.10155059075734041</v>
      </c>
      <c r="X61" s="125">
        <v>0.10505387956970269</v>
      </c>
      <c r="Y61" s="125">
        <v>9.8471285306038103E-2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5">
      <c r="A62" s="174" t="s">
        <v>32</v>
      </c>
      <c r="B62" s="160" t="s">
        <v>84</v>
      </c>
      <c r="C62" s="124">
        <v>13286330186</v>
      </c>
      <c r="D62" s="124">
        <v>10583231383</v>
      </c>
      <c r="E62" s="124">
        <v>7135182790</v>
      </c>
      <c r="F62" s="124">
        <v>6468418963</v>
      </c>
      <c r="G62" s="124">
        <v>5471662237</v>
      </c>
      <c r="H62" s="124">
        <v>5733910690</v>
      </c>
      <c r="I62" s="124">
        <v>7399258318</v>
      </c>
      <c r="J62" s="124">
        <v>15637345283</v>
      </c>
      <c r="K62" s="124">
        <v>15565099667</v>
      </c>
      <c r="L62" s="124">
        <v>27061372328</v>
      </c>
      <c r="M62" s="231">
        <v>21963239873</v>
      </c>
      <c r="O62" s="125"/>
      <c r="P62" s="125">
        <v>-0.20344961815327267</v>
      </c>
      <c r="Q62" s="125">
        <v>-0.32580300554882047</v>
      </c>
      <c r="R62" s="125">
        <v>-9.3447336476715548E-2</v>
      </c>
      <c r="S62" s="125">
        <v>-0.15409588211610092</v>
      </c>
      <c r="T62" s="125">
        <v>4.7928479800278367E-2</v>
      </c>
      <c r="U62" s="125">
        <v>0.29043836188526329</v>
      </c>
      <c r="V62" s="125">
        <v>1.1133665849939853</v>
      </c>
      <c r="W62" s="125">
        <v>-4.6200691161140117E-3</v>
      </c>
      <c r="X62" s="125">
        <v>0.73859293592405106</v>
      </c>
      <c r="Y62" s="125">
        <v>-0.18839149741585859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5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231">
        <v>0</v>
      </c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5">
      <c r="A64" s="175" t="s">
        <v>34</v>
      </c>
      <c r="B64" s="23" t="s">
        <v>86</v>
      </c>
      <c r="C64" s="124">
        <v>1514318234</v>
      </c>
      <c r="D64" s="124">
        <v>2652579937</v>
      </c>
      <c r="E64" s="124">
        <v>11875657068</v>
      </c>
      <c r="F64" s="124">
        <v>21411452939</v>
      </c>
      <c r="G64" s="124">
        <v>32172634673</v>
      </c>
      <c r="H64" s="124">
        <v>58257300975</v>
      </c>
      <c r="I64" s="124">
        <v>63110071147</v>
      </c>
      <c r="J64" s="124">
        <v>53649068852</v>
      </c>
      <c r="K64" s="124">
        <v>118642667813</v>
      </c>
      <c r="L64" s="124">
        <v>160775436709</v>
      </c>
      <c r="M64" s="231">
        <v>244135683777</v>
      </c>
      <c r="N64" s="225"/>
      <c r="O64" s="125"/>
      <c r="P64" s="125">
        <v>0.75166611445556963</v>
      </c>
      <c r="Q64" s="125">
        <v>3.4770213716654528</v>
      </c>
      <c r="R64" s="125">
        <v>0.80296995916925207</v>
      </c>
      <c r="S64" s="125">
        <v>0.50258998138323396</v>
      </c>
      <c r="T64" s="125">
        <v>0.81077184281369541</v>
      </c>
      <c r="U64" s="125">
        <v>8.32989186039097E-2</v>
      </c>
      <c r="V64" s="125">
        <v>-0.14991271793946848</v>
      </c>
      <c r="W64" s="125">
        <v>1.2114580989335675</v>
      </c>
      <c r="X64" s="125">
        <v>0.35512324252863259</v>
      </c>
      <c r="Y64" s="125">
        <v>0.51848869935822472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5">
      <c r="A65" s="176"/>
      <c r="B65" s="157" t="s">
        <v>128</v>
      </c>
      <c r="C65" s="138">
        <v>1256651276024</v>
      </c>
      <c r="D65" s="138">
        <v>1310337343460</v>
      </c>
      <c r="E65" s="138">
        <v>1435854495822</v>
      </c>
      <c r="F65" s="138">
        <v>1542015485413</v>
      </c>
      <c r="G65" s="138">
        <v>1638406524544</v>
      </c>
      <c r="H65" s="138">
        <v>1692783736577</v>
      </c>
      <c r="I65" s="138">
        <v>1861375849943</v>
      </c>
      <c r="J65" s="138">
        <v>2082960992175</v>
      </c>
      <c r="K65" s="138">
        <v>2352372188513</v>
      </c>
      <c r="L65" s="138">
        <v>2639028008023</v>
      </c>
      <c r="M65" s="91">
        <v>2958662070531</v>
      </c>
      <c r="O65" s="135"/>
      <c r="P65" s="135">
        <v>4.2721531788724176E-2</v>
      </c>
      <c r="Q65" s="135">
        <v>9.5789952860968475E-2</v>
      </c>
      <c r="R65" s="135">
        <v>7.3935757348605691E-2</v>
      </c>
      <c r="S65" s="135">
        <v>6.2509773762215781E-2</v>
      </c>
      <c r="T65" s="135">
        <v>3.3189084160986315E-2</v>
      </c>
      <c r="U65" s="135">
        <v>9.9594596594431151E-2</v>
      </c>
      <c r="V65" s="135">
        <v>0.1190437397362738</v>
      </c>
      <c r="W65" s="135">
        <v>0.129340490460498</v>
      </c>
      <c r="X65" s="135">
        <v>0.1218581910251213</v>
      </c>
      <c r="Y65" s="237">
        <v>0.12111810164055448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5">
      <c r="A66" s="175" t="s">
        <v>49</v>
      </c>
      <c r="B66" s="23" t="s">
        <v>87</v>
      </c>
      <c r="C66" s="124">
        <v>12659771096</v>
      </c>
      <c r="D66" s="124">
        <v>10449512182</v>
      </c>
      <c r="E66" s="124">
        <v>6846978992</v>
      </c>
      <c r="F66" s="124">
        <v>6341737641</v>
      </c>
      <c r="G66" s="124">
        <v>5103600879</v>
      </c>
      <c r="H66" s="124">
        <v>5841990521</v>
      </c>
      <c r="I66" s="124">
        <v>7721788179</v>
      </c>
      <c r="J66" s="124">
        <v>19593704795</v>
      </c>
      <c r="K66" s="124">
        <v>16422671255</v>
      </c>
      <c r="L66" s="124">
        <v>21532409478</v>
      </c>
      <c r="M66" s="231">
        <v>20577761520</v>
      </c>
      <c r="O66" s="125"/>
      <c r="P66" s="125">
        <v>-0.17458916889092546</v>
      </c>
      <c r="Q66" s="125">
        <v>-0.34475611179300891</v>
      </c>
      <c r="R66" s="125">
        <v>-7.379040473036691E-2</v>
      </c>
      <c r="S66" s="125">
        <v>-0.19523620056359881</v>
      </c>
      <c r="T66" s="125">
        <v>0.14468013065799923</v>
      </c>
      <c r="U66" s="125">
        <v>0.32177348649278992</v>
      </c>
      <c r="V66" s="125">
        <v>1.5374569129319804</v>
      </c>
      <c r="W66" s="125">
        <v>-0.16183940572633293</v>
      </c>
      <c r="X66" s="125">
        <v>0.31113928688332626</v>
      </c>
      <c r="Y66" s="125">
        <v>-4.4335398645255153E-2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5">
      <c r="A67" s="175" t="s">
        <v>50</v>
      </c>
      <c r="B67" s="23" t="s">
        <v>88</v>
      </c>
      <c r="C67" s="124">
        <v>261741745824</v>
      </c>
      <c r="D67" s="124">
        <v>296831862317</v>
      </c>
      <c r="E67" s="124">
        <v>322125988395</v>
      </c>
      <c r="F67" s="124">
        <v>375023124637</v>
      </c>
      <c r="G67" s="124">
        <v>409471313864</v>
      </c>
      <c r="H67" s="124">
        <v>445994939758</v>
      </c>
      <c r="I67" s="124">
        <v>478802502727</v>
      </c>
      <c r="J67" s="124">
        <v>497661620019</v>
      </c>
      <c r="K67" s="124">
        <v>555542521912</v>
      </c>
      <c r="L67" s="124">
        <v>618193493919</v>
      </c>
      <c r="M67" s="231">
        <v>641090727854</v>
      </c>
      <c r="O67" s="125"/>
      <c r="P67" s="125">
        <v>0.13406388951266202</v>
      </c>
      <c r="Q67" s="125">
        <v>8.5213648833248445E-2</v>
      </c>
      <c r="R67" s="125">
        <v>0.16421256945321661</v>
      </c>
      <c r="S67" s="125">
        <v>9.1856173563547028E-2</v>
      </c>
      <c r="T67" s="125">
        <v>8.9197032020003286E-2</v>
      </c>
      <c r="U67" s="125">
        <v>7.3560392830469334E-2</v>
      </c>
      <c r="V67" s="125">
        <v>3.9388092552960163E-2</v>
      </c>
      <c r="W67" s="125">
        <v>0.11630573780391229</v>
      </c>
      <c r="X67" s="125">
        <v>0.11277439536288836</v>
      </c>
      <c r="Y67" s="125">
        <v>3.7038943567400562E-2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5">
      <c r="A68" s="175" t="s">
        <v>51</v>
      </c>
      <c r="B68" s="23" t="s">
        <v>89</v>
      </c>
      <c r="C68" s="124">
        <v>2267697331</v>
      </c>
      <c r="D68" s="124">
        <v>9906985867</v>
      </c>
      <c r="E68" s="124">
        <v>17214870684</v>
      </c>
      <c r="F68" s="124">
        <v>22045443072</v>
      </c>
      <c r="G68" s="124">
        <v>30742000197</v>
      </c>
      <c r="H68" s="124">
        <v>56843369594</v>
      </c>
      <c r="I68" s="124">
        <v>65317665194</v>
      </c>
      <c r="J68" s="124">
        <v>116928054249</v>
      </c>
      <c r="K68" s="124">
        <v>137315015912</v>
      </c>
      <c r="L68" s="124">
        <v>190305623062</v>
      </c>
      <c r="M68" s="231">
        <v>259782251866</v>
      </c>
      <c r="O68" s="125"/>
      <c r="P68" s="125">
        <v>3.3687425705225209</v>
      </c>
      <c r="Q68" s="125">
        <v>0.73764966611514393</v>
      </c>
      <c r="R68" s="125">
        <v>0.28060462821191412</v>
      </c>
      <c r="S68" s="125">
        <v>0.3944832089152035</v>
      </c>
      <c r="T68" s="125">
        <v>0.84904590559293336</v>
      </c>
      <c r="U68" s="125">
        <v>0.14908151400114189</v>
      </c>
      <c r="V68" s="125">
        <v>0.79014442573401822</v>
      </c>
      <c r="W68" s="125">
        <v>0.17435474996946132</v>
      </c>
      <c r="X68" s="125">
        <v>0.38590540734423162</v>
      </c>
      <c r="Y68" s="125">
        <v>0.36507922197004694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5">
      <c r="A69" s="177"/>
      <c r="B69" s="157" t="s">
        <v>129</v>
      </c>
      <c r="C69" s="138">
        <v>276669214251</v>
      </c>
      <c r="D69" s="138">
        <v>317188360366</v>
      </c>
      <c r="E69" s="138">
        <v>346187838071</v>
      </c>
      <c r="F69" s="138">
        <v>403410305350</v>
      </c>
      <c r="G69" s="138">
        <v>445316914940</v>
      </c>
      <c r="H69" s="138">
        <v>508680299873</v>
      </c>
      <c r="I69" s="138">
        <v>551841956100</v>
      </c>
      <c r="J69" s="138">
        <v>634183379063</v>
      </c>
      <c r="K69" s="138">
        <v>709280209079</v>
      </c>
      <c r="L69" s="91">
        <v>830031526459</v>
      </c>
      <c r="M69" s="91">
        <v>921450741240</v>
      </c>
      <c r="N69" s="225"/>
      <c r="O69" s="135"/>
      <c r="P69" s="135">
        <v>0.14645339643116273</v>
      </c>
      <c r="Q69" s="135">
        <v>9.1426676790843819E-2</v>
      </c>
      <c r="R69" s="135">
        <v>0.16529311831937954</v>
      </c>
      <c r="S69" s="135">
        <v>0.103880860340545</v>
      </c>
      <c r="T69" s="135">
        <v>0.14228829583429881</v>
      </c>
      <c r="U69" s="135">
        <v>8.485026103384774E-2</v>
      </c>
      <c r="V69" s="135">
        <v>0.14921196558689864</v>
      </c>
      <c r="W69" s="135">
        <v>0.11841500817469375</v>
      </c>
      <c r="X69" s="135">
        <v>0.17024487055235271</v>
      </c>
      <c r="Y69" s="237">
        <v>0.11013944876407744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5">
      <c r="A70" s="178"/>
      <c r="B70" s="161" t="s">
        <v>130</v>
      </c>
      <c r="C70" s="139">
        <v>979982061773</v>
      </c>
      <c r="D70" s="139">
        <v>993148983094</v>
      </c>
      <c r="E70" s="139">
        <v>1089666657751</v>
      </c>
      <c r="F70" s="139">
        <v>1138605180063</v>
      </c>
      <c r="G70" s="139">
        <v>1193089609604</v>
      </c>
      <c r="H70" s="139">
        <v>1184103436704</v>
      </c>
      <c r="I70" s="139">
        <v>1309533893843</v>
      </c>
      <c r="J70" s="139">
        <v>1448777613112</v>
      </c>
      <c r="K70" s="139">
        <v>1643091979434</v>
      </c>
      <c r="L70" s="139">
        <v>1808996481564</v>
      </c>
      <c r="M70" s="12">
        <v>2037211329291</v>
      </c>
      <c r="O70" s="137"/>
      <c r="P70" s="137">
        <v>1.3435879935575823E-2</v>
      </c>
      <c r="Q70" s="137">
        <v>9.7183480323681515E-2</v>
      </c>
      <c r="R70" s="137">
        <v>4.4911461651039097E-2</v>
      </c>
      <c r="S70" s="137">
        <v>4.7851907311703412E-2</v>
      </c>
      <c r="T70" s="137">
        <v>-7.531850774379456E-3</v>
      </c>
      <c r="U70" s="137">
        <v>0.10592863195139501</v>
      </c>
      <c r="V70" s="137">
        <v>0.10633074861496783</v>
      </c>
      <c r="W70" s="137">
        <v>0.13412297688988262</v>
      </c>
      <c r="X70" s="137">
        <v>0.10097091593566754</v>
      </c>
      <c r="Y70" s="238">
        <v>0.12615549563130868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5">
      <c r="A71" s="175" t="s">
        <v>53</v>
      </c>
      <c r="B71" s="160" t="s">
        <v>90</v>
      </c>
      <c r="C71" s="124">
        <v>90898423851</v>
      </c>
      <c r="D71" s="124">
        <v>69482272041</v>
      </c>
      <c r="E71" s="124">
        <v>93521813877</v>
      </c>
      <c r="F71" s="124">
        <v>88845813277</v>
      </c>
      <c r="G71" s="124">
        <v>94272212829</v>
      </c>
      <c r="H71" s="124">
        <v>100733317807</v>
      </c>
      <c r="I71" s="124">
        <v>184544810945</v>
      </c>
      <c r="J71" s="124">
        <v>171422790008</v>
      </c>
      <c r="K71" s="124">
        <v>162271865475</v>
      </c>
      <c r="L71" s="124">
        <v>146974675013</v>
      </c>
      <c r="M71" s="231">
        <v>181081204007</v>
      </c>
      <c r="O71" s="125"/>
      <c r="P71" s="125">
        <v>-0.23560531528143103</v>
      </c>
      <c r="Q71" s="125">
        <v>0.34598094060330653</v>
      </c>
      <c r="R71" s="125">
        <v>-4.999903665416372E-2</v>
      </c>
      <c r="S71" s="125">
        <v>6.1076592715537226E-2</v>
      </c>
      <c r="T71" s="125">
        <v>6.8536685244885209E-2</v>
      </c>
      <c r="U71" s="125">
        <v>0.83201362729438366</v>
      </c>
      <c r="V71" s="125">
        <v>-7.1104794926532877E-2</v>
      </c>
      <c r="W71" s="125">
        <v>-5.3382193421148583E-2</v>
      </c>
      <c r="X71" s="125">
        <v>-9.4268901249284776E-2</v>
      </c>
      <c r="Y71" s="125">
        <v>0.23205718257912977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5">
      <c r="A72" s="175" t="s">
        <v>54</v>
      </c>
      <c r="B72" s="160" t="s">
        <v>206</v>
      </c>
      <c r="C72" s="124">
        <v>563334727021</v>
      </c>
      <c r="D72" s="124">
        <v>605619174365</v>
      </c>
      <c r="E72" s="124">
        <v>730787227952</v>
      </c>
      <c r="F72" s="124">
        <v>664886560632</v>
      </c>
      <c r="G72" s="124">
        <v>702546164882</v>
      </c>
      <c r="H72" s="124">
        <v>735574078586</v>
      </c>
      <c r="I72" s="124">
        <v>943976877690</v>
      </c>
      <c r="J72" s="124">
        <v>978414891166</v>
      </c>
      <c r="K72" s="124">
        <v>778719598639</v>
      </c>
      <c r="L72" s="124">
        <v>967228585685</v>
      </c>
      <c r="M72" s="231">
        <v>971507451600</v>
      </c>
      <c r="O72" s="125"/>
      <c r="P72" s="125">
        <v>7.5060963430404248E-2</v>
      </c>
      <c r="Q72" s="125">
        <v>0.20667782475388163</v>
      </c>
      <c r="R72" s="125">
        <v>-9.0177639673156063E-2</v>
      </c>
      <c r="S72" s="125">
        <v>5.6640645908383469E-2</v>
      </c>
      <c r="T72" s="125">
        <v>4.7011734395486116E-2</v>
      </c>
      <c r="U72" s="125">
        <v>0.28331993360154062</v>
      </c>
      <c r="V72" s="125">
        <v>3.6481840063999238E-2</v>
      </c>
      <c r="W72" s="125">
        <v>-0.20410083118115507</v>
      </c>
      <c r="X72" s="125">
        <v>0.24207556529393237</v>
      </c>
      <c r="Y72" s="125">
        <v>4.4238414562258743E-3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5">
      <c r="A73" s="175" t="s">
        <v>55</v>
      </c>
      <c r="B73" s="160" t="s">
        <v>92</v>
      </c>
      <c r="C73" s="124">
        <v>0</v>
      </c>
      <c r="D73" s="124">
        <v>2681925</v>
      </c>
      <c r="E73" s="124">
        <v>522751821</v>
      </c>
      <c r="F73" s="124">
        <v>2389427684</v>
      </c>
      <c r="G73" s="124">
        <v>2263047746</v>
      </c>
      <c r="H73" s="124">
        <v>1757124652</v>
      </c>
      <c r="I73" s="124">
        <v>507735938</v>
      </c>
      <c r="J73" s="124">
        <v>4747194629</v>
      </c>
      <c r="K73" s="124">
        <v>11121248461</v>
      </c>
      <c r="L73" s="124">
        <v>10269575237</v>
      </c>
      <c r="M73" s="231">
        <v>15210957434</v>
      </c>
      <c r="O73" s="125"/>
      <c r="P73" s="125" t="e">
        <v>#N/A</v>
      </c>
      <c r="Q73" s="125">
        <v>193.91664420145977</v>
      </c>
      <c r="R73" s="125">
        <v>3.5708643911161051</v>
      </c>
      <c r="S73" s="125">
        <v>-5.2891300643355232E-2</v>
      </c>
      <c r="T73" s="125">
        <v>-0.22355829429327467</v>
      </c>
      <c r="U73" s="125">
        <v>-0.71104159433305814</v>
      </c>
      <c r="V73" s="125">
        <v>8.3497313735550467</v>
      </c>
      <c r="W73" s="125">
        <v>1.342699073903928</v>
      </c>
      <c r="X73" s="125">
        <v>-7.6580720859411477E-2</v>
      </c>
      <c r="Y73" s="125">
        <v>0.48116714498539492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5">
      <c r="A74" s="175" t="s">
        <v>56</v>
      </c>
      <c r="B74" s="160" t="s">
        <v>93</v>
      </c>
      <c r="C74" s="124">
        <v>7558257900</v>
      </c>
      <c r="D74" s="124">
        <v>9099136741</v>
      </c>
      <c r="E74" s="124">
        <v>9370489056</v>
      </c>
      <c r="F74" s="124">
        <v>13669566972</v>
      </c>
      <c r="G74" s="124">
        <v>12939367222</v>
      </c>
      <c r="H74" s="124">
        <v>16161740035</v>
      </c>
      <c r="I74" s="124">
        <v>18355041126</v>
      </c>
      <c r="J74" s="124">
        <v>19944820605</v>
      </c>
      <c r="K74" s="124">
        <v>18140363502</v>
      </c>
      <c r="L74" s="124">
        <v>24622888032</v>
      </c>
      <c r="M74" s="231">
        <v>23469717756</v>
      </c>
      <c r="O74" s="125"/>
      <c r="P74" s="125">
        <v>0.20386693089686703</v>
      </c>
      <c r="Q74" s="125">
        <v>2.9821764715031396E-2</v>
      </c>
      <c r="R74" s="125">
        <v>0.45878906536337771</v>
      </c>
      <c r="S74" s="125">
        <v>-5.3417913785835491E-2</v>
      </c>
      <c r="T74" s="125">
        <v>0.24903635221985199</v>
      </c>
      <c r="U74" s="125">
        <v>0.13570946483795487</v>
      </c>
      <c r="V74" s="125">
        <v>8.6612689565052081E-2</v>
      </c>
      <c r="W74" s="125">
        <v>-9.0472465946754954E-2</v>
      </c>
      <c r="X74" s="125">
        <v>0.35735361803997434</v>
      </c>
      <c r="Y74" s="125">
        <v>-4.6833266451170807E-2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5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231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5">
      <c r="A76" s="175" t="s">
        <v>59</v>
      </c>
      <c r="B76" s="160" t="s">
        <v>95</v>
      </c>
      <c r="C76" s="124">
        <v>0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147224962</v>
      </c>
      <c r="J76" s="124">
        <v>0</v>
      </c>
      <c r="K76" s="124">
        <v>0</v>
      </c>
      <c r="L76" s="124">
        <v>2818000000</v>
      </c>
      <c r="M76" s="231">
        <v>0</v>
      </c>
      <c r="O76" s="125"/>
      <c r="P76" s="125"/>
      <c r="Q76" s="125"/>
      <c r="R76" s="125"/>
      <c r="S76" s="125"/>
      <c r="T76" s="125"/>
      <c r="U76" s="125" t="e">
        <v>#N/A</v>
      </c>
      <c r="V76" s="125">
        <v>-1</v>
      </c>
      <c r="W76" s="125"/>
      <c r="X76" s="125" t="e">
        <v>#N/A</v>
      </c>
      <c r="Y76" s="125">
        <v>-1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5">
      <c r="A77" s="175" t="s">
        <v>61</v>
      </c>
      <c r="B77" s="160" t="s">
        <v>96</v>
      </c>
      <c r="C77" s="124">
        <v>2272897026</v>
      </c>
      <c r="D77" s="124">
        <v>3420146883</v>
      </c>
      <c r="E77" s="124">
        <v>1854283863</v>
      </c>
      <c r="F77" s="124">
        <v>2719845484</v>
      </c>
      <c r="G77" s="124">
        <v>15974863253</v>
      </c>
      <c r="H77" s="124">
        <v>973925293</v>
      </c>
      <c r="I77" s="124">
        <v>3722355376</v>
      </c>
      <c r="J77" s="124">
        <v>3012719526</v>
      </c>
      <c r="K77" s="124">
        <v>2992620572</v>
      </c>
      <c r="L77" s="124">
        <v>2641414316</v>
      </c>
      <c r="M77" s="233">
        <v>3095255142</v>
      </c>
      <c r="O77" s="125"/>
      <c r="P77" s="125">
        <v>0.50475223640861944</v>
      </c>
      <c r="Q77" s="125">
        <v>-0.45783502099959372</v>
      </c>
      <c r="R77" s="125">
        <v>0.46679024623534682</v>
      </c>
      <c r="S77" s="125">
        <v>4.873445144944859</v>
      </c>
      <c r="T77" s="125">
        <v>-0.93903388858010406</v>
      </c>
      <c r="U77" s="125">
        <v>2.8220132516878786</v>
      </c>
      <c r="V77" s="125">
        <v>-0.19064161755629216</v>
      </c>
      <c r="W77" s="125">
        <v>-6.6713657964322381E-3</v>
      </c>
      <c r="X77" s="125">
        <v>-0.11735742889894163</v>
      </c>
      <c r="Y77" s="125">
        <v>0.17181735680424026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5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15816668</v>
      </c>
      <c r="I78" s="124">
        <v>1212646</v>
      </c>
      <c r="J78" s="124">
        <v>0</v>
      </c>
      <c r="K78" s="124">
        <v>0</v>
      </c>
      <c r="L78" s="124">
        <v>0</v>
      </c>
      <c r="M78" s="233">
        <v>0</v>
      </c>
      <c r="N78" s="225"/>
      <c r="O78" s="125"/>
      <c r="P78" s="125"/>
      <c r="Q78" s="125"/>
      <c r="R78" s="125"/>
      <c r="S78" s="125"/>
      <c r="T78" s="125" t="e">
        <v>#N/A</v>
      </c>
      <c r="U78" s="125">
        <v>-0.92333113396576316</v>
      </c>
      <c r="V78" s="125">
        <v>-1</v>
      </c>
      <c r="W78" s="125"/>
      <c r="X78" s="125"/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5">
      <c r="A79" s="176"/>
      <c r="B79" s="157" t="s">
        <v>1359</v>
      </c>
      <c r="C79" s="138">
        <v>664064305798</v>
      </c>
      <c r="D79" s="138">
        <v>687623411955</v>
      </c>
      <c r="E79" s="138">
        <v>836056566569</v>
      </c>
      <c r="F79" s="138">
        <v>772511214049</v>
      </c>
      <c r="G79" s="138">
        <v>827995655932</v>
      </c>
      <c r="H79" s="138">
        <v>855216003041</v>
      </c>
      <c r="I79" s="138">
        <v>1151255258683</v>
      </c>
      <c r="J79" s="138">
        <v>1177542415934</v>
      </c>
      <c r="K79" s="138">
        <v>973245696649</v>
      </c>
      <c r="L79" s="138">
        <v>1154555138283</v>
      </c>
      <c r="M79" s="91">
        <v>1194364585939</v>
      </c>
      <c r="O79" s="135"/>
      <c r="P79" s="135">
        <v>3.5477145739205573E-2</v>
      </c>
      <c r="Q79" s="135">
        <v>0.21586402096459434</v>
      </c>
      <c r="R79" s="135">
        <v>-7.6006044400532269E-2</v>
      </c>
      <c r="S79" s="135">
        <v>7.1823477606476116E-2</v>
      </c>
      <c r="T79" s="135">
        <v>3.2874987826307489E-2</v>
      </c>
      <c r="U79" s="135">
        <v>0.34615729194652078</v>
      </c>
      <c r="V79" s="135">
        <v>2.2833474203689308E-2</v>
      </c>
      <c r="W79" s="135">
        <v>-0.17349414893301862</v>
      </c>
      <c r="X79" s="135">
        <v>0.18629359704159998</v>
      </c>
      <c r="Y79" s="237">
        <v>3.4480334750579988E-2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5">
      <c r="A80" s="175" t="s">
        <v>36</v>
      </c>
      <c r="B80" s="160" t="s">
        <v>98</v>
      </c>
      <c r="C80" s="124">
        <v>64381599663</v>
      </c>
      <c r="D80" s="124">
        <v>53621602206</v>
      </c>
      <c r="E80" s="124">
        <v>62943559358</v>
      </c>
      <c r="F80" s="124">
        <v>70493825380</v>
      </c>
      <c r="G80" s="124">
        <v>87100848702</v>
      </c>
      <c r="H80" s="124">
        <v>79391005033</v>
      </c>
      <c r="I80" s="124">
        <v>113187200181</v>
      </c>
      <c r="J80" s="124">
        <v>150330529165</v>
      </c>
      <c r="K80" s="124">
        <v>88312884455</v>
      </c>
      <c r="L80" s="124">
        <v>118307762837</v>
      </c>
      <c r="M80" s="130">
        <v>124020982201</v>
      </c>
      <c r="O80" s="125"/>
      <c r="P80" s="125">
        <v>-0.16712845771652596</v>
      </c>
      <c r="Q80" s="125">
        <v>0.17384704612494617</v>
      </c>
      <c r="R80" s="125">
        <v>0.11995295625175628</v>
      </c>
      <c r="S80" s="125">
        <v>0.23558124747067022</v>
      </c>
      <c r="T80" s="125">
        <v>-8.8516286395530441E-2</v>
      </c>
      <c r="U80" s="125">
        <v>0.42569300053516312</v>
      </c>
      <c r="V80" s="125">
        <v>0.32815838650133</v>
      </c>
      <c r="W80" s="125">
        <v>-0.41254191716394872</v>
      </c>
      <c r="X80" s="125">
        <v>0.33964328724065118</v>
      </c>
      <c r="Y80" s="125">
        <v>4.829116219424634E-2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5">
      <c r="A81" s="175" t="s">
        <v>37</v>
      </c>
      <c r="B81" s="160" t="s">
        <v>1360</v>
      </c>
      <c r="C81" s="124">
        <v>18911854629</v>
      </c>
      <c r="D81" s="124">
        <v>14182243496</v>
      </c>
      <c r="E81" s="124">
        <v>12930548829</v>
      </c>
      <c r="F81" s="124">
        <v>10645713120</v>
      </c>
      <c r="G81" s="124">
        <v>13419101854</v>
      </c>
      <c r="H81" s="124">
        <v>11913967890</v>
      </c>
      <c r="I81" s="124">
        <v>12561776060</v>
      </c>
      <c r="J81" s="124">
        <v>15181759112</v>
      </c>
      <c r="K81" s="124">
        <v>18639481335</v>
      </c>
      <c r="L81" s="124">
        <v>19333327052</v>
      </c>
      <c r="M81" s="130">
        <v>15955760378</v>
      </c>
      <c r="O81" s="125"/>
      <c r="P81" s="125">
        <v>-0.25008711338905243</v>
      </c>
      <c r="Q81" s="125">
        <v>-8.825787452831646E-2</v>
      </c>
      <c r="R81" s="125">
        <v>-0.17670059787993553</v>
      </c>
      <c r="S81" s="125">
        <v>0.26051695201044445</v>
      </c>
      <c r="T81" s="125">
        <v>-0.11216353973431881</v>
      </c>
      <c r="U81" s="125">
        <v>5.4373838840352962E-2</v>
      </c>
      <c r="V81" s="125">
        <v>0.2085678839907612</v>
      </c>
      <c r="W81" s="125">
        <v>0.22775504455652573</v>
      </c>
      <c r="X81" s="125">
        <v>3.7224518457878997E-2</v>
      </c>
      <c r="Y81" s="125">
        <v>-0.17470178127724767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5">
      <c r="A82" s="175" t="s">
        <v>38</v>
      </c>
      <c r="B82" s="160" t="s">
        <v>99</v>
      </c>
      <c r="C82" s="124">
        <v>4807211495</v>
      </c>
      <c r="D82" s="124">
        <v>4532147649</v>
      </c>
      <c r="E82" s="124">
        <v>2050483429</v>
      </c>
      <c r="F82" s="124">
        <v>2694061893</v>
      </c>
      <c r="G82" s="124">
        <v>16063808195</v>
      </c>
      <c r="H82" s="124">
        <v>2682207816</v>
      </c>
      <c r="I82" s="124">
        <v>4227079663</v>
      </c>
      <c r="J82" s="124">
        <v>3173891253</v>
      </c>
      <c r="K82" s="124">
        <v>3230040911</v>
      </c>
      <c r="L82" s="124">
        <v>3575380332</v>
      </c>
      <c r="M82" s="130">
        <v>3278321711</v>
      </c>
      <c r="O82" s="125"/>
      <c r="P82" s="125">
        <v>-5.7219002385498374E-2</v>
      </c>
      <c r="Q82" s="125">
        <v>-0.54756914650553568</v>
      </c>
      <c r="R82" s="125">
        <v>0.31386669840773429</v>
      </c>
      <c r="S82" s="125">
        <v>4.9626722892813655</v>
      </c>
      <c r="T82" s="125">
        <v>-0.83302789827664525</v>
      </c>
      <c r="U82" s="125">
        <v>0.57597022787886765</v>
      </c>
      <c r="V82" s="125">
        <v>-0.24915272338457461</v>
      </c>
      <c r="W82" s="125">
        <v>1.7691109595177945E-2</v>
      </c>
      <c r="X82" s="125">
        <v>0.10691487523391308</v>
      </c>
      <c r="Y82" s="125">
        <v>-8.308448148615033E-2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5">
      <c r="A83" s="175" t="s">
        <v>39</v>
      </c>
      <c r="B83" s="160" t="s">
        <v>100</v>
      </c>
      <c r="C83" s="124">
        <v>114903363773</v>
      </c>
      <c r="D83" s="124">
        <v>149681874569</v>
      </c>
      <c r="E83" s="124">
        <v>255208046885</v>
      </c>
      <c r="F83" s="124">
        <v>189631231742</v>
      </c>
      <c r="G83" s="124">
        <v>206657277139</v>
      </c>
      <c r="H83" s="124">
        <v>278535981711</v>
      </c>
      <c r="I83" s="124">
        <v>342848631873</v>
      </c>
      <c r="J83" s="124">
        <v>366278337193</v>
      </c>
      <c r="K83" s="124">
        <v>182992285241</v>
      </c>
      <c r="L83" s="124">
        <v>356899054052</v>
      </c>
      <c r="M83" s="130">
        <v>303549346113</v>
      </c>
      <c r="O83" s="125"/>
      <c r="P83" s="125">
        <v>0.30267617634508492</v>
      </c>
      <c r="Q83" s="125">
        <v>0.70500301135228494</v>
      </c>
      <c r="R83" s="125">
        <v>-0.25695433958063929</v>
      </c>
      <c r="S83" s="125">
        <v>8.9785027711914767E-2</v>
      </c>
      <c r="T83" s="125">
        <v>0.34781598580558848</v>
      </c>
      <c r="U83" s="125">
        <v>0.23089530396373981</v>
      </c>
      <c r="V83" s="125">
        <v>6.8338336927297405E-2</v>
      </c>
      <c r="W83" s="125">
        <v>-0.5004010156773826</v>
      </c>
      <c r="X83" s="125">
        <v>0.9503502761439675</v>
      </c>
      <c r="Y83" s="125">
        <v>-0.14948122538656816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5">
      <c r="A84" s="175" t="s">
        <v>42</v>
      </c>
      <c r="B84" s="160" t="s">
        <v>101</v>
      </c>
      <c r="C84" s="124">
        <v>0</v>
      </c>
      <c r="D84" s="124">
        <v>0</v>
      </c>
      <c r="E84" s="124">
        <v>149600</v>
      </c>
      <c r="F84" s="124">
        <v>0</v>
      </c>
      <c r="G84" s="124">
        <v>909091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30">
        <v>0</v>
      </c>
      <c r="O84" s="125"/>
      <c r="P84" s="125"/>
      <c r="Q84" s="125" t="e">
        <v>#N/A</v>
      </c>
      <c r="R84" s="125">
        <v>-1</v>
      </c>
      <c r="S84" s="125" t="e">
        <v>#N/A</v>
      </c>
      <c r="T84" s="125">
        <v>-1</v>
      </c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5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30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5">
      <c r="A86" s="176"/>
      <c r="B86" s="157" t="s">
        <v>1361</v>
      </c>
      <c r="C86" s="138">
        <v>203004029560</v>
      </c>
      <c r="D86" s="138">
        <v>222017867920</v>
      </c>
      <c r="E86" s="138">
        <v>333132788101</v>
      </c>
      <c r="F86" s="138">
        <v>273464832135</v>
      </c>
      <c r="G86" s="138">
        <v>323241944981</v>
      </c>
      <c r="H86" s="138">
        <v>372523162450</v>
      </c>
      <c r="I86" s="138">
        <v>472824687777</v>
      </c>
      <c r="J86" s="138">
        <v>534964516723</v>
      </c>
      <c r="K86" s="138">
        <v>293174691942</v>
      </c>
      <c r="L86" s="138">
        <v>498115524273</v>
      </c>
      <c r="M86" s="138">
        <v>446804410403</v>
      </c>
      <c r="O86" s="135"/>
      <c r="P86" s="135">
        <v>9.3662369171742199E-2</v>
      </c>
      <c r="Q86" s="135">
        <v>0.50047737698768557</v>
      </c>
      <c r="R86" s="135">
        <v>-0.17911162784706058</v>
      </c>
      <c r="S86" s="135">
        <v>0.18202381804409429</v>
      </c>
      <c r="T86" s="135">
        <v>0.1524592282474253</v>
      </c>
      <c r="U86" s="135">
        <v>0.26924909760601112</v>
      </c>
      <c r="V86" s="135">
        <v>0.13142255586981366</v>
      </c>
      <c r="W86" s="135">
        <v>-0.4519735743636184</v>
      </c>
      <c r="X86" s="135">
        <v>0.69903998525065147</v>
      </c>
      <c r="Y86" s="237">
        <v>-0.10301046919765977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5">
      <c r="A87" s="178"/>
      <c r="B87" s="161" t="s">
        <v>1371</v>
      </c>
      <c r="C87" s="139">
        <v>461060276238</v>
      </c>
      <c r="D87" s="139">
        <v>465605544035</v>
      </c>
      <c r="E87" s="139">
        <v>502923778468</v>
      </c>
      <c r="F87" s="139">
        <v>499046381914</v>
      </c>
      <c r="G87" s="139">
        <v>504753710951</v>
      </c>
      <c r="H87" s="139">
        <v>482692840591</v>
      </c>
      <c r="I87" s="139">
        <v>678430570906</v>
      </c>
      <c r="J87" s="139">
        <v>642577899211</v>
      </c>
      <c r="K87" s="139">
        <v>680071004707</v>
      </c>
      <c r="L87" s="139">
        <v>656439614010</v>
      </c>
      <c r="M87" s="139">
        <v>747560175536</v>
      </c>
      <c r="O87" s="137"/>
      <c r="P87" s="137">
        <v>9.8582940913645167E-3</v>
      </c>
      <c r="Q87" s="137">
        <v>8.0149892781763654E-2</v>
      </c>
      <c r="R87" s="137">
        <v>-7.7097101390021239E-3</v>
      </c>
      <c r="S87" s="137">
        <v>1.1436470123499465E-2</v>
      </c>
      <c r="T87" s="137">
        <v>-4.3706207366827288E-2</v>
      </c>
      <c r="U87" s="137">
        <v>0.40551198164725721</v>
      </c>
      <c r="V87" s="137">
        <v>-5.2846486040747043E-2</v>
      </c>
      <c r="W87" s="137">
        <v>5.8347953675401021E-2</v>
      </c>
      <c r="X87" s="137">
        <v>-3.4748416758601963E-2</v>
      </c>
      <c r="Y87" s="238">
        <v>0.13881027223413711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5">
      <c r="A88" s="179"/>
      <c r="B88" s="162" t="s">
        <v>131</v>
      </c>
      <c r="C88" s="140">
        <v>518921785535</v>
      </c>
      <c r="D88" s="140">
        <v>527543439059</v>
      </c>
      <c r="E88" s="140">
        <v>586742879283</v>
      </c>
      <c r="F88" s="140">
        <v>639558798149</v>
      </c>
      <c r="G88" s="140">
        <v>688335898653</v>
      </c>
      <c r="H88" s="140">
        <v>701410596113</v>
      </c>
      <c r="I88" s="140">
        <v>631103322937</v>
      </c>
      <c r="J88" s="140">
        <v>806199713901</v>
      </c>
      <c r="K88" s="140">
        <v>963020974727</v>
      </c>
      <c r="L88" s="140">
        <v>1152556867554</v>
      </c>
      <c r="M88" s="140">
        <v>1289651153755</v>
      </c>
      <c r="O88" s="141"/>
      <c r="P88" s="141">
        <v>1.661455302962711E-2</v>
      </c>
      <c r="Q88" s="141">
        <v>0.11221718600006936</v>
      </c>
      <c r="R88" s="141">
        <v>9.0015440716623818E-2</v>
      </c>
      <c r="S88" s="141">
        <v>7.6266796180694874E-2</v>
      </c>
      <c r="T88" s="141">
        <v>1.8994647069237258E-2</v>
      </c>
      <c r="U88" s="141">
        <v>-0.10023697042163482</v>
      </c>
      <c r="V88" s="141">
        <v>0.2774448883411742</v>
      </c>
      <c r="W88" s="141">
        <v>0.19451912239856917</v>
      </c>
      <c r="X88" s="141">
        <v>0.19681387820315144</v>
      </c>
      <c r="Y88" s="239">
        <v>0.11894795828334859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5">
      <c r="A89" s="175" t="s">
        <v>35</v>
      </c>
      <c r="B89" s="23" t="s">
        <v>115</v>
      </c>
      <c r="C89" s="124">
        <v>33471155236</v>
      </c>
      <c r="D89" s="124">
        <v>34294253212</v>
      </c>
      <c r="E89" s="124">
        <v>37681405626</v>
      </c>
      <c r="F89" s="124">
        <v>43205760922</v>
      </c>
      <c r="G89" s="124">
        <v>44393106825</v>
      </c>
      <c r="H89" s="124">
        <v>44399793817</v>
      </c>
      <c r="I89" s="124">
        <v>44801086677</v>
      </c>
      <c r="J89" s="124">
        <v>51087511524</v>
      </c>
      <c r="K89" s="124">
        <v>57573258558</v>
      </c>
      <c r="L89" s="124">
        <v>65179639096</v>
      </c>
      <c r="M89" s="130">
        <v>74964074715</v>
      </c>
      <c r="O89" s="125"/>
      <c r="P89" s="125">
        <v>2.4591262840988337E-2</v>
      </c>
      <c r="Q89" s="125">
        <v>9.8767347201331956E-2</v>
      </c>
      <c r="R89" s="125">
        <v>0.14660693262961022</v>
      </c>
      <c r="S89" s="125">
        <v>2.7481194120004826E-2</v>
      </c>
      <c r="T89" s="125">
        <v>1.5063131369386085E-4</v>
      </c>
      <c r="U89" s="125">
        <v>9.0381694485786035E-3</v>
      </c>
      <c r="V89" s="125">
        <v>0.14031857959881422</v>
      </c>
      <c r="W89" s="125">
        <v>0.12695366911643591</v>
      </c>
      <c r="X89" s="125">
        <v>0.13211655425647373</v>
      </c>
      <c r="Y89" s="125">
        <v>0.1501149094211609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5">
      <c r="A90" s="175" t="s">
        <v>40</v>
      </c>
      <c r="B90" s="23" t="s">
        <v>116</v>
      </c>
      <c r="C90" s="124">
        <v>18088151</v>
      </c>
      <c r="D90" s="124">
        <v>0</v>
      </c>
      <c r="E90" s="124">
        <v>0</v>
      </c>
      <c r="F90" s="124">
        <v>0</v>
      </c>
      <c r="G90" s="124">
        <v>346929262</v>
      </c>
      <c r="H90" s="124">
        <v>0</v>
      </c>
      <c r="I90" s="124">
        <v>663752160</v>
      </c>
      <c r="J90" s="124">
        <v>6816976657</v>
      </c>
      <c r="K90" s="124">
        <v>3887395710</v>
      </c>
      <c r="L90" s="124">
        <v>1097858271</v>
      </c>
      <c r="M90" s="130">
        <v>299742042</v>
      </c>
      <c r="O90" s="125"/>
      <c r="P90" s="125">
        <v>-1</v>
      </c>
      <c r="Q90" s="125"/>
      <c r="R90" s="125"/>
      <c r="S90" s="125" t="e">
        <v>#N/A</v>
      </c>
      <c r="T90" s="125">
        <v>-1</v>
      </c>
      <c r="U90" s="125" t="e">
        <v>#N/A</v>
      </c>
      <c r="V90" s="125">
        <v>9.270364554444539</v>
      </c>
      <c r="W90" s="125">
        <v>-0.42974783315295129</v>
      </c>
      <c r="X90" s="125">
        <v>-0.7175851513711734</v>
      </c>
      <c r="Y90" s="125">
        <v>-0.72697564893601818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5">
      <c r="A91" s="175" t="s">
        <v>41</v>
      </c>
      <c r="B91" s="23" t="s">
        <v>137</v>
      </c>
      <c r="C91" s="124">
        <v>64295953656</v>
      </c>
      <c r="D91" s="124">
        <v>76822011642</v>
      </c>
      <c r="E91" s="124">
        <v>85703906590</v>
      </c>
      <c r="F91" s="124">
        <v>95881774233</v>
      </c>
      <c r="G91" s="124">
        <v>101167532663</v>
      </c>
      <c r="H91" s="124">
        <v>112624104696</v>
      </c>
      <c r="I91" s="124">
        <v>110930353955</v>
      </c>
      <c r="J91" s="124">
        <v>99753025801</v>
      </c>
      <c r="K91" s="124">
        <v>118751127191</v>
      </c>
      <c r="L91" s="124">
        <v>136169436398</v>
      </c>
      <c r="M91" s="130">
        <v>150228119017</v>
      </c>
      <c r="O91" s="125"/>
      <c r="P91" s="125">
        <v>0.19481876033782242</v>
      </c>
      <c r="Q91" s="125">
        <v>0.11561653695545915</v>
      </c>
      <c r="R91" s="125">
        <v>0.11875616932714661</v>
      </c>
      <c r="S91" s="125">
        <v>5.5127874638147611E-2</v>
      </c>
      <c r="T91" s="125">
        <v>0.11324356472311203</v>
      </c>
      <c r="U91" s="125">
        <v>-1.5038971857506467E-2</v>
      </c>
      <c r="V91" s="125">
        <v>-0.10075987099558159</v>
      </c>
      <c r="W91" s="125">
        <v>0.19045137966942294</v>
      </c>
      <c r="X91" s="125">
        <v>0.14667910628742309</v>
      </c>
      <c r="Y91" s="125">
        <v>0.10324403912423397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5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926765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30">
        <v>0</v>
      </c>
      <c r="O92" s="125"/>
      <c r="P92" s="125"/>
      <c r="Q92" s="125"/>
      <c r="R92" s="125" t="e">
        <v>#N/A</v>
      </c>
      <c r="S92" s="125">
        <v>-1</v>
      </c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5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30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5">
      <c r="A94" s="175" t="s">
        <v>47</v>
      </c>
      <c r="B94" s="23" t="s">
        <v>118</v>
      </c>
      <c r="C94" s="124">
        <v>79492888062</v>
      </c>
      <c r="D94" s="124">
        <v>60465933216</v>
      </c>
      <c r="E94" s="124">
        <v>40301712222</v>
      </c>
      <c r="F94" s="124">
        <v>41419410197</v>
      </c>
      <c r="G94" s="124">
        <v>50101141440</v>
      </c>
      <c r="H94" s="124">
        <v>34816632708</v>
      </c>
      <c r="I94" s="124">
        <v>28484579829</v>
      </c>
      <c r="J94" s="124">
        <v>25379230410</v>
      </c>
      <c r="K94" s="124">
        <v>39117434467</v>
      </c>
      <c r="L94" s="124">
        <v>51796921919</v>
      </c>
      <c r="M94" s="130">
        <v>45877472038</v>
      </c>
      <c r="O94" s="125"/>
      <c r="P94" s="125">
        <v>-0.23935417758579913</v>
      </c>
      <c r="Q94" s="125">
        <v>-0.33348068774475326</v>
      </c>
      <c r="R94" s="125">
        <v>2.7733262766683753E-2</v>
      </c>
      <c r="S94" s="125">
        <v>0.20960538070696177</v>
      </c>
      <c r="T94" s="125">
        <v>-0.30507306405991541</v>
      </c>
      <c r="U94" s="125">
        <v>-0.18186861814310529</v>
      </c>
      <c r="V94" s="125">
        <v>-0.10901861419905723</v>
      </c>
      <c r="W94" s="125">
        <v>0.54131681044145585</v>
      </c>
      <c r="X94" s="125">
        <v>0.32413903480036721</v>
      </c>
      <c r="Y94" s="125">
        <v>-0.1142818851331906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5">
      <c r="A95" s="176"/>
      <c r="B95" s="157" t="s">
        <v>132</v>
      </c>
      <c r="C95" s="142">
        <v>177278085105</v>
      </c>
      <c r="D95" s="142">
        <v>171582198070</v>
      </c>
      <c r="E95" s="142">
        <v>163687024438</v>
      </c>
      <c r="F95" s="142">
        <v>180507872117</v>
      </c>
      <c r="G95" s="142">
        <v>196008710190</v>
      </c>
      <c r="H95" s="142">
        <v>191840531221</v>
      </c>
      <c r="I95" s="142">
        <v>184879772621</v>
      </c>
      <c r="J95" s="142">
        <v>183036744392</v>
      </c>
      <c r="K95" s="142">
        <v>219329215926</v>
      </c>
      <c r="L95" s="142">
        <v>254243855684</v>
      </c>
      <c r="M95" s="142">
        <v>271369407812</v>
      </c>
      <c r="N95" s="224"/>
      <c r="O95" s="135"/>
      <c r="P95" s="135">
        <v>-3.2129673736189024E-2</v>
      </c>
      <c r="Q95" s="135">
        <v>-4.6013943875337415E-2</v>
      </c>
      <c r="R95" s="135">
        <v>0.10276225459380406</v>
      </c>
      <c r="S95" s="135">
        <v>8.5873474055208066E-2</v>
      </c>
      <c r="T95" s="135">
        <v>-2.1265274206230922E-2</v>
      </c>
      <c r="U95" s="135">
        <v>-3.6284087391215691E-2</v>
      </c>
      <c r="V95" s="135">
        <v>-9.9687932480216901E-3</v>
      </c>
      <c r="W95" s="135">
        <v>0.19827970419029284</v>
      </c>
      <c r="X95" s="135">
        <v>0.15918827599228691</v>
      </c>
      <c r="Y95" s="237">
        <v>6.7358765001130916E-2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5">
      <c r="A96" s="175" t="s">
        <v>52</v>
      </c>
      <c r="B96" s="23" t="s">
        <v>119</v>
      </c>
      <c r="C96" s="124">
        <v>279491882151</v>
      </c>
      <c r="D96" s="124">
        <v>279759005099</v>
      </c>
      <c r="E96" s="124">
        <v>311076314071</v>
      </c>
      <c r="F96" s="124">
        <v>339237814661</v>
      </c>
      <c r="G96" s="124">
        <v>358966497966</v>
      </c>
      <c r="H96" s="124">
        <v>347636965496</v>
      </c>
      <c r="I96" s="124">
        <v>355892573760</v>
      </c>
      <c r="J96" s="124">
        <v>391249136162</v>
      </c>
      <c r="K96" s="124">
        <v>431669724235</v>
      </c>
      <c r="L96" s="124">
        <v>459315140993</v>
      </c>
      <c r="M96" s="130">
        <v>485844238827</v>
      </c>
      <c r="N96" s="224"/>
      <c r="O96" s="125"/>
      <c r="P96" s="125">
        <v>9.55744925198454E-4</v>
      </c>
      <c r="Q96" s="125">
        <v>0.11194388170245873</v>
      </c>
      <c r="R96" s="125">
        <v>9.0529234519515445E-2</v>
      </c>
      <c r="S96" s="125">
        <v>5.8155908487722341E-2</v>
      </c>
      <c r="T96" s="125">
        <v>-3.1561531603077619E-2</v>
      </c>
      <c r="U96" s="125">
        <v>2.3747786004923555E-2</v>
      </c>
      <c r="V96" s="125">
        <v>9.9346165131962261E-2</v>
      </c>
      <c r="W96" s="125">
        <v>0.10331163531633591</v>
      </c>
      <c r="X96" s="125">
        <v>6.4042982877691612E-2</v>
      </c>
      <c r="Y96" s="125">
        <v>5.7757943220958063E-2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5">
      <c r="A97" s="175" t="s">
        <v>58</v>
      </c>
      <c r="B97" s="23" t="s">
        <v>120</v>
      </c>
      <c r="C97" s="124">
        <v>994574825</v>
      </c>
      <c r="D97" s="124">
        <v>212380293</v>
      </c>
      <c r="E97" s="124">
        <v>514653258</v>
      </c>
      <c r="F97" s="124">
        <v>112926845</v>
      </c>
      <c r="G97" s="124">
        <v>454324812</v>
      </c>
      <c r="H97" s="124">
        <v>80852315</v>
      </c>
      <c r="I97" s="124">
        <v>130817254</v>
      </c>
      <c r="J97" s="124">
        <v>108666543</v>
      </c>
      <c r="K97" s="124">
        <v>258969296</v>
      </c>
      <c r="L97" s="124">
        <v>381747927</v>
      </c>
      <c r="M97" s="130">
        <v>143007159</v>
      </c>
      <c r="N97" s="224"/>
      <c r="O97" s="125"/>
      <c r="P97" s="125">
        <v>-0.78646122175875499</v>
      </c>
      <c r="Q97" s="125">
        <v>1.4232627741972275</v>
      </c>
      <c r="R97" s="125">
        <v>-0.7805768383963092</v>
      </c>
      <c r="S97" s="125">
        <v>3.0231781203131991</v>
      </c>
      <c r="T97" s="125">
        <v>-0.82203852207834072</v>
      </c>
      <c r="U97" s="125">
        <v>0.61797784021397528</v>
      </c>
      <c r="V97" s="125">
        <v>-0.16932560746153558</v>
      </c>
      <c r="W97" s="125">
        <v>1.3831557427938055</v>
      </c>
      <c r="X97" s="125">
        <v>0.47410497266054263</v>
      </c>
      <c r="Y97" s="125">
        <v>-0.62538851193290168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5">
      <c r="A98" s="175" t="s">
        <v>60</v>
      </c>
      <c r="B98" s="23" t="s">
        <v>139</v>
      </c>
      <c r="C98" s="124">
        <v>38289722329</v>
      </c>
      <c r="D98" s="124">
        <v>35988189310</v>
      </c>
      <c r="E98" s="124">
        <v>41707354707</v>
      </c>
      <c r="F98" s="124">
        <v>38567244837</v>
      </c>
      <c r="G98" s="124">
        <v>39697578677</v>
      </c>
      <c r="H98" s="124">
        <v>35508461375</v>
      </c>
      <c r="I98" s="124">
        <v>37391245790</v>
      </c>
      <c r="J98" s="124">
        <v>47416958247</v>
      </c>
      <c r="K98" s="124">
        <v>49104781164</v>
      </c>
      <c r="L98" s="124">
        <v>63756213756</v>
      </c>
      <c r="M98" s="130">
        <v>56853581063</v>
      </c>
      <c r="N98" s="224"/>
      <c r="O98" s="125"/>
      <c r="P98" s="125">
        <v>-6.0108375799237779E-2</v>
      </c>
      <c r="Q98" s="125">
        <v>0.15891784239922346</v>
      </c>
      <c r="R98" s="125">
        <v>-7.5289116081796892E-2</v>
      </c>
      <c r="S98" s="125">
        <v>2.9308130377921016E-2</v>
      </c>
      <c r="T98" s="125">
        <v>-0.10552576357577936</v>
      </c>
      <c r="U98" s="125">
        <v>5.30235426175234E-2</v>
      </c>
      <c r="V98" s="125">
        <v>0.26812993911214633</v>
      </c>
      <c r="W98" s="125">
        <v>3.5595343509972732E-2</v>
      </c>
      <c r="X98" s="125">
        <v>0.29837079495512242</v>
      </c>
      <c r="Y98" s="125">
        <v>-0.10826603849809702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5">
      <c r="A99" s="175" t="s">
        <v>62</v>
      </c>
      <c r="B99" s="23" t="s">
        <v>121</v>
      </c>
      <c r="C99" s="124">
        <v>69474209</v>
      </c>
      <c r="D99" s="124">
        <v>0</v>
      </c>
      <c r="E99" s="124">
        <v>258465</v>
      </c>
      <c r="F99" s="124">
        <v>0</v>
      </c>
      <c r="G99" s="124">
        <v>0</v>
      </c>
      <c r="H99" s="124">
        <v>0</v>
      </c>
      <c r="I99" s="124">
        <v>0</v>
      </c>
      <c r="J99" s="124">
        <v>3927643775</v>
      </c>
      <c r="K99" s="124">
        <v>3202144089</v>
      </c>
      <c r="L99" s="124">
        <v>4299822627</v>
      </c>
      <c r="M99" s="130">
        <v>881800897</v>
      </c>
      <c r="N99" s="224"/>
      <c r="O99" s="125"/>
      <c r="P99" s="125">
        <v>-1</v>
      </c>
      <c r="Q99" s="125" t="e">
        <v>#N/A</v>
      </c>
      <c r="R99" s="125">
        <v>-1</v>
      </c>
      <c r="S99" s="125"/>
      <c r="T99" s="125"/>
      <c r="U99" s="125"/>
      <c r="V99" s="125" t="e">
        <v>#N/A</v>
      </c>
      <c r="W99" s="125">
        <v>-0.18471626439696665</v>
      </c>
      <c r="X99" s="125">
        <v>0.34279486103412515</v>
      </c>
      <c r="Y99" s="125">
        <v>-0.7949215645634119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5">
      <c r="A100" s="175" t="s">
        <v>64</v>
      </c>
      <c r="B100" s="23" t="s">
        <v>140</v>
      </c>
      <c r="C100" s="124">
        <v>20989597</v>
      </c>
      <c r="D100" s="124">
        <v>174952165</v>
      </c>
      <c r="E100" s="124">
        <v>0</v>
      </c>
      <c r="F100" s="124">
        <v>0</v>
      </c>
      <c r="G100" s="124">
        <v>119863221</v>
      </c>
      <c r="H100" s="124">
        <v>8054537</v>
      </c>
      <c r="I100" s="124">
        <v>0</v>
      </c>
      <c r="J100" s="124">
        <v>0</v>
      </c>
      <c r="K100" s="124">
        <v>0</v>
      </c>
      <c r="L100" s="124">
        <v>0</v>
      </c>
      <c r="M100" s="130">
        <v>0</v>
      </c>
      <c r="N100" s="224"/>
      <c r="O100" s="125"/>
      <c r="P100" s="125">
        <v>7.3351845678599741</v>
      </c>
      <c r="Q100" s="125">
        <v>-1</v>
      </c>
      <c r="R100" s="125"/>
      <c r="S100" s="125" t="e">
        <v>#N/A</v>
      </c>
      <c r="T100" s="125">
        <v>-0.93280226467466609</v>
      </c>
      <c r="U100" s="125">
        <v>-1</v>
      </c>
      <c r="V100" s="125"/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5">
      <c r="A101" s="175" t="s">
        <v>65</v>
      </c>
      <c r="B101" s="23" t="s">
        <v>122</v>
      </c>
      <c r="C101" s="124">
        <v>264772792049</v>
      </c>
      <c r="D101" s="124">
        <v>291325042222</v>
      </c>
      <c r="E101" s="124">
        <v>318357029646</v>
      </c>
      <c r="F101" s="124">
        <v>332719291856</v>
      </c>
      <c r="G101" s="124">
        <v>366335141270</v>
      </c>
      <c r="H101" s="124">
        <v>369443542263</v>
      </c>
      <c r="I101" s="124">
        <v>390643668702</v>
      </c>
      <c r="J101" s="124">
        <v>452869539345</v>
      </c>
      <c r="K101" s="124">
        <v>520974584955</v>
      </c>
      <c r="L101" s="124">
        <v>577161041217</v>
      </c>
      <c r="M101" s="130">
        <v>601858393763</v>
      </c>
      <c r="N101" s="225"/>
      <c r="O101" s="125"/>
      <c r="P101" s="125">
        <v>0.10028315208492478</v>
      </c>
      <c r="Q101" s="125">
        <v>9.2789782909910912E-2</v>
      </c>
      <c r="R101" s="125">
        <v>4.5113695858923775E-2</v>
      </c>
      <c r="S101" s="125">
        <v>0.10103366482442766</v>
      </c>
      <c r="T101" s="125">
        <v>8.4851291694918451E-3</v>
      </c>
      <c r="U101" s="125">
        <v>5.7383941018809281E-2</v>
      </c>
      <c r="V101" s="125">
        <v>0.15929061604853145</v>
      </c>
      <c r="W101" s="125">
        <v>0.15038557397457675</v>
      </c>
      <c r="X101" s="125">
        <v>0.10784874710702663</v>
      </c>
      <c r="Y101" s="125">
        <v>4.279109430865824E-2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5">
      <c r="A102" s="175" t="s">
        <v>67</v>
      </c>
      <c r="B102" s="23" t="s">
        <v>123</v>
      </c>
      <c r="C102" s="124">
        <v>97511953231</v>
      </c>
      <c r="D102" s="124">
        <v>74150148782</v>
      </c>
      <c r="E102" s="124">
        <v>60704339277</v>
      </c>
      <c r="F102" s="124">
        <v>58350877072</v>
      </c>
      <c r="G102" s="124">
        <v>67100304310</v>
      </c>
      <c r="H102" s="124">
        <v>86271721834</v>
      </c>
      <c r="I102" s="124">
        <v>42825267708</v>
      </c>
      <c r="J102" s="124">
        <v>51231958940</v>
      </c>
      <c r="K102" s="124">
        <v>51910231285</v>
      </c>
      <c r="L102" s="124">
        <v>71816858955</v>
      </c>
      <c r="M102" s="130">
        <v>50907793046</v>
      </c>
      <c r="N102" s="225"/>
      <c r="O102" s="125"/>
      <c r="P102" s="125">
        <v>-0.2395788790493949</v>
      </c>
      <c r="Q102" s="125">
        <v>-0.1813321985978803</v>
      </c>
      <c r="R102" s="125">
        <v>-3.8769258228162462E-2</v>
      </c>
      <c r="S102" s="125">
        <v>0.1499450852675952</v>
      </c>
      <c r="T102" s="125">
        <v>0.28571282531639541</v>
      </c>
      <c r="U102" s="125">
        <v>-0.50360017398977652</v>
      </c>
      <c r="V102" s="125">
        <v>0.19630212913834466</v>
      </c>
      <c r="W102" s="125">
        <v>1.3239242828765541E-2</v>
      </c>
      <c r="X102" s="125">
        <v>0.38348177569673481</v>
      </c>
      <c r="Y102" s="125">
        <v>-0.2911442551685739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5">
      <c r="A103" s="176"/>
      <c r="B103" s="157" t="s">
        <v>133</v>
      </c>
      <c r="C103" s="142">
        <v>681151388391</v>
      </c>
      <c r="D103" s="142">
        <v>681609717871</v>
      </c>
      <c r="E103" s="142">
        <v>732359949424</v>
      </c>
      <c r="F103" s="142">
        <v>768988155271</v>
      </c>
      <c r="G103" s="142">
        <v>832673710256</v>
      </c>
      <c r="H103" s="142">
        <v>838949597820</v>
      </c>
      <c r="I103" s="142">
        <v>826883573214</v>
      </c>
      <c r="J103" s="142">
        <v>946803903012</v>
      </c>
      <c r="K103" s="142">
        <v>1057120435024</v>
      </c>
      <c r="L103" s="142">
        <v>1176730825475</v>
      </c>
      <c r="M103" s="142">
        <v>1196488814755</v>
      </c>
      <c r="N103" s="225"/>
      <c r="O103" s="135"/>
      <c r="P103" s="135">
        <v>6.7287461761278422E-4</v>
      </c>
      <c r="Q103" s="135">
        <v>7.4456437786007079E-2</v>
      </c>
      <c r="R103" s="135">
        <v>5.0013939014289299E-2</v>
      </c>
      <c r="S103" s="135">
        <v>8.2817341916737952E-2</v>
      </c>
      <c r="T103" s="135">
        <v>7.5370309962956572E-3</v>
      </c>
      <c r="U103" s="135">
        <v>-1.4382299767892404E-2</v>
      </c>
      <c r="V103" s="135">
        <v>0.14502686192190728</v>
      </c>
      <c r="W103" s="135">
        <v>0.11651465700664931</v>
      </c>
      <c r="X103" s="135">
        <v>0.11314736380844304</v>
      </c>
      <c r="Y103" s="237">
        <v>1.6790576784647904E-2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5">
      <c r="A104" s="178"/>
      <c r="B104" s="161" t="s">
        <v>134</v>
      </c>
      <c r="C104" s="143">
        <v>-503873303286</v>
      </c>
      <c r="D104" s="143">
        <v>-510027519801</v>
      </c>
      <c r="E104" s="143">
        <v>-568672924986</v>
      </c>
      <c r="F104" s="143">
        <v>-588480283154</v>
      </c>
      <c r="G104" s="143">
        <v>-636665000066</v>
      </c>
      <c r="H104" s="143">
        <v>-647109066599</v>
      </c>
      <c r="I104" s="143">
        <v>-642003800593</v>
      </c>
      <c r="J104" s="143">
        <v>-763767158620</v>
      </c>
      <c r="K104" s="143">
        <v>-837791219098</v>
      </c>
      <c r="L104" s="143">
        <v>-922486969791</v>
      </c>
      <c r="M104" s="143">
        <v>-925119406943</v>
      </c>
      <c r="O104" s="137"/>
      <c r="P104" s="137">
        <v>1.2213817391922621E-2</v>
      </c>
      <c r="Q104" s="137">
        <v>0.11498478593445705</v>
      </c>
      <c r="R104" s="137">
        <v>3.4830844405837835E-2</v>
      </c>
      <c r="S104" s="137">
        <v>8.1879917290942572E-2</v>
      </c>
      <c r="T104" s="137">
        <v>1.640433592535695E-2</v>
      </c>
      <c r="U104" s="137">
        <v>-7.8893439599473369E-3</v>
      </c>
      <c r="V104" s="137">
        <v>0.18966142866215252</v>
      </c>
      <c r="W104" s="137">
        <v>9.6919669355447491E-2</v>
      </c>
      <c r="X104" s="137">
        <v>0.10109410168345634</v>
      </c>
      <c r="Y104" s="238">
        <v>2.8536307158857355E-3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5">
      <c r="A105" s="179"/>
      <c r="B105" s="162" t="s">
        <v>135</v>
      </c>
      <c r="C105" s="144">
        <v>15048482249</v>
      </c>
      <c r="D105" s="144">
        <v>17515919258</v>
      </c>
      <c r="E105" s="144">
        <v>18069954297</v>
      </c>
      <c r="F105" s="144">
        <v>51078514995</v>
      </c>
      <c r="G105" s="144">
        <v>51670898587</v>
      </c>
      <c r="H105" s="144">
        <v>54301529514</v>
      </c>
      <c r="I105" s="144">
        <v>-10900477656</v>
      </c>
      <c r="J105" s="144">
        <v>42432555281</v>
      </c>
      <c r="K105" s="144">
        <v>125229755629</v>
      </c>
      <c r="L105" s="144">
        <v>230069897763</v>
      </c>
      <c r="M105" s="144">
        <v>364531746812</v>
      </c>
      <c r="O105" s="141"/>
      <c r="P105" s="141">
        <v>0.16396583842626167</v>
      </c>
      <c r="Q105" s="141">
        <v>3.1630371825729808E-2</v>
      </c>
      <c r="R105" s="141">
        <v>1.826709694748931</v>
      </c>
      <c r="S105" s="141">
        <v>1.1597510069703221E-2</v>
      </c>
      <c r="T105" s="141">
        <v>5.0911267249798664E-2</v>
      </c>
      <c r="U105" s="141">
        <v>-1.2007397904545145</v>
      </c>
      <c r="V105" s="141">
        <v>-4.8927243942969465</v>
      </c>
      <c r="W105" s="141">
        <v>1.9512659513360502</v>
      </c>
      <c r="X105" s="141">
        <v>0.83718235819763676</v>
      </c>
      <c r="Y105" s="239">
        <v>0.58443912200766079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5">
      <c r="A106" s="175" t="s">
        <v>46</v>
      </c>
      <c r="B106" s="23" t="s">
        <v>124</v>
      </c>
      <c r="C106" s="124">
        <v>159084098997</v>
      </c>
      <c r="D106" s="124">
        <v>117138678243</v>
      </c>
      <c r="E106" s="124">
        <v>104110700164</v>
      </c>
      <c r="F106" s="124">
        <v>135057698219</v>
      </c>
      <c r="G106" s="124">
        <v>170841419067</v>
      </c>
      <c r="H106" s="124">
        <v>158570194550</v>
      </c>
      <c r="I106" s="124">
        <v>153256124374</v>
      </c>
      <c r="J106" s="124">
        <v>196336068311</v>
      </c>
      <c r="K106" s="124">
        <v>186563624812</v>
      </c>
      <c r="L106" s="124">
        <v>336222774447</v>
      </c>
      <c r="M106" s="130">
        <v>446307208884</v>
      </c>
      <c r="O106" s="125"/>
      <c r="P106" s="125">
        <v>-0.26366821711572197</v>
      </c>
      <c r="Q106" s="125">
        <v>-0.11121841456989912</v>
      </c>
      <c r="R106" s="125">
        <v>0.29725088781701459</v>
      </c>
      <c r="S106" s="125">
        <v>0.26495136019551913</v>
      </c>
      <c r="T106" s="125">
        <v>-7.1828158440825796E-2</v>
      </c>
      <c r="U106" s="125">
        <v>-3.3512415060601985E-2</v>
      </c>
      <c r="V106" s="125">
        <v>0.28109769911621574</v>
      </c>
      <c r="W106" s="125">
        <v>-4.9774061297388705E-2</v>
      </c>
      <c r="X106" s="125">
        <v>0.8021882603632482</v>
      </c>
      <c r="Y106" s="125">
        <v>0.32741516281299088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5">
      <c r="A107" s="175" t="s">
        <v>66</v>
      </c>
      <c r="B107" s="23" t="s">
        <v>125</v>
      </c>
      <c r="C107" s="124">
        <v>71136288063</v>
      </c>
      <c r="D107" s="124">
        <v>53397281850</v>
      </c>
      <c r="E107" s="124">
        <v>39643123872</v>
      </c>
      <c r="F107" s="124">
        <v>44373169988</v>
      </c>
      <c r="G107" s="124">
        <v>74720386056</v>
      </c>
      <c r="H107" s="124">
        <v>73818373445</v>
      </c>
      <c r="I107" s="124">
        <v>60532632258</v>
      </c>
      <c r="J107" s="124">
        <v>95192632542</v>
      </c>
      <c r="K107" s="124">
        <v>65390974750</v>
      </c>
      <c r="L107" s="124">
        <v>157191509067</v>
      </c>
      <c r="M107" s="130">
        <v>357589118537</v>
      </c>
      <c r="N107" s="225"/>
      <c r="O107" s="125"/>
      <c r="P107" s="125">
        <v>-0.24936648644486359</v>
      </c>
      <c r="Q107" s="125">
        <v>-0.25758161279889191</v>
      </c>
      <c r="R107" s="125">
        <v>0.11931567580981772</v>
      </c>
      <c r="S107" s="125">
        <v>0.68390912968820827</v>
      </c>
      <c r="T107" s="125">
        <v>-1.2071840880532592E-2</v>
      </c>
      <c r="U107" s="125">
        <v>-0.17997878532095857</v>
      </c>
      <c r="V107" s="125">
        <v>0.5725837286618134</v>
      </c>
      <c r="W107" s="125">
        <v>-0.31306685187901695</v>
      </c>
      <c r="X107" s="125">
        <v>1.4038716301136036</v>
      </c>
      <c r="Y107" s="125">
        <v>1.2748628132616515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5">
      <c r="A108" s="178"/>
      <c r="B108" s="161" t="s">
        <v>136</v>
      </c>
      <c r="C108" s="143">
        <v>87947810934</v>
      </c>
      <c r="D108" s="143">
        <v>63741396393</v>
      </c>
      <c r="E108" s="143">
        <v>64467576292</v>
      </c>
      <c r="F108" s="143">
        <v>90684528231</v>
      </c>
      <c r="G108" s="143">
        <v>96121033011</v>
      </c>
      <c r="H108" s="143">
        <v>84751821105</v>
      </c>
      <c r="I108" s="143">
        <v>92723492116</v>
      </c>
      <c r="J108" s="143">
        <v>101143435769</v>
      </c>
      <c r="K108" s="143">
        <v>121172650062</v>
      </c>
      <c r="L108" s="143">
        <v>179031265380</v>
      </c>
      <c r="M108" s="143">
        <v>88718090347</v>
      </c>
      <c r="O108" s="137"/>
      <c r="P108" s="137">
        <v>-0.27523612337736958</v>
      </c>
      <c r="Q108" s="137">
        <v>1.1392594767185571E-2</v>
      </c>
      <c r="R108" s="137">
        <v>0.40666880076664746</v>
      </c>
      <c r="S108" s="137">
        <v>5.994963954768151E-2</v>
      </c>
      <c r="T108" s="137">
        <v>-0.1182801677204085</v>
      </c>
      <c r="U108" s="137">
        <v>9.4058993742728081E-2</v>
      </c>
      <c r="V108" s="137">
        <v>9.0807016224824455E-2</v>
      </c>
      <c r="W108" s="137">
        <v>0.19802782198089885</v>
      </c>
      <c r="X108" s="137">
        <v>0.47748906447449713</v>
      </c>
      <c r="Y108" s="238">
        <v>-0.50445476571540282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5">
      <c r="A109" s="175" t="s">
        <v>48</v>
      </c>
      <c r="B109" s="23" t="s">
        <v>126</v>
      </c>
      <c r="C109" s="124">
        <v>8846384084</v>
      </c>
      <c r="D109" s="124">
        <v>9000619275</v>
      </c>
      <c r="E109" s="124">
        <v>8133100496</v>
      </c>
      <c r="F109" s="124">
        <v>10027124762</v>
      </c>
      <c r="G109" s="124">
        <v>10268862808</v>
      </c>
      <c r="H109" s="124">
        <v>19455672937</v>
      </c>
      <c r="I109" s="124">
        <v>14488077239</v>
      </c>
      <c r="J109" s="124">
        <v>18432886340</v>
      </c>
      <c r="K109" s="124">
        <v>32099439649</v>
      </c>
      <c r="L109" s="124">
        <v>13193226218</v>
      </c>
      <c r="M109" s="10">
        <v>36123770865</v>
      </c>
      <c r="O109" s="125"/>
      <c r="P109" s="125">
        <v>1.7434828686554216E-2</v>
      </c>
      <c r="Q109" s="125">
        <v>-9.6384343398415728E-2</v>
      </c>
      <c r="R109" s="125">
        <v>0.23287850272248756</v>
      </c>
      <c r="S109" s="125">
        <v>2.4108411108648031E-2</v>
      </c>
      <c r="T109" s="125">
        <v>0.89462779869285791</v>
      </c>
      <c r="U109" s="125">
        <v>-0.25532890659118912</v>
      </c>
      <c r="V109" s="125">
        <v>0.27227968459341811</v>
      </c>
      <c r="W109" s="125">
        <v>0.74142231753163412</v>
      </c>
      <c r="X109" s="125">
        <v>-0.58898889319362269</v>
      </c>
      <c r="Y109" s="125">
        <v>1.7380543824614345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5">
      <c r="A110" s="175" t="s">
        <v>68</v>
      </c>
      <c r="B110" s="23" t="s">
        <v>127</v>
      </c>
      <c r="C110" s="124">
        <v>131829074</v>
      </c>
      <c r="D110" s="124">
        <v>76454123</v>
      </c>
      <c r="E110" s="124">
        <v>433010321</v>
      </c>
      <c r="F110" s="124">
        <v>328838759</v>
      </c>
      <c r="G110" s="124">
        <v>139033214</v>
      </c>
      <c r="H110" s="124">
        <v>594510574</v>
      </c>
      <c r="I110" s="124">
        <v>197439704</v>
      </c>
      <c r="J110" s="124">
        <v>419337631</v>
      </c>
      <c r="K110" s="124">
        <v>8231535399</v>
      </c>
      <c r="L110" s="124">
        <v>419204190</v>
      </c>
      <c r="M110" s="130">
        <v>6265568940</v>
      </c>
      <c r="N110" s="225"/>
      <c r="O110" s="125"/>
      <c r="P110" s="125">
        <v>-0.42005112620301044</v>
      </c>
      <c r="Q110" s="125">
        <v>4.6636621284636277</v>
      </c>
      <c r="R110" s="125">
        <v>-0.24057524023774945</v>
      </c>
      <c r="S110" s="125">
        <v>-0.57719943226035597</v>
      </c>
      <c r="T110" s="125">
        <v>3.2760327327252901</v>
      </c>
      <c r="U110" s="125">
        <v>-0.66789538717270991</v>
      </c>
      <c r="V110" s="125">
        <v>1.1238769229516268</v>
      </c>
      <c r="W110" s="125">
        <v>18.629851438255489</v>
      </c>
      <c r="X110" s="125">
        <v>-0.94907339036032978</v>
      </c>
      <c r="Y110" s="125">
        <v>13.946341399879614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5">
      <c r="A111" s="178"/>
      <c r="B111" s="161" t="s">
        <v>1372</v>
      </c>
      <c r="C111" s="143">
        <v>8714555010</v>
      </c>
      <c r="D111" s="143">
        <v>8924165152</v>
      </c>
      <c r="E111" s="143">
        <v>7700090175</v>
      </c>
      <c r="F111" s="143">
        <v>9698286003</v>
      </c>
      <c r="G111" s="143">
        <v>10129829594</v>
      </c>
      <c r="H111" s="143">
        <v>18861162363</v>
      </c>
      <c r="I111" s="143">
        <v>14290637535</v>
      </c>
      <c r="J111" s="143">
        <v>18013548709</v>
      </c>
      <c r="K111" s="143">
        <v>23867904250</v>
      </c>
      <c r="L111" s="143">
        <v>12774022028</v>
      </c>
      <c r="M111" s="143">
        <v>29858201925</v>
      </c>
      <c r="O111" s="137"/>
      <c r="P111" s="137">
        <v>2.4052879551448303E-2</v>
      </c>
      <c r="Q111" s="137">
        <v>-0.13716408830978122</v>
      </c>
      <c r="R111" s="137">
        <v>0.25950291263959135</v>
      </c>
      <c r="S111" s="137">
        <v>4.4496892633039353E-2</v>
      </c>
      <c r="T111" s="137">
        <v>0.86194270969490505</v>
      </c>
      <c r="U111" s="137">
        <v>-0.24232466377395767</v>
      </c>
      <c r="V111" s="137">
        <v>0.26051400190383456</v>
      </c>
      <c r="W111" s="137">
        <v>0.32499734702885186</v>
      </c>
      <c r="X111" s="137">
        <v>-0.46480336546515177</v>
      </c>
      <c r="Y111" s="238">
        <v>1.3374158788478958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5">
      <c r="A112" s="179"/>
      <c r="B112" s="162" t="s">
        <v>1373</v>
      </c>
      <c r="C112" s="144">
        <v>111710848193</v>
      </c>
      <c r="D112" s="144">
        <v>90181480803</v>
      </c>
      <c r="E112" s="144">
        <v>90237620764</v>
      </c>
      <c r="F112" s="144">
        <v>151461329229</v>
      </c>
      <c r="G112" s="144">
        <v>157921761192</v>
      </c>
      <c r="H112" s="144">
        <v>157914512982</v>
      </c>
      <c r="I112" s="144">
        <v>96113651995</v>
      </c>
      <c r="J112" s="144">
        <v>161589539759</v>
      </c>
      <c r="K112" s="144">
        <v>270270309941</v>
      </c>
      <c r="L112" s="144">
        <v>421875185171</v>
      </c>
      <c r="M112" s="144">
        <v>483108039084</v>
      </c>
      <c r="O112" s="141"/>
      <c r="P112" s="141">
        <v>-0.19272405266142334</v>
      </c>
      <c r="Q112" s="141">
        <v>6.2252205774537828E-4</v>
      </c>
      <c r="R112" s="141">
        <v>0.67847210450195061</v>
      </c>
      <c r="S112" s="141">
        <v>4.265400281303644E-2</v>
      </c>
      <c r="T112" s="141">
        <v>-4.5897474453715503E-5</v>
      </c>
      <c r="U112" s="141">
        <v>-0.39135643596003378</v>
      </c>
      <c r="V112" s="141">
        <v>0.68123400167341641</v>
      </c>
      <c r="W112" s="141">
        <v>0.67257305357815933</v>
      </c>
      <c r="X112" s="141">
        <v>0.56093795601557317</v>
      </c>
      <c r="Y112" s="239">
        <v>0.14514447890121884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5">
      <c r="A113" s="175" t="s">
        <v>69</v>
      </c>
      <c r="B113" s="23" t="s">
        <v>1</v>
      </c>
      <c r="C113" s="124">
        <v>6514950499</v>
      </c>
      <c r="D113" s="124">
        <v>5409363550</v>
      </c>
      <c r="E113" s="124">
        <v>6588306199</v>
      </c>
      <c r="F113" s="124">
        <v>11896120822</v>
      </c>
      <c r="G113" s="124">
        <v>12321047157</v>
      </c>
      <c r="H113" s="124">
        <v>17081028382</v>
      </c>
      <c r="I113" s="124">
        <v>12005003925</v>
      </c>
      <c r="J113" s="124">
        <v>17493247799</v>
      </c>
      <c r="K113" s="124">
        <v>26063917147</v>
      </c>
      <c r="L113" s="124">
        <v>39469022339</v>
      </c>
      <c r="M113" s="130">
        <v>45038488647</v>
      </c>
      <c r="O113" s="125"/>
      <c r="P113" s="125">
        <v>-0.16969997687161242</v>
      </c>
      <c r="Q113" s="125">
        <v>0.21794479851515991</v>
      </c>
      <c r="R113" s="125">
        <v>0.80564176325102221</v>
      </c>
      <c r="S113" s="125">
        <v>3.5719739346810053E-2</v>
      </c>
      <c r="T113" s="125">
        <v>0.38632927577877951</v>
      </c>
      <c r="U113" s="125">
        <v>-0.29717323474206725</v>
      </c>
      <c r="V113" s="125">
        <v>0.45716302204374326</v>
      </c>
      <c r="W113" s="125">
        <v>0.48994157325605037</v>
      </c>
      <c r="X113" s="125">
        <v>0.51431659778518557</v>
      </c>
      <c r="Y113" s="125">
        <v>0.14110981164326231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5">
      <c r="A114" s="180"/>
      <c r="B114" s="163" t="s">
        <v>1374</v>
      </c>
      <c r="C114" s="145">
        <v>105195897694</v>
      </c>
      <c r="D114" s="145">
        <v>84772117253</v>
      </c>
      <c r="E114" s="145">
        <v>83649314565</v>
      </c>
      <c r="F114" s="145">
        <v>139565208407</v>
      </c>
      <c r="G114" s="145">
        <v>145600714035</v>
      </c>
      <c r="H114" s="145">
        <v>140833484600</v>
      </c>
      <c r="I114" s="145">
        <v>84108648070</v>
      </c>
      <c r="J114" s="145">
        <v>144096291960</v>
      </c>
      <c r="K114" s="145">
        <v>244206392794</v>
      </c>
      <c r="L114" s="145">
        <v>382406162832</v>
      </c>
      <c r="M114" s="145">
        <v>438069550437</v>
      </c>
      <c r="O114" s="146"/>
      <c r="P114" s="146">
        <v>-0.19414997056643679</v>
      </c>
      <c r="Q114" s="146">
        <v>-1.3244952755503636E-2</v>
      </c>
      <c r="R114" s="146">
        <v>0.66845609115601734</v>
      </c>
      <c r="S114" s="146">
        <v>4.32450586853943E-2</v>
      </c>
      <c r="T114" s="146">
        <v>-3.2741799836599972E-2</v>
      </c>
      <c r="U114" s="146">
        <v>-0.40277947173651063</v>
      </c>
      <c r="V114" s="146">
        <v>0.71321612303261461</v>
      </c>
      <c r="W114" s="146">
        <v>0.69474446200038087</v>
      </c>
      <c r="X114" s="146">
        <v>0.56591380944960856</v>
      </c>
      <c r="Y114" s="240">
        <v>0.14556090621754492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6" x14ac:dyDescent="0.35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5">
      <c r="A116" s="170" t="s">
        <v>827</v>
      </c>
      <c r="B116" s="130" t="s">
        <v>1309</v>
      </c>
      <c r="C116" s="132">
        <v>167302830229</v>
      </c>
      <c r="D116" s="132">
        <v>174302028130</v>
      </c>
      <c r="E116" s="132">
        <v>195853856957</v>
      </c>
      <c r="F116" s="132">
        <v>213023874103</v>
      </c>
      <c r="G116" s="132">
        <v>205579872696</v>
      </c>
      <c r="H116" s="132">
        <v>190602396927</v>
      </c>
      <c r="I116" s="132">
        <v>206783405054</v>
      </c>
      <c r="J116" s="132">
        <v>226315994450</v>
      </c>
      <c r="K116" s="132">
        <v>247495604265</v>
      </c>
      <c r="L116" s="132">
        <v>270776429808</v>
      </c>
      <c r="M116" s="132">
        <v>277399734405</v>
      </c>
      <c r="O116" s="131"/>
      <c r="P116" s="131">
        <v>4.183550207381237E-2</v>
      </c>
      <c r="Q116" s="131">
        <v>0.12364646044695449</v>
      </c>
      <c r="R116" s="131">
        <v>8.7667495615211255E-2</v>
      </c>
      <c r="S116" s="131">
        <v>-3.494444666516916E-2</v>
      </c>
      <c r="T116" s="131">
        <v>-7.2854776941845167E-2</v>
      </c>
      <c r="U116" s="131">
        <v>8.4894043243313844E-2</v>
      </c>
      <c r="V116" s="131">
        <v>9.4459172828202487E-2</v>
      </c>
      <c r="W116" s="131">
        <v>9.3584237678257409E-2</v>
      </c>
      <c r="X116" s="131">
        <v>9.406561224446075E-2</v>
      </c>
      <c r="Y116" s="234">
        <v>2.4460417776009491E-2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5">
      <c r="A117" s="170"/>
      <c r="B117" s="23" t="s">
        <v>1338</v>
      </c>
      <c r="C117" s="132">
        <v>578497954480</v>
      </c>
      <c r="D117" s="132">
        <v>616399419370</v>
      </c>
      <c r="E117" s="132">
        <v>758328174519</v>
      </c>
      <c r="F117" s="132">
        <v>688651830065</v>
      </c>
      <c r="G117" s="132">
        <v>711500842123</v>
      </c>
      <c r="H117" s="132">
        <v>762921288157</v>
      </c>
      <c r="I117" s="132">
        <v>1021635489458</v>
      </c>
      <c r="J117" s="132">
        <v>1009017408131</v>
      </c>
      <c r="K117" s="132">
        <v>863300710287</v>
      </c>
      <c r="L117" s="132">
        <v>1011454634078</v>
      </c>
      <c r="M117" s="132">
        <v>1051292588218</v>
      </c>
      <c r="O117" s="131"/>
      <c r="P117" s="131">
        <v>6.5517024902998822E-2</v>
      </c>
      <c r="Q117" s="131">
        <v>0.23025452440247318</v>
      </c>
      <c r="R117" s="131">
        <v>-9.1881518840039145E-2</v>
      </c>
      <c r="S117" s="131">
        <v>3.3179338325207697E-2</v>
      </c>
      <c r="T117" s="131">
        <v>7.2270393778551156E-2</v>
      </c>
      <c r="U117" s="131">
        <v>0.33910995186145554</v>
      </c>
      <c r="V117" s="131">
        <v>-1.2350864331948985E-2</v>
      </c>
      <c r="W117" s="131">
        <v>-0.14441445377430173</v>
      </c>
      <c r="X117" s="131">
        <v>0.17161334634109937</v>
      </c>
      <c r="Y117" s="234">
        <v>3.9386792840506057E-2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5">
      <c r="A118" s="170"/>
      <c r="B118" s="23" t="s">
        <v>1358</v>
      </c>
      <c r="C118" s="132">
        <v>361509753904</v>
      </c>
      <c r="D118" s="132">
        <v>376171981545</v>
      </c>
      <c r="E118" s="132">
        <v>416300708189</v>
      </c>
      <c r="F118" s="132">
        <v>432658938367</v>
      </c>
      <c r="G118" s="132">
        <v>492327822585</v>
      </c>
      <c r="H118" s="132">
        <v>533533406141</v>
      </c>
      <c r="I118" s="132">
        <v>509292438610</v>
      </c>
      <c r="J118" s="132">
        <v>592567898063</v>
      </c>
      <c r="K118" s="132">
        <v>660368243185</v>
      </c>
      <c r="L118" s="132">
        <v>720540050342</v>
      </c>
      <c r="M118" s="132">
        <v>740369144478</v>
      </c>
      <c r="O118" s="131"/>
      <c r="P118" s="131">
        <v>4.0558318226991963E-2</v>
      </c>
      <c r="Q118" s="131">
        <v>0.10667654321085984</v>
      </c>
      <c r="R118" s="131">
        <v>3.9294264593404016E-2</v>
      </c>
      <c r="S118" s="131">
        <v>0.13791205711179888</v>
      </c>
      <c r="T118" s="131">
        <v>8.3695419323749354E-2</v>
      </c>
      <c r="U118" s="131">
        <v>-4.5434769879420966E-2</v>
      </c>
      <c r="V118" s="131">
        <v>0.16351206721286049</v>
      </c>
      <c r="W118" s="131">
        <v>0.11441785041617569</v>
      </c>
      <c r="X118" s="131">
        <v>9.1118565706290511E-2</v>
      </c>
      <c r="Y118" s="234">
        <v>2.7519766772975629E-2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5">
      <c r="A119" s="170"/>
      <c r="B119" s="23" t="s">
        <v>1334</v>
      </c>
      <c r="C119" s="132">
        <v>134540088991</v>
      </c>
      <c r="D119" s="132">
        <v>130228103095</v>
      </c>
      <c r="E119" s="132">
        <v>46360916299</v>
      </c>
      <c r="F119" s="132">
        <v>179800970976</v>
      </c>
      <c r="G119" s="132">
        <v>191353690230</v>
      </c>
      <c r="H119" s="132">
        <v>141735433687</v>
      </c>
      <c r="I119" s="132">
        <v>53155187356</v>
      </c>
      <c r="J119" s="132">
        <v>185773277396</v>
      </c>
      <c r="K119" s="132">
        <v>446999863296</v>
      </c>
      <c r="L119" s="132">
        <v>448420084758</v>
      </c>
      <c r="M119" s="132">
        <v>623501679780</v>
      </c>
      <c r="O119" s="131"/>
      <c r="P119" s="131">
        <v>-3.2049821940347112E-2</v>
      </c>
      <c r="Q119" s="131">
        <v>-0.64400221459741136</v>
      </c>
      <c r="R119" s="131">
        <v>2.8782876899238139</v>
      </c>
      <c r="S119" s="131">
        <v>6.4252819054809507E-2</v>
      </c>
      <c r="T119" s="131">
        <v>-0.25930127860800967</v>
      </c>
      <c r="U119" s="131">
        <v>-0.6249689581972514</v>
      </c>
      <c r="V119" s="131">
        <v>2.4949228219591717</v>
      </c>
      <c r="W119" s="131">
        <v>1.4061580307008388</v>
      </c>
      <c r="X119" s="131">
        <v>3.1772301931545233E-3</v>
      </c>
      <c r="Y119" s="234">
        <v>0.39044101942152465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5">
      <c r="A120" s="170" t="s">
        <v>31</v>
      </c>
      <c r="B120" s="164" t="s">
        <v>83</v>
      </c>
      <c r="C120" s="147">
        <v>1241850627604</v>
      </c>
      <c r="D120" s="147">
        <v>1297101532140</v>
      </c>
      <c r="E120" s="147">
        <v>1416843655964</v>
      </c>
      <c r="F120" s="147">
        <v>1514135613511</v>
      </c>
      <c r="G120" s="147">
        <v>1600762227634</v>
      </c>
      <c r="H120" s="147">
        <v>1628792524912</v>
      </c>
      <c r="I120" s="147">
        <v>1790866520478</v>
      </c>
      <c r="J120" s="147">
        <v>2013674578040</v>
      </c>
      <c r="K120" s="147">
        <v>2218164421033</v>
      </c>
      <c r="L120" s="147">
        <v>2451191198986</v>
      </c>
      <c r="M120" s="147">
        <v>2692563146881</v>
      </c>
      <c r="O120" s="129"/>
      <c r="P120" s="129">
        <v>4.4490781184046257E-2</v>
      </c>
      <c r="Q120" s="129">
        <v>9.2315151017087649E-2</v>
      </c>
      <c r="R120" s="129">
        <v>6.8668096961484348E-2</v>
      </c>
      <c r="S120" s="129">
        <v>5.7211925635993088E-2</v>
      </c>
      <c r="T120" s="129">
        <v>1.7510593887157144E-2</v>
      </c>
      <c r="U120" s="129">
        <v>9.9505611111984082E-2</v>
      </c>
      <c r="V120" s="129">
        <v>0.12441354786314851</v>
      </c>
      <c r="W120" s="129">
        <v>0.10155059075734041</v>
      </c>
      <c r="X120" s="129">
        <v>0.10505387956970269</v>
      </c>
      <c r="Y120" s="235">
        <v>9.8471285306038103E-2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6" x14ac:dyDescent="0.35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27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5">
      <c r="A122" s="170" t="s">
        <v>827</v>
      </c>
      <c r="B122" s="130" t="s">
        <v>1309</v>
      </c>
      <c r="C122" s="132">
        <v>167302830229</v>
      </c>
      <c r="D122" s="132">
        <v>174302028130</v>
      </c>
      <c r="E122" s="132">
        <v>195853856957</v>
      </c>
      <c r="F122" s="132">
        <v>213023874103</v>
      </c>
      <c r="G122" s="132">
        <v>205579872696</v>
      </c>
      <c r="H122" s="132">
        <v>190602396927</v>
      </c>
      <c r="I122" s="132">
        <v>206783405054</v>
      </c>
      <c r="J122" s="132">
        <v>226315994450</v>
      </c>
      <c r="K122" s="132">
        <v>247495604265</v>
      </c>
      <c r="L122" s="132">
        <v>270776429808</v>
      </c>
      <c r="M122" s="132">
        <v>277399734405</v>
      </c>
      <c r="N122" s="227"/>
      <c r="O122" s="131"/>
      <c r="P122" s="131">
        <v>4.183550207381237E-2</v>
      </c>
      <c r="Q122" s="131">
        <v>0.12364646044695449</v>
      </c>
      <c r="R122" s="131">
        <v>8.7667495615211255E-2</v>
      </c>
      <c r="S122" s="131">
        <v>-3.494444666516916E-2</v>
      </c>
      <c r="T122" s="131">
        <v>-7.2854776941845167E-2</v>
      </c>
      <c r="U122" s="131">
        <v>8.4894043243313844E-2</v>
      </c>
      <c r="V122" s="131">
        <v>9.4459172828202487E-2</v>
      </c>
      <c r="W122" s="131">
        <v>9.3584237678257409E-2</v>
      </c>
      <c r="X122" s="131">
        <v>9.406561224446075E-2</v>
      </c>
      <c r="Y122" s="234">
        <v>2.4460417776009491E-2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5">
      <c r="A123" s="170"/>
      <c r="B123" s="23" t="s">
        <v>1370</v>
      </c>
      <c r="C123" s="132">
        <v>461060276238</v>
      </c>
      <c r="D123" s="132">
        <v>465605544035</v>
      </c>
      <c r="E123" s="132">
        <v>502923778468</v>
      </c>
      <c r="F123" s="132">
        <v>499046381914</v>
      </c>
      <c r="G123" s="132">
        <v>504753710951</v>
      </c>
      <c r="H123" s="132">
        <v>482692840591</v>
      </c>
      <c r="I123" s="132">
        <v>678430570906</v>
      </c>
      <c r="J123" s="132">
        <v>642577899211</v>
      </c>
      <c r="K123" s="132">
        <v>680071004707</v>
      </c>
      <c r="L123" s="132">
        <v>656439614010</v>
      </c>
      <c r="M123" s="132">
        <v>747560175536</v>
      </c>
      <c r="N123" s="227"/>
      <c r="O123" s="131"/>
      <c r="P123" s="131">
        <v>9.8582940913645167E-3</v>
      </c>
      <c r="Q123" s="131">
        <v>8.0149892781763654E-2</v>
      </c>
      <c r="R123" s="131">
        <v>-7.7097101390021239E-3</v>
      </c>
      <c r="S123" s="131">
        <v>1.1436470123499465E-2</v>
      </c>
      <c r="T123" s="131">
        <v>-4.3706207366827288E-2</v>
      </c>
      <c r="U123" s="131">
        <v>0.40551198164725721</v>
      </c>
      <c r="V123" s="131">
        <v>-5.2846486040747043E-2</v>
      </c>
      <c r="W123" s="131">
        <v>5.8347953675401021E-2</v>
      </c>
      <c r="X123" s="131">
        <v>-3.4748416758601963E-2</v>
      </c>
      <c r="Y123" s="234">
        <v>0.13881027223413711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5">
      <c r="A124" s="170"/>
      <c r="B124" s="23" t="s">
        <v>1358</v>
      </c>
      <c r="C124" s="132">
        <v>336570473057</v>
      </c>
      <c r="D124" s="132">
        <v>335725491671</v>
      </c>
      <c r="E124" s="132">
        <v>372819068029</v>
      </c>
      <c r="F124" s="132">
        <v>375456409051</v>
      </c>
      <c r="G124" s="132">
        <v>431085127370</v>
      </c>
      <c r="H124" s="132">
        <v>456506669672</v>
      </c>
      <c r="I124" s="132">
        <v>435220395539</v>
      </c>
      <c r="J124" s="132">
        <v>537451164170</v>
      </c>
      <c r="K124" s="132">
        <v>590295614833</v>
      </c>
      <c r="L124" s="132">
        <v>651710539983</v>
      </c>
      <c r="M124" s="132">
        <v>647719672538</v>
      </c>
      <c r="O124" s="131"/>
      <c r="P124" s="131">
        <v>-2.5105630280790603E-3</v>
      </c>
      <c r="Q124" s="131">
        <v>0.11048781602306956</v>
      </c>
      <c r="R124" s="131">
        <v>7.0740507880751036E-3</v>
      </c>
      <c r="S124" s="131">
        <v>0.14816292112207274</v>
      </c>
      <c r="T124" s="131">
        <v>5.8971049307810386E-2</v>
      </c>
      <c r="U124" s="131">
        <v>-4.6628615849784172E-2</v>
      </c>
      <c r="V124" s="131">
        <v>0.23489425054262902</v>
      </c>
      <c r="W124" s="131">
        <v>9.8324190523634059E-2</v>
      </c>
      <c r="X124" s="131">
        <v>0.10404096457225909</v>
      </c>
      <c r="Y124" s="234">
        <v>-6.1236809904963163E-3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5">
      <c r="A125" s="170"/>
      <c r="B125" s="23" t="s">
        <v>1334</v>
      </c>
      <c r="C125" s="132">
        <v>15048482249</v>
      </c>
      <c r="D125" s="132">
        <v>17515919258</v>
      </c>
      <c r="E125" s="132">
        <v>18069954297</v>
      </c>
      <c r="F125" s="132">
        <v>51078514995</v>
      </c>
      <c r="G125" s="132">
        <v>51670898587</v>
      </c>
      <c r="H125" s="132">
        <v>54301529514</v>
      </c>
      <c r="I125" s="132">
        <v>-10900477656</v>
      </c>
      <c r="J125" s="132">
        <v>42432555281</v>
      </c>
      <c r="K125" s="132">
        <v>125229755629</v>
      </c>
      <c r="L125" s="132">
        <v>230069897763</v>
      </c>
      <c r="M125" s="132">
        <v>364531746812</v>
      </c>
      <c r="O125" s="131"/>
      <c r="P125" s="131">
        <v>0.16396583842626167</v>
      </c>
      <c r="Q125" s="131">
        <v>3.1630371825729808E-2</v>
      </c>
      <c r="R125" s="131">
        <v>1.826709694748931</v>
      </c>
      <c r="S125" s="131">
        <v>1.1597510069703221E-2</v>
      </c>
      <c r="T125" s="131">
        <v>5.0911267249798664E-2</v>
      </c>
      <c r="U125" s="131">
        <v>-1.2007397904545145</v>
      </c>
      <c r="V125" s="131">
        <v>-4.8927243942969465</v>
      </c>
      <c r="W125" s="131">
        <v>1.9512659513360502</v>
      </c>
      <c r="X125" s="131">
        <v>0.83718235819763676</v>
      </c>
      <c r="Y125" s="234">
        <v>0.58443912200766079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5">
      <c r="A126" s="170"/>
      <c r="B126" s="164" t="s">
        <v>1336</v>
      </c>
      <c r="C126" s="147">
        <v>979982061773</v>
      </c>
      <c r="D126" s="147">
        <v>993148983094</v>
      </c>
      <c r="E126" s="147">
        <v>1089666657751</v>
      </c>
      <c r="F126" s="147">
        <v>1138605180063</v>
      </c>
      <c r="G126" s="147">
        <v>1193089609604</v>
      </c>
      <c r="H126" s="147">
        <v>1184103436704</v>
      </c>
      <c r="I126" s="147">
        <v>1309533893843</v>
      </c>
      <c r="J126" s="147">
        <v>1448777613112</v>
      </c>
      <c r="K126" s="147">
        <v>1643091979434</v>
      </c>
      <c r="L126" s="147">
        <v>1808996481564</v>
      </c>
      <c r="M126" s="147">
        <v>2037211329291</v>
      </c>
      <c r="O126" s="129"/>
      <c r="P126" s="129">
        <v>1.3435879935575823E-2</v>
      </c>
      <c r="Q126" s="129">
        <v>9.7183480323681515E-2</v>
      </c>
      <c r="R126" s="129">
        <v>4.4911461651039097E-2</v>
      </c>
      <c r="S126" s="129">
        <v>4.7851907311703412E-2</v>
      </c>
      <c r="T126" s="129">
        <v>-7.531850774379456E-3</v>
      </c>
      <c r="U126" s="129">
        <v>0.10592863195139501</v>
      </c>
      <c r="V126" s="129">
        <v>0.10633074861496783</v>
      </c>
      <c r="W126" s="129">
        <v>0.13412297688988262</v>
      </c>
      <c r="X126" s="129">
        <v>0.10097091593566754</v>
      </c>
      <c r="Y126" s="235">
        <v>0.12615549563130868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5">
      <c r="A127" s="72" t="s">
        <v>1380</v>
      </c>
    </row>
    <row r="131" spans="10:10" x14ac:dyDescent="0.35">
      <c r="J131" s="230"/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O565"/>
  <sheetViews>
    <sheetView showGridLines="0" zoomScaleNormal="100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53125" defaultRowHeight="13.5" x14ac:dyDescent="0.35"/>
  <cols>
    <col min="1" max="1" width="13.6328125" style="51" customWidth="1" collapsed="1"/>
    <col min="2" max="2" width="35" style="1" customWidth="1" collapsed="1"/>
    <col min="3" max="10" width="21.6328125" style="2" customWidth="1" collapsed="1"/>
    <col min="11" max="36" width="21.6328125" style="1" customWidth="1" collapsed="1"/>
    <col min="37" max="38" width="21.6328125" style="1" customWidth="1"/>
    <col min="39" max="39" width="35.54296875" style="218" customWidth="1" collapsed="1"/>
    <col min="40" max="40" width="20.08984375" style="1" customWidth="1" collapsed="1"/>
    <col min="41" max="41" width="11.453125" style="1"/>
    <col min="42" max="16384" width="11.453125" style="1" collapsed="1"/>
  </cols>
  <sheetData>
    <row r="1" spans="1:40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68" t="s">
        <v>75</v>
      </c>
      <c r="U1" s="8"/>
      <c r="V1" s="8"/>
      <c r="W1" s="8"/>
      <c r="X1" s="8"/>
      <c r="Y1" s="8"/>
      <c r="Z1" s="68" t="s">
        <v>75</v>
      </c>
      <c r="AA1" s="8"/>
      <c r="AB1" s="8"/>
      <c r="AC1" s="8"/>
      <c r="AD1" s="8"/>
      <c r="AE1" s="8"/>
      <c r="AF1" s="68" t="s">
        <v>75</v>
      </c>
      <c r="AG1" s="8"/>
      <c r="AH1" s="8"/>
      <c r="AI1" s="8"/>
      <c r="AJ1" s="8"/>
      <c r="AK1" s="8"/>
      <c r="AL1" s="8"/>
      <c r="AM1" s="216"/>
    </row>
    <row r="2" spans="1:40" s="7" customFormat="1" ht="28.5" x14ac:dyDescent="0.3">
      <c r="A2" s="53"/>
      <c r="B2" s="69"/>
      <c r="C2" s="259" t="s">
        <v>103</v>
      </c>
      <c r="D2" s="259"/>
      <c r="E2" s="259"/>
      <c r="F2" s="259"/>
      <c r="G2" s="259"/>
      <c r="H2" s="259"/>
      <c r="I2" s="259" t="s">
        <v>103</v>
      </c>
      <c r="J2" s="259"/>
      <c r="K2" s="259"/>
      <c r="L2" s="259"/>
      <c r="M2" s="259"/>
      <c r="N2" s="259"/>
      <c r="O2" s="259" t="s">
        <v>103</v>
      </c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 t="s">
        <v>103</v>
      </c>
      <c r="AA2" s="259"/>
      <c r="AB2" s="259"/>
      <c r="AC2" s="259"/>
      <c r="AD2" s="259"/>
      <c r="AE2" s="259"/>
      <c r="AF2" s="259" t="s">
        <v>103</v>
      </c>
      <c r="AG2" s="259"/>
      <c r="AH2" s="259"/>
      <c r="AI2" s="259"/>
      <c r="AJ2" s="259"/>
      <c r="AK2" s="259"/>
      <c r="AL2" s="259"/>
      <c r="AM2" s="259"/>
    </row>
    <row r="3" spans="1:40" s="7" customFormat="1" ht="18.5" x14ac:dyDescent="0.3">
      <c r="A3" s="53"/>
      <c r="B3" s="70"/>
      <c r="C3" s="260" t="str">
        <f>PROPER(CARATULA!$A$19)</f>
        <v>Periodo Julio 2025 - Enero 2026</v>
      </c>
      <c r="D3" s="260"/>
      <c r="E3" s="260"/>
      <c r="F3" s="260"/>
      <c r="G3" s="260"/>
      <c r="H3" s="260"/>
      <c r="I3" s="260" t="str">
        <f>$C$3</f>
        <v>Periodo Julio 2025 - Enero 2026</v>
      </c>
      <c r="J3" s="260"/>
      <c r="K3" s="260"/>
      <c r="L3" s="260"/>
      <c r="M3" s="260"/>
      <c r="N3" s="260"/>
      <c r="O3" s="260" t="str">
        <f>$C$3</f>
        <v>Periodo Julio 2025 - Enero 2026</v>
      </c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 t="str">
        <f>$C$3</f>
        <v>Periodo Julio 2025 - Enero 2026</v>
      </c>
      <c r="AA3" s="260"/>
      <c r="AB3" s="260"/>
      <c r="AC3" s="260"/>
      <c r="AD3" s="260"/>
      <c r="AE3" s="260"/>
      <c r="AF3" s="260" t="str">
        <f>$C$3</f>
        <v>Periodo Julio 2025 - Enero 2026</v>
      </c>
      <c r="AG3" s="260"/>
      <c r="AH3" s="260"/>
      <c r="AI3" s="260"/>
      <c r="AJ3" s="260"/>
      <c r="AK3" s="260"/>
      <c r="AL3" s="260"/>
      <c r="AM3" s="260"/>
    </row>
    <row r="4" spans="1:40" s="7" customFormat="1" ht="14.5" x14ac:dyDescent="0.35">
      <c r="A4" s="53"/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 t="s">
        <v>71</v>
      </c>
      <c r="AA4" s="261"/>
      <c r="AB4" s="261"/>
      <c r="AC4" s="261"/>
      <c r="AD4" s="261"/>
      <c r="AE4" s="261"/>
      <c r="AF4" s="261" t="s">
        <v>71</v>
      </c>
      <c r="AG4" s="261"/>
      <c r="AH4" s="261"/>
      <c r="AI4" s="261"/>
      <c r="AJ4" s="261"/>
      <c r="AK4" s="261"/>
      <c r="AL4" s="261"/>
      <c r="AM4" s="261"/>
    </row>
    <row r="5" spans="1:40" s="7" customFormat="1" ht="6" customHeight="1" x14ac:dyDescent="0.35">
      <c r="A5" s="53"/>
      <c r="C5" s="8"/>
      <c r="D5" s="8"/>
      <c r="E5" s="8"/>
      <c r="F5" s="8"/>
      <c r="G5" s="8"/>
      <c r="H5" s="8"/>
      <c r="I5" s="8"/>
      <c r="J5" s="8"/>
      <c r="AM5" s="217"/>
    </row>
    <row r="6" spans="1:40" s="6" customFormat="1" ht="43.5" x14ac:dyDescent="0.35">
      <c r="A6" s="32" t="s">
        <v>142</v>
      </c>
      <c r="B6" s="9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21" t="s">
        <v>1383</v>
      </c>
    </row>
    <row r="7" spans="1:40" s="6" customFormat="1" ht="14.5" x14ac:dyDescent="0.35">
      <c r="A7" s="52" t="s">
        <v>7</v>
      </c>
      <c r="B7" s="6" t="s">
        <v>1339</v>
      </c>
      <c r="C7" s="10">
        <v>1029088343</v>
      </c>
      <c r="D7" s="10">
        <v>2120251554</v>
      </c>
      <c r="E7" s="10">
        <v>2296394921</v>
      </c>
      <c r="F7" s="10">
        <v>1130926418</v>
      </c>
      <c r="G7" s="10">
        <v>1535642345</v>
      </c>
      <c r="H7" s="10">
        <v>19440382250</v>
      </c>
      <c r="I7" s="10">
        <v>6946159046</v>
      </c>
      <c r="J7" s="10">
        <v>1176310089</v>
      </c>
      <c r="K7" s="10">
        <v>6766644447</v>
      </c>
      <c r="L7" s="10">
        <v>6065123199</v>
      </c>
      <c r="M7" s="10">
        <v>32608787272</v>
      </c>
      <c r="N7" s="10">
        <v>1791457488</v>
      </c>
      <c r="O7" s="10">
        <v>3479558206</v>
      </c>
      <c r="P7" s="10">
        <v>2395574274</v>
      </c>
      <c r="Q7" s="10">
        <v>2050605937</v>
      </c>
      <c r="R7" s="10">
        <v>4986611956</v>
      </c>
      <c r="S7" s="10">
        <v>474025172</v>
      </c>
      <c r="T7" s="10">
        <v>16446095376</v>
      </c>
      <c r="U7" s="10">
        <v>15632468273</v>
      </c>
      <c r="V7" s="10">
        <v>2532198783</v>
      </c>
      <c r="W7" s="10">
        <v>37255982457</v>
      </c>
      <c r="X7" s="10">
        <v>3543198250</v>
      </c>
      <c r="Y7" s="10">
        <v>3542071679</v>
      </c>
      <c r="Z7" s="10">
        <v>18268804320</v>
      </c>
      <c r="AA7" s="10">
        <v>7089005328</v>
      </c>
      <c r="AB7" s="10">
        <v>29426752183</v>
      </c>
      <c r="AC7" s="10">
        <v>35233210428</v>
      </c>
      <c r="AD7" s="10">
        <v>17427786588</v>
      </c>
      <c r="AE7" s="10">
        <v>23480963762</v>
      </c>
      <c r="AF7" s="10">
        <v>13345383669</v>
      </c>
      <c r="AG7" s="10">
        <v>4226020274</v>
      </c>
      <c r="AH7" s="10">
        <v>58845172431</v>
      </c>
      <c r="AI7" s="10">
        <v>8297696423</v>
      </c>
      <c r="AJ7" s="10">
        <v>612215653</v>
      </c>
      <c r="AK7" s="10">
        <v>8358573936</v>
      </c>
      <c r="AL7" s="10">
        <v>1246902088</v>
      </c>
      <c r="AM7" s="197">
        <v>401104044818</v>
      </c>
    </row>
    <row r="8" spans="1:40" s="6" customFormat="1" ht="14.5" x14ac:dyDescent="0.35">
      <c r="A8" s="52" t="s">
        <v>8</v>
      </c>
      <c r="B8" s="6" t="s">
        <v>1311</v>
      </c>
      <c r="C8" s="10">
        <v>18426421391</v>
      </c>
      <c r="D8" s="10">
        <v>21594021725</v>
      </c>
      <c r="E8" s="10">
        <v>11206401793</v>
      </c>
      <c r="F8" s="10">
        <v>5051475879</v>
      </c>
      <c r="G8" s="10">
        <v>70948676396</v>
      </c>
      <c r="H8" s="10">
        <v>129561389322</v>
      </c>
      <c r="I8" s="10">
        <v>24212615785</v>
      </c>
      <c r="J8" s="10">
        <v>6470933356</v>
      </c>
      <c r="K8" s="10">
        <v>8567873803</v>
      </c>
      <c r="L8" s="10">
        <v>120262547728</v>
      </c>
      <c r="M8" s="10">
        <v>87737920659</v>
      </c>
      <c r="N8" s="10">
        <v>2811910020</v>
      </c>
      <c r="O8" s="10">
        <v>30757639581</v>
      </c>
      <c r="P8" s="10">
        <v>22889043178</v>
      </c>
      <c r="Q8" s="10">
        <v>9519370609</v>
      </c>
      <c r="R8" s="10">
        <v>24573212634</v>
      </c>
      <c r="S8" s="10">
        <v>2836208039</v>
      </c>
      <c r="T8" s="10">
        <v>93352786102</v>
      </c>
      <c r="U8" s="10">
        <v>93834366808</v>
      </c>
      <c r="V8" s="10">
        <v>16953067779</v>
      </c>
      <c r="W8" s="10">
        <v>19173680275</v>
      </c>
      <c r="X8" s="10">
        <v>25143888107</v>
      </c>
      <c r="Y8" s="10">
        <v>4560770725</v>
      </c>
      <c r="Z8" s="10">
        <v>186104528069</v>
      </c>
      <c r="AA8" s="10">
        <v>55189376043</v>
      </c>
      <c r="AB8" s="10">
        <v>198680973514</v>
      </c>
      <c r="AC8" s="10">
        <v>75486238059</v>
      </c>
      <c r="AD8" s="10">
        <v>20543726446</v>
      </c>
      <c r="AE8" s="10">
        <v>72471337629</v>
      </c>
      <c r="AF8" s="10">
        <v>49692549530</v>
      </c>
      <c r="AG8" s="10">
        <v>14670071189</v>
      </c>
      <c r="AH8" s="10">
        <v>34221999139</v>
      </c>
      <c r="AI8" s="10">
        <v>25840463075</v>
      </c>
      <c r="AJ8" s="10">
        <v>5351556438</v>
      </c>
      <c r="AK8" s="10">
        <v>0</v>
      </c>
      <c r="AL8" s="10">
        <v>69184294</v>
      </c>
      <c r="AM8" s="197">
        <v>1588768225119</v>
      </c>
    </row>
    <row r="9" spans="1:40" s="6" customFormat="1" ht="14.5" x14ac:dyDescent="0.35">
      <c r="A9" s="52" t="s">
        <v>9</v>
      </c>
      <c r="B9" s="6" t="s">
        <v>1313</v>
      </c>
      <c r="C9" s="10">
        <v>4044623773</v>
      </c>
      <c r="D9" s="10">
        <v>1942093110</v>
      </c>
      <c r="E9" s="10">
        <v>1490771369</v>
      </c>
      <c r="F9" s="10">
        <v>88709260</v>
      </c>
      <c r="G9" s="10">
        <v>7473123449</v>
      </c>
      <c r="H9" s="10">
        <v>2569284612</v>
      </c>
      <c r="I9" s="10">
        <v>7277742912</v>
      </c>
      <c r="J9" s="10">
        <v>730314304</v>
      </c>
      <c r="K9" s="10">
        <v>2058164668</v>
      </c>
      <c r="L9" s="10">
        <v>58083998272</v>
      </c>
      <c r="M9" s="10">
        <v>23678627760</v>
      </c>
      <c r="N9" s="10">
        <v>2384047098</v>
      </c>
      <c r="O9" s="10">
        <v>10355990894</v>
      </c>
      <c r="P9" s="10">
        <v>1592655201</v>
      </c>
      <c r="Q9" s="10">
        <v>556223420</v>
      </c>
      <c r="R9" s="10">
        <v>3037698682</v>
      </c>
      <c r="S9" s="10">
        <v>575321941</v>
      </c>
      <c r="T9" s="10">
        <v>1056777724</v>
      </c>
      <c r="U9" s="10">
        <v>22761743327</v>
      </c>
      <c r="V9" s="10">
        <v>1249709029</v>
      </c>
      <c r="W9" s="10">
        <v>9006015189</v>
      </c>
      <c r="X9" s="10">
        <v>652448478</v>
      </c>
      <c r="Y9" s="10">
        <v>101551216</v>
      </c>
      <c r="Z9" s="10">
        <v>11631956056</v>
      </c>
      <c r="AA9" s="10">
        <v>4702821609</v>
      </c>
      <c r="AB9" s="10">
        <v>1440024847</v>
      </c>
      <c r="AC9" s="10">
        <v>30028986446</v>
      </c>
      <c r="AD9" s="10">
        <v>5704802497</v>
      </c>
      <c r="AE9" s="10">
        <v>9415783034</v>
      </c>
      <c r="AF9" s="10">
        <v>4951972519</v>
      </c>
      <c r="AG9" s="10">
        <v>1819473536</v>
      </c>
      <c r="AH9" s="10">
        <v>983467425</v>
      </c>
      <c r="AI9" s="10">
        <v>1101021691</v>
      </c>
      <c r="AJ9" s="10">
        <v>606527526</v>
      </c>
      <c r="AK9" s="10">
        <v>0</v>
      </c>
      <c r="AL9" s="10">
        <v>0</v>
      </c>
      <c r="AM9" s="197">
        <v>235154472874</v>
      </c>
    </row>
    <row r="10" spans="1:40" s="6" customFormat="1" ht="14.5" x14ac:dyDescent="0.35">
      <c r="A10" s="52" t="s">
        <v>10</v>
      </c>
      <c r="B10" s="6" t="s">
        <v>194</v>
      </c>
      <c r="C10" s="10">
        <v>2162897665</v>
      </c>
      <c r="D10" s="10">
        <v>26410164364</v>
      </c>
      <c r="E10" s="10">
        <v>403608946</v>
      </c>
      <c r="F10" s="10">
        <v>926968341</v>
      </c>
      <c r="G10" s="10">
        <v>1026527964</v>
      </c>
      <c r="H10" s="10">
        <v>3193192300</v>
      </c>
      <c r="I10" s="10">
        <v>561527001</v>
      </c>
      <c r="J10" s="10">
        <v>180817554</v>
      </c>
      <c r="K10" s="10">
        <v>2447387496</v>
      </c>
      <c r="L10" s="10">
        <v>4741258300</v>
      </c>
      <c r="M10" s="10">
        <v>1290054332</v>
      </c>
      <c r="N10" s="10">
        <v>3992668281</v>
      </c>
      <c r="O10" s="10">
        <v>2279735109</v>
      </c>
      <c r="P10" s="10">
        <v>707879932</v>
      </c>
      <c r="Q10" s="10">
        <v>500687509</v>
      </c>
      <c r="R10" s="10">
        <v>1214852674</v>
      </c>
      <c r="S10" s="10">
        <v>397025970</v>
      </c>
      <c r="T10" s="10">
        <v>1011961583</v>
      </c>
      <c r="U10" s="10">
        <v>18238892886</v>
      </c>
      <c r="V10" s="10">
        <v>925177652</v>
      </c>
      <c r="W10" s="10">
        <v>1024300423</v>
      </c>
      <c r="X10" s="10">
        <v>613552292</v>
      </c>
      <c r="Y10" s="10">
        <v>708584747</v>
      </c>
      <c r="Z10" s="10">
        <v>2390844029</v>
      </c>
      <c r="AA10" s="10">
        <v>2002589291</v>
      </c>
      <c r="AB10" s="10">
        <v>13420051054</v>
      </c>
      <c r="AC10" s="10">
        <v>1666282906</v>
      </c>
      <c r="AD10" s="10">
        <v>780283372</v>
      </c>
      <c r="AE10" s="10">
        <v>4186315233</v>
      </c>
      <c r="AF10" s="10">
        <v>1700008352</v>
      </c>
      <c r="AG10" s="10">
        <v>1392294818</v>
      </c>
      <c r="AH10" s="10">
        <v>5020563294</v>
      </c>
      <c r="AI10" s="10">
        <v>2196472033</v>
      </c>
      <c r="AJ10" s="10">
        <v>1274980207</v>
      </c>
      <c r="AK10" s="10">
        <v>178775766</v>
      </c>
      <c r="AL10" s="10">
        <v>146694093</v>
      </c>
      <c r="AM10" s="197">
        <v>111315877769</v>
      </c>
    </row>
    <row r="11" spans="1:40" s="6" customFormat="1" ht="14.5" x14ac:dyDescent="0.35">
      <c r="A11" s="52" t="s">
        <v>11</v>
      </c>
      <c r="B11" s="6" t="s">
        <v>1340</v>
      </c>
      <c r="C11" s="10">
        <v>0</v>
      </c>
      <c r="D11" s="10">
        <v>807162768</v>
      </c>
      <c r="E11" s="10">
        <v>92493842</v>
      </c>
      <c r="F11" s="10">
        <v>20942653</v>
      </c>
      <c r="G11" s="10">
        <v>26677814</v>
      </c>
      <c r="H11" s="10">
        <v>645215092</v>
      </c>
      <c r="I11" s="10">
        <v>120673122</v>
      </c>
      <c r="J11" s="10">
        <v>11388680</v>
      </c>
      <c r="K11" s="10">
        <v>50631861</v>
      </c>
      <c r="L11" s="10">
        <v>871982478</v>
      </c>
      <c r="M11" s="10">
        <v>514190615</v>
      </c>
      <c r="N11" s="10">
        <v>17195814</v>
      </c>
      <c r="O11" s="10">
        <v>390538070</v>
      </c>
      <c r="P11" s="10">
        <v>32201812</v>
      </c>
      <c r="Q11" s="10">
        <v>0</v>
      </c>
      <c r="R11" s="10">
        <v>748856413</v>
      </c>
      <c r="S11" s="10">
        <v>31735924</v>
      </c>
      <c r="T11" s="10">
        <v>540929618</v>
      </c>
      <c r="U11" s="10">
        <v>1731136801</v>
      </c>
      <c r="V11" s="10">
        <v>158905309</v>
      </c>
      <c r="W11" s="10">
        <v>136513413</v>
      </c>
      <c r="X11" s="10">
        <v>49075800</v>
      </c>
      <c r="Y11" s="10">
        <v>1450461</v>
      </c>
      <c r="Z11" s="10">
        <v>1791563358</v>
      </c>
      <c r="AA11" s="10">
        <v>1075487530</v>
      </c>
      <c r="AB11" s="10">
        <v>2635232627</v>
      </c>
      <c r="AC11" s="10">
        <v>1241107643</v>
      </c>
      <c r="AD11" s="10">
        <v>343653481</v>
      </c>
      <c r="AE11" s="10">
        <v>3262581722</v>
      </c>
      <c r="AF11" s="10">
        <v>199755806</v>
      </c>
      <c r="AG11" s="10">
        <v>160473606</v>
      </c>
      <c r="AH11" s="10">
        <v>212115512</v>
      </c>
      <c r="AI11" s="10">
        <v>10585355</v>
      </c>
      <c r="AJ11" s="10">
        <v>33355627</v>
      </c>
      <c r="AK11" s="10">
        <v>0</v>
      </c>
      <c r="AL11" s="10">
        <v>1750684</v>
      </c>
      <c r="AM11" s="197">
        <v>17967561311</v>
      </c>
    </row>
    <row r="12" spans="1:40" s="6" customFormat="1" ht="14.5" x14ac:dyDescent="0.35">
      <c r="A12" s="52" t="s">
        <v>12</v>
      </c>
      <c r="B12" s="6" t="s">
        <v>193</v>
      </c>
      <c r="C12" s="10">
        <v>0</v>
      </c>
      <c r="D12" s="10">
        <v>36356000</v>
      </c>
      <c r="E12" s="10">
        <v>0</v>
      </c>
      <c r="F12" s="10">
        <v>459942</v>
      </c>
      <c r="G12" s="10">
        <v>312270595</v>
      </c>
      <c r="H12" s="10">
        <v>0</v>
      </c>
      <c r="I12" s="10">
        <v>67768606</v>
      </c>
      <c r="J12" s="10">
        <v>0</v>
      </c>
      <c r="K12" s="10">
        <v>34375051</v>
      </c>
      <c r="L12" s="10">
        <v>44068305</v>
      </c>
      <c r="M12" s="10">
        <v>41924690</v>
      </c>
      <c r="N12" s="10">
        <v>2949947</v>
      </c>
      <c r="O12" s="10">
        <v>17508364</v>
      </c>
      <c r="P12" s="10">
        <v>0</v>
      </c>
      <c r="Q12" s="10">
        <v>6792200</v>
      </c>
      <c r="R12" s="10">
        <v>21968307</v>
      </c>
      <c r="S12" s="10">
        <v>5045000</v>
      </c>
      <c r="T12" s="10">
        <v>357089519</v>
      </c>
      <c r="U12" s="10">
        <v>192650455</v>
      </c>
      <c r="V12" s="10">
        <v>235295071</v>
      </c>
      <c r="W12" s="10">
        <v>9241506</v>
      </c>
      <c r="X12" s="10">
        <v>179186949</v>
      </c>
      <c r="Y12" s="10">
        <v>0</v>
      </c>
      <c r="Z12" s="10">
        <v>231898200</v>
      </c>
      <c r="AA12" s="10">
        <v>18048682</v>
      </c>
      <c r="AB12" s="10">
        <v>178474</v>
      </c>
      <c r="AC12" s="10">
        <v>313034304</v>
      </c>
      <c r="AD12" s="10">
        <v>13739001</v>
      </c>
      <c r="AE12" s="10">
        <v>44626343</v>
      </c>
      <c r="AF12" s="10">
        <v>46940175</v>
      </c>
      <c r="AG12" s="10">
        <v>42789280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97">
        <v>2276204966</v>
      </c>
    </row>
    <row r="13" spans="1:40" s="6" customFormat="1" ht="14.5" x14ac:dyDescent="0.35">
      <c r="A13" s="52" t="s">
        <v>13</v>
      </c>
      <c r="B13" s="6" t="s">
        <v>1333</v>
      </c>
      <c r="C13" s="10">
        <v>26122596498</v>
      </c>
      <c r="D13" s="10">
        <v>63623041028</v>
      </c>
      <c r="E13" s="10">
        <v>21023278789</v>
      </c>
      <c r="F13" s="10">
        <v>12076864032</v>
      </c>
      <c r="G13" s="10">
        <v>102538847339</v>
      </c>
      <c r="H13" s="10">
        <v>164560507102</v>
      </c>
      <c r="I13" s="10">
        <v>30464001218</v>
      </c>
      <c r="J13" s="10">
        <v>24215397450</v>
      </c>
      <c r="K13" s="10">
        <v>30822893430</v>
      </c>
      <c r="L13" s="10">
        <v>568862204814</v>
      </c>
      <c r="M13" s="10">
        <v>67343610994</v>
      </c>
      <c r="N13" s="10">
        <v>17315310484</v>
      </c>
      <c r="O13" s="10">
        <v>31369550718</v>
      </c>
      <c r="P13" s="10">
        <v>23849306017</v>
      </c>
      <c r="Q13" s="10">
        <v>23397966447</v>
      </c>
      <c r="R13" s="10">
        <v>37053276896</v>
      </c>
      <c r="S13" s="10">
        <v>7476283594</v>
      </c>
      <c r="T13" s="10">
        <v>45695506224</v>
      </c>
      <c r="U13" s="10">
        <v>146751141078</v>
      </c>
      <c r="V13" s="10">
        <v>25042264111</v>
      </c>
      <c r="W13" s="10">
        <v>116137648248</v>
      </c>
      <c r="X13" s="10">
        <v>49690374086</v>
      </c>
      <c r="Y13" s="10">
        <v>36697513327</v>
      </c>
      <c r="Z13" s="10">
        <v>383002397857</v>
      </c>
      <c r="AA13" s="10">
        <v>125359422829</v>
      </c>
      <c r="AB13" s="10">
        <v>443717441739</v>
      </c>
      <c r="AC13" s="10">
        <v>152500811522</v>
      </c>
      <c r="AD13" s="10">
        <v>71630746497</v>
      </c>
      <c r="AE13" s="10">
        <v>90236887514</v>
      </c>
      <c r="AF13" s="10">
        <v>80905330819</v>
      </c>
      <c r="AG13" s="10">
        <v>107326380096</v>
      </c>
      <c r="AH13" s="10">
        <v>487050694657</v>
      </c>
      <c r="AI13" s="10">
        <v>172548310681</v>
      </c>
      <c r="AJ13" s="10">
        <v>97784840330</v>
      </c>
      <c r="AK13" s="10">
        <v>88429697612</v>
      </c>
      <c r="AL13" s="10">
        <v>10896739077</v>
      </c>
      <c r="AM13" s="197">
        <v>3983519085154</v>
      </c>
    </row>
    <row r="14" spans="1:40" s="6" customFormat="1" ht="14.5" x14ac:dyDescent="0.35">
      <c r="A14" s="52" t="s">
        <v>14</v>
      </c>
      <c r="B14" s="6" t="s">
        <v>1341</v>
      </c>
      <c r="C14" s="10">
        <v>7229027183</v>
      </c>
      <c r="D14" s="10">
        <v>953633637</v>
      </c>
      <c r="E14" s="10">
        <v>6388029212</v>
      </c>
      <c r="F14" s="10">
        <v>1457323208</v>
      </c>
      <c r="G14" s="10">
        <v>10612746915</v>
      </c>
      <c r="H14" s="10">
        <v>8124869715</v>
      </c>
      <c r="I14" s="10">
        <v>10515718985</v>
      </c>
      <c r="J14" s="10">
        <v>5033441177</v>
      </c>
      <c r="K14" s="10">
        <v>702531435</v>
      </c>
      <c r="L14" s="10">
        <v>1488937738</v>
      </c>
      <c r="M14" s="10">
        <v>11091371907</v>
      </c>
      <c r="N14" s="10">
        <v>1046865190</v>
      </c>
      <c r="O14" s="10">
        <v>941345818</v>
      </c>
      <c r="P14" s="10">
        <v>1030011888</v>
      </c>
      <c r="Q14" s="10">
        <v>260675143</v>
      </c>
      <c r="R14" s="10">
        <v>4852719651</v>
      </c>
      <c r="S14" s="10">
        <v>1712357771</v>
      </c>
      <c r="T14" s="10">
        <v>25029185860</v>
      </c>
      <c r="U14" s="10">
        <v>5699831950</v>
      </c>
      <c r="V14" s="10">
        <v>6722152443</v>
      </c>
      <c r="W14" s="10">
        <v>16265771</v>
      </c>
      <c r="X14" s="10">
        <v>7952675541</v>
      </c>
      <c r="Y14" s="10">
        <v>1400709961</v>
      </c>
      <c r="Z14" s="10">
        <v>54377580068</v>
      </c>
      <c r="AA14" s="10">
        <v>11477220899</v>
      </c>
      <c r="AB14" s="10">
        <v>41729022282</v>
      </c>
      <c r="AC14" s="10">
        <v>3045314342</v>
      </c>
      <c r="AD14" s="10">
        <v>19666092125</v>
      </c>
      <c r="AE14" s="10">
        <v>3517432955</v>
      </c>
      <c r="AF14" s="10">
        <v>8063684031</v>
      </c>
      <c r="AG14" s="10">
        <v>1081267590</v>
      </c>
      <c r="AH14" s="10">
        <v>0</v>
      </c>
      <c r="AI14" s="10">
        <v>1307621093</v>
      </c>
      <c r="AJ14" s="10">
        <v>158805881</v>
      </c>
      <c r="AK14" s="10">
        <v>0</v>
      </c>
      <c r="AL14" s="10">
        <v>121834781</v>
      </c>
      <c r="AM14" s="197">
        <v>264808304146</v>
      </c>
    </row>
    <row r="15" spans="1:40" s="6" customFormat="1" ht="14.5" x14ac:dyDescent="0.35">
      <c r="A15" s="52" t="s">
        <v>15</v>
      </c>
      <c r="B15" s="6" t="s">
        <v>1342</v>
      </c>
      <c r="C15" s="10">
        <v>9532534446</v>
      </c>
      <c r="D15" s="10">
        <v>27918567088</v>
      </c>
      <c r="E15" s="10">
        <v>8821232680</v>
      </c>
      <c r="F15" s="10">
        <v>1313087215</v>
      </c>
      <c r="G15" s="10">
        <v>17397421086</v>
      </c>
      <c r="H15" s="10">
        <v>52665493847</v>
      </c>
      <c r="I15" s="10">
        <v>11198941217</v>
      </c>
      <c r="J15" s="10">
        <v>723339040</v>
      </c>
      <c r="K15" s="10">
        <v>3956091597</v>
      </c>
      <c r="L15" s="10">
        <v>121072568848</v>
      </c>
      <c r="M15" s="10">
        <v>84508228695</v>
      </c>
      <c r="N15" s="10">
        <v>4271706541</v>
      </c>
      <c r="O15" s="10">
        <v>23092995290</v>
      </c>
      <c r="P15" s="10">
        <v>5707854062</v>
      </c>
      <c r="Q15" s="10">
        <v>2286693640</v>
      </c>
      <c r="R15" s="10">
        <v>8135900222</v>
      </c>
      <c r="S15" s="10">
        <v>757261625</v>
      </c>
      <c r="T15" s="10">
        <v>69802859004</v>
      </c>
      <c r="U15" s="10">
        <v>84875171479</v>
      </c>
      <c r="V15" s="10">
        <v>3708867558</v>
      </c>
      <c r="W15" s="10">
        <v>12211316734</v>
      </c>
      <c r="X15" s="10">
        <v>7510679368</v>
      </c>
      <c r="Y15" s="10">
        <v>5775580141</v>
      </c>
      <c r="Z15" s="10">
        <v>185535142066</v>
      </c>
      <c r="AA15" s="10">
        <v>42415671080</v>
      </c>
      <c r="AB15" s="10">
        <v>105554752708</v>
      </c>
      <c r="AC15" s="10">
        <v>40443179273</v>
      </c>
      <c r="AD15" s="10">
        <v>9006236420</v>
      </c>
      <c r="AE15" s="10">
        <v>30589525033</v>
      </c>
      <c r="AF15" s="10">
        <v>32877823297</v>
      </c>
      <c r="AG15" s="10">
        <v>8502439042</v>
      </c>
      <c r="AH15" s="10">
        <v>13274865077</v>
      </c>
      <c r="AI15" s="10">
        <v>17149777547</v>
      </c>
      <c r="AJ15" s="10">
        <v>4956391678</v>
      </c>
      <c r="AK15" s="10">
        <v>499748777</v>
      </c>
      <c r="AL15" s="10">
        <v>2759096805</v>
      </c>
      <c r="AM15" s="197">
        <v>1060809040226</v>
      </c>
    </row>
    <row r="16" spans="1:40" s="6" customFormat="1" ht="18.75" customHeight="1" x14ac:dyDescent="0.35">
      <c r="A16" s="83"/>
      <c r="B16" s="17" t="s">
        <v>81</v>
      </c>
      <c r="C16" s="18">
        <v>68547189299</v>
      </c>
      <c r="D16" s="18">
        <v>145405291274</v>
      </c>
      <c r="E16" s="18">
        <v>51722211552</v>
      </c>
      <c r="F16" s="18">
        <v>22066756948</v>
      </c>
      <c r="G16" s="18">
        <v>211871933903</v>
      </c>
      <c r="H16" s="18">
        <v>380760334240</v>
      </c>
      <c r="I16" s="18">
        <v>91365147892</v>
      </c>
      <c r="J16" s="18">
        <v>38541941650</v>
      </c>
      <c r="K16" s="18">
        <v>55406593788</v>
      </c>
      <c r="L16" s="18">
        <v>881492689682</v>
      </c>
      <c r="M16" s="18">
        <v>308814716924</v>
      </c>
      <c r="N16" s="18">
        <v>33634110863</v>
      </c>
      <c r="O16" s="18">
        <v>102684862050</v>
      </c>
      <c r="P16" s="18">
        <v>58204526364</v>
      </c>
      <c r="Q16" s="18">
        <v>38579014905</v>
      </c>
      <c r="R16" s="18">
        <v>84625097435</v>
      </c>
      <c r="S16" s="18">
        <v>14265265036</v>
      </c>
      <c r="T16" s="18">
        <v>253293191010</v>
      </c>
      <c r="U16" s="18">
        <v>389717403057</v>
      </c>
      <c r="V16" s="18">
        <v>57527637735</v>
      </c>
      <c r="W16" s="18">
        <v>194970964016</v>
      </c>
      <c r="X16" s="18">
        <v>95335078871</v>
      </c>
      <c r="Y16" s="18">
        <v>52788232257</v>
      </c>
      <c r="Z16" s="18">
        <v>843334714023</v>
      </c>
      <c r="AA16" s="18">
        <v>249329643291</v>
      </c>
      <c r="AB16" s="18">
        <v>836604429428</v>
      </c>
      <c r="AC16" s="18">
        <v>339958164923</v>
      </c>
      <c r="AD16" s="18">
        <v>145117066427</v>
      </c>
      <c r="AE16" s="18">
        <v>237205453225</v>
      </c>
      <c r="AF16" s="18">
        <v>191783448198</v>
      </c>
      <c r="AG16" s="18">
        <v>139221209431</v>
      </c>
      <c r="AH16" s="18">
        <v>599608877535</v>
      </c>
      <c r="AI16" s="18">
        <v>228451947898</v>
      </c>
      <c r="AJ16" s="18">
        <v>110778673340</v>
      </c>
      <c r="AK16" s="18">
        <v>97466796091</v>
      </c>
      <c r="AL16" s="18">
        <v>15242201822</v>
      </c>
      <c r="AM16" s="198">
        <v>7665722816383</v>
      </c>
      <c r="AN16" s="226"/>
    </row>
    <row r="17" spans="1:39" s="6" customFormat="1" ht="14.5" x14ac:dyDescent="0.35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78203371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564545465</v>
      </c>
      <c r="O17" s="10">
        <v>190635029</v>
      </c>
      <c r="P17" s="10">
        <v>0</v>
      </c>
      <c r="Q17" s="10">
        <v>0</v>
      </c>
      <c r="R17" s="10">
        <v>545383309</v>
      </c>
      <c r="S17" s="10">
        <v>0</v>
      </c>
      <c r="T17" s="10">
        <v>0</v>
      </c>
      <c r="U17" s="10">
        <v>0</v>
      </c>
      <c r="V17" s="10">
        <v>3684450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123479160</v>
      </c>
      <c r="AE17" s="10">
        <v>0</v>
      </c>
      <c r="AF17" s="10">
        <v>0</v>
      </c>
      <c r="AG17" s="10">
        <v>247230078</v>
      </c>
      <c r="AH17" s="10">
        <v>0</v>
      </c>
      <c r="AI17" s="10">
        <v>54998230</v>
      </c>
      <c r="AJ17" s="10">
        <v>0</v>
      </c>
      <c r="AK17" s="10">
        <v>0</v>
      </c>
      <c r="AL17" s="10">
        <v>0</v>
      </c>
      <c r="AM17" s="197">
        <v>1808159092</v>
      </c>
    </row>
    <row r="18" spans="1:39" s="6" customFormat="1" ht="14.5" x14ac:dyDescent="0.35">
      <c r="A18" s="52" t="s">
        <v>17</v>
      </c>
      <c r="B18" s="6" t="s">
        <v>1344</v>
      </c>
      <c r="C18" s="10">
        <v>490368600</v>
      </c>
      <c r="D18" s="10">
        <v>763850831</v>
      </c>
      <c r="E18" s="10">
        <v>95660153</v>
      </c>
      <c r="F18" s="10">
        <v>54198748</v>
      </c>
      <c r="G18" s="10">
        <v>3603023755</v>
      </c>
      <c r="H18" s="10">
        <v>1680478277</v>
      </c>
      <c r="I18" s="10">
        <v>172326313</v>
      </c>
      <c r="J18" s="10">
        <v>1631570</v>
      </c>
      <c r="K18" s="10">
        <v>272267690</v>
      </c>
      <c r="L18" s="10">
        <v>3701313676</v>
      </c>
      <c r="M18" s="10">
        <v>1137662966</v>
      </c>
      <c r="N18" s="10">
        <v>583227631</v>
      </c>
      <c r="O18" s="10">
        <v>1623096364</v>
      </c>
      <c r="P18" s="10">
        <v>215748750</v>
      </c>
      <c r="Q18" s="10">
        <v>44042975</v>
      </c>
      <c r="R18" s="10">
        <v>2786322609</v>
      </c>
      <c r="S18" s="10">
        <v>139420309</v>
      </c>
      <c r="T18" s="10">
        <v>4033370158</v>
      </c>
      <c r="U18" s="10">
        <v>15474365933</v>
      </c>
      <c r="V18" s="10">
        <v>678529443</v>
      </c>
      <c r="W18" s="10">
        <v>432993267</v>
      </c>
      <c r="X18" s="10">
        <v>115071703</v>
      </c>
      <c r="Y18" s="10">
        <v>25484849</v>
      </c>
      <c r="Z18" s="10">
        <v>6887770178</v>
      </c>
      <c r="AA18" s="10">
        <v>853953818</v>
      </c>
      <c r="AB18" s="10">
        <v>1225172878</v>
      </c>
      <c r="AC18" s="10">
        <v>1863571498</v>
      </c>
      <c r="AD18" s="10">
        <v>255521240</v>
      </c>
      <c r="AE18" s="10">
        <v>1984529412</v>
      </c>
      <c r="AF18" s="10">
        <v>1433413038</v>
      </c>
      <c r="AG18" s="10">
        <v>350832856</v>
      </c>
      <c r="AH18" s="10">
        <v>58274462</v>
      </c>
      <c r="AI18" s="10">
        <v>6989953</v>
      </c>
      <c r="AJ18" s="10">
        <v>62086518</v>
      </c>
      <c r="AK18" s="10">
        <v>0</v>
      </c>
      <c r="AL18" s="10">
        <v>6108122</v>
      </c>
      <c r="AM18" s="197">
        <v>53112680543</v>
      </c>
    </row>
    <row r="19" spans="1:39" s="6" customFormat="1" ht="14.5" x14ac:dyDescent="0.35">
      <c r="A19" s="52" t="s">
        <v>18</v>
      </c>
      <c r="B19" s="6" t="s">
        <v>1345</v>
      </c>
      <c r="C19" s="10">
        <v>1314596043</v>
      </c>
      <c r="D19" s="10">
        <v>89509789</v>
      </c>
      <c r="E19" s="10">
        <v>249003274</v>
      </c>
      <c r="F19" s="10">
        <v>434799531</v>
      </c>
      <c r="G19" s="10">
        <v>392025496</v>
      </c>
      <c r="H19" s="10">
        <v>7362217532</v>
      </c>
      <c r="I19" s="10">
        <v>440202686</v>
      </c>
      <c r="J19" s="10">
        <v>111013993</v>
      </c>
      <c r="K19" s="10">
        <v>111013993</v>
      </c>
      <c r="L19" s="10">
        <v>1982211320</v>
      </c>
      <c r="M19" s="10">
        <v>1793367987</v>
      </c>
      <c r="N19" s="10">
        <v>351162468</v>
      </c>
      <c r="O19" s="10">
        <v>1173277484</v>
      </c>
      <c r="P19" s="10">
        <v>111220361</v>
      </c>
      <c r="Q19" s="10">
        <v>763047873</v>
      </c>
      <c r="R19" s="10">
        <v>13693939</v>
      </c>
      <c r="S19" s="10">
        <v>111013993</v>
      </c>
      <c r="T19" s="10">
        <v>490325052</v>
      </c>
      <c r="U19" s="10">
        <v>794603980</v>
      </c>
      <c r="V19" s="10">
        <v>173172449</v>
      </c>
      <c r="W19" s="10">
        <v>80432167</v>
      </c>
      <c r="X19" s="10">
        <v>111013993</v>
      </c>
      <c r="Y19" s="10">
        <v>205141074</v>
      </c>
      <c r="Z19" s="10">
        <v>149765985</v>
      </c>
      <c r="AA19" s="10">
        <v>425758478</v>
      </c>
      <c r="AB19" s="10">
        <v>3135308119</v>
      </c>
      <c r="AC19" s="10">
        <v>2692740780</v>
      </c>
      <c r="AD19" s="10">
        <v>111013993</v>
      </c>
      <c r="AE19" s="10">
        <v>645644825</v>
      </c>
      <c r="AF19" s="10">
        <v>1236430774</v>
      </c>
      <c r="AG19" s="10">
        <v>214453655</v>
      </c>
      <c r="AH19" s="10">
        <v>65189805</v>
      </c>
      <c r="AI19" s="10">
        <v>80432160</v>
      </c>
      <c r="AJ19" s="10">
        <v>3767237</v>
      </c>
      <c r="AK19" s="10">
        <v>0</v>
      </c>
      <c r="AL19" s="10">
        <v>6898650</v>
      </c>
      <c r="AM19" s="197">
        <v>27425470938</v>
      </c>
    </row>
    <row r="20" spans="1:39" s="6" customFormat="1" ht="14.5" x14ac:dyDescent="0.35">
      <c r="A20" s="52" t="s">
        <v>19</v>
      </c>
      <c r="B20" s="6" t="s">
        <v>1346</v>
      </c>
      <c r="C20" s="10">
        <v>114752548</v>
      </c>
      <c r="D20" s="10">
        <v>164548653</v>
      </c>
      <c r="E20" s="10">
        <v>39178528</v>
      </c>
      <c r="F20" s="10">
        <v>0</v>
      </c>
      <c r="G20" s="10">
        <v>11932499886</v>
      </c>
      <c r="H20" s="10">
        <v>697042193</v>
      </c>
      <c r="I20" s="10">
        <v>153574688</v>
      </c>
      <c r="J20" s="10">
        <v>86669436</v>
      </c>
      <c r="K20" s="10">
        <v>0</v>
      </c>
      <c r="L20" s="10">
        <v>2494171815</v>
      </c>
      <c r="M20" s="10">
        <v>592011432</v>
      </c>
      <c r="N20" s="10">
        <v>85488645</v>
      </c>
      <c r="O20" s="10">
        <v>133022306</v>
      </c>
      <c r="P20" s="10">
        <v>93624367</v>
      </c>
      <c r="Q20" s="10">
        <v>385787138</v>
      </c>
      <c r="R20" s="10">
        <v>101411510</v>
      </c>
      <c r="S20" s="10">
        <v>0</v>
      </c>
      <c r="T20" s="10">
        <v>35166475</v>
      </c>
      <c r="U20" s="10">
        <v>92510047</v>
      </c>
      <c r="V20" s="10">
        <v>401454192</v>
      </c>
      <c r="W20" s="10">
        <v>125261406</v>
      </c>
      <c r="X20" s="10">
        <v>193118650</v>
      </c>
      <c r="Y20" s="10">
        <v>147469510</v>
      </c>
      <c r="Z20" s="10">
        <v>2882671212</v>
      </c>
      <c r="AA20" s="10">
        <v>132133855</v>
      </c>
      <c r="AB20" s="10">
        <v>0</v>
      </c>
      <c r="AC20" s="10">
        <v>9780766287</v>
      </c>
      <c r="AD20" s="10">
        <v>303484053</v>
      </c>
      <c r="AE20" s="10">
        <v>195351</v>
      </c>
      <c r="AF20" s="10">
        <v>195086669</v>
      </c>
      <c r="AG20" s="10">
        <v>3399000</v>
      </c>
      <c r="AH20" s="10">
        <v>24976723</v>
      </c>
      <c r="AI20" s="10">
        <v>0</v>
      </c>
      <c r="AJ20" s="10">
        <v>0</v>
      </c>
      <c r="AK20" s="10">
        <v>0</v>
      </c>
      <c r="AL20" s="10">
        <v>0</v>
      </c>
      <c r="AM20" s="197">
        <v>31391476575</v>
      </c>
    </row>
    <row r="21" spans="1:39" s="6" customFormat="1" ht="14.5" x14ac:dyDescent="0.35">
      <c r="A21" s="52" t="s">
        <v>20</v>
      </c>
      <c r="B21" s="6" t="s">
        <v>1347</v>
      </c>
      <c r="C21" s="10">
        <v>6297246812</v>
      </c>
      <c r="D21" s="10">
        <v>4410543013</v>
      </c>
      <c r="E21" s="10">
        <v>6086194192</v>
      </c>
      <c r="F21" s="10">
        <v>586746459</v>
      </c>
      <c r="G21" s="10">
        <v>15284755812</v>
      </c>
      <c r="H21" s="10">
        <v>32280510576</v>
      </c>
      <c r="I21" s="10">
        <v>4705410746</v>
      </c>
      <c r="J21" s="10">
        <v>150340157</v>
      </c>
      <c r="K21" s="10">
        <v>3965068008</v>
      </c>
      <c r="L21" s="10">
        <v>59118936457</v>
      </c>
      <c r="M21" s="10">
        <v>58390806284</v>
      </c>
      <c r="N21" s="10">
        <v>3845235206</v>
      </c>
      <c r="O21" s="10">
        <v>16474835831</v>
      </c>
      <c r="P21" s="10">
        <v>2029401508</v>
      </c>
      <c r="Q21" s="10">
        <v>541561883</v>
      </c>
      <c r="R21" s="10">
        <v>2355090610</v>
      </c>
      <c r="S21" s="10">
        <v>349782743</v>
      </c>
      <c r="T21" s="10">
        <v>53803813599</v>
      </c>
      <c r="U21" s="10">
        <v>57053776291</v>
      </c>
      <c r="V21" s="10">
        <v>492754532</v>
      </c>
      <c r="W21" s="10">
        <v>7029823013</v>
      </c>
      <c r="X21" s="10">
        <v>2491579193</v>
      </c>
      <c r="Y21" s="10">
        <v>505170090</v>
      </c>
      <c r="Z21" s="10">
        <v>9610664925</v>
      </c>
      <c r="AA21" s="10">
        <v>6438584525</v>
      </c>
      <c r="AB21" s="10">
        <v>46947863305</v>
      </c>
      <c r="AC21" s="10">
        <v>9460410976</v>
      </c>
      <c r="AD21" s="10">
        <v>5391012783</v>
      </c>
      <c r="AE21" s="10">
        <v>15079412530</v>
      </c>
      <c r="AF21" s="10">
        <v>13013127107</v>
      </c>
      <c r="AG21" s="10">
        <v>3497715345</v>
      </c>
      <c r="AH21" s="10">
        <v>4086201602</v>
      </c>
      <c r="AI21" s="10">
        <v>8627250180</v>
      </c>
      <c r="AJ21" s="10">
        <v>2328183756</v>
      </c>
      <c r="AK21" s="10">
        <v>102650085</v>
      </c>
      <c r="AL21" s="10">
        <v>20621093</v>
      </c>
      <c r="AM21" s="197">
        <v>462853081227</v>
      </c>
    </row>
    <row r="22" spans="1:39" s="6" customFormat="1" ht="14.5" x14ac:dyDescent="0.35">
      <c r="A22" s="52" t="s">
        <v>21</v>
      </c>
      <c r="B22" s="6" t="s">
        <v>1348</v>
      </c>
      <c r="C22" s="10">
        <v>3028063119</v>
      </c>
      <c r="D22" s="10">
        <v>1717657011</v>
      </c>
      <c r="E22" s="10">
        <v>2186913283</v>
      </c>
      <c r="F22" s="10">
        <v>277612307</v>
      </c>
      <c r="G22" s="10">
        <v>5857886563</v>
      </c>
      <c r="H22" s="10">
        <v>19224705538</v>
      </c>
      <c r="I22" s="10">
        <v>4144933693</v>
      </c>
      <c r="J22" s="10">
        <v>576696686</v>
      </c>
      <c r="K22" s="10">
        <v>1149340696</v>
      </c>
      <c r="L22" s="10">
        <v>7243150365</v>
      </c>
      <c r="M22" s="10">
        <v>14928859369</v>
      </c>
      <c r="N22" s="10">
        <v>1185767998</v>
      </c>
      <c r="O22" s="10">
        <v>5187457693</v>
      </c>
      <c r="P22" s="10">
        <v>5120629144</v>
      </c>
      <c r="Q22" s="10">
        <v>1400103568</v>
      </c>
      <c r="R22" s="10">
        <v>4611778571</v>
      </c>
      <c r="S22" s="10">
        <v>316741373</v>
      </c>
      <c r="T22" s="10">
        <v>12444337236</v>
      </c>
      <c r="U22" s="10">
        <v>12417963540</v>
      </c>
      <c r="V22" s="10">
        <v>3171149971</v>
      </c>
      <c r="W22" s="10">
        <v>2364862626</v>
      </c>
      <c r="X22" s="10">
        <v>4815177896</v>
      </c>
      <c r="Y22" s="10">
        <v>991941912</v>
      </c>
      <c r="Z22" s="10">
        <v>44526609637</v>
      </c>
      <c r="AA22" s="10">
        <v>4206924963</v>
      </c>
      <c r="AB22" s="10">
        <v>24532890681</v>
      </c>
      <c r="AC22" s="10">
        <v>10092588425</v>
      </c>
      <c r="AD22" s="10">
        <v>2921336522</v>
      </c>
      <c r="AE22" s="10">
        <v>12605568609</v>
      </c>
      <c r="AF22" s="10">
        <v>11557645125</v>
      </c>
      <c r="AG22" s="10">
        <v>1547707571</v>
      </c>
      <c r="AH22" s="10">
        <v>0</v>
      </c>
      <c r="AI22" s="10">
        <v>0</v>
      </c>
      <c r="AJ22" s="10">
        <v>14235636</v>
      </c>
      <c r="AK22" s="10">
        <v>0</v>
      </c>
      <c r="AL22" s="10">
        <v>755462</v>
      </c>
      <c r="AM22" s="197">
        <v>226369992789</v>
      </c>
    </row>
    <row r="23" spans="1:39" s="6" customFormat="1" ht="14.5" x14ac:dyDescent="0.35">
      <c r="A23" s="52" t="s">
        <v>22</v>
      </c>
      <c r="B23" s="6" t="s">
        <v>1349</v>
      </c>
      <c r="C23" s="10">
        <v>724432775</v>
      </c>
      <c r="D23" s="10">
        <v>412838634</v>
      </c>
      <c r="E23" s="10">
        <v>407329836</v>
      </c>
      <c r="F23" s="10">
        <v>80172435</v>
      </c>
      <c r="G23" s="10">
        <v>53046800</v>
      </c>
      <c r="H23" s="10">
        <v>6220353084</v>
      </c>
      <c r="I23" s="10">
        <v>844869155</v>
      </c>
      <c r="J23" s="10">
        <v>76173762</v>
      </c>
      <c r="K23" s="10">
        <v>172704643</v>
      </c>
      <c r="L23" s="10">
        <v>1243266020</v>
      </c>
      <c r="M23" s="10">
        <v>2697800220</v>
      </c>
      <c r="N23" s="10">
        <v>600234597</v>
      </c>
      <c r="O23" s="10">
        <v>7033678327</v>
      </c>
      <c r="P23" s="10">
        <v>1552810934</v>
      </c>
      <c r="Q23" s="10">
        <v>164123274</v>
      </c>
      <c r="R23" s="10">
        <v>1022815841</v>
      </c>
      <c r="S23" s="10">
        <v>81036393</v>
      </c>
      <c r="T23" s="10">
        <v>8088396004</v>
      </c>
      <c r="U23" s="10">
        <v>4545875626</v>
      </c>
      <c r="V23" s="10">
        <v>1635610180</v>
      </c>
      <c r="W23" s="10">
        <v>767594323</v>
      </c>
      <c r="X23" s="10">
        <v>1111203133</v>
      </c>
      <c r="Y23" s="10">
        <v>77022068</v>
      </c>
      <c r="Z23" s="10">
        <v>13363878610</v>
      </c>
      <c r="AA23" s="10">
        <v>1108623165</v>
      </c>
      <c r="AB23" s="10">
        <v>0</v>
      </c>
      <c r="AC23" s="10">
        <v>6794447700</v>
      </c>
      <c r="AD23" s="10">
        <v>1239921473</v>
      </c>
      <c r="AE23" s="10">
        <v>659610560</v>
      </c>
      <c r="AF23" s="10">
        <v>2294394069</v>
      </c>
      <c r="AG23" s="10">
        <v>399037631</v>
      </c>
      <c r="AH23" s="10">
        <v>0</v>
      </c>
      <c r="AI23" s="10">
        <v>25098598</v>
      </c>
      <c r="AJ23" s="10">
        <v>0</v>
      </c>
      <c r="AK23" s="10">
        <v>0</v>
      </c>
      <c r="AL23" s="10">
        <v>0</v>
      </c>
      <c r="AM23" s="197">
        <v>65498399870</v>
      </c>
    </row>
    <row r="24" spans="1:39" s="6" customFormat="1" ht="14.5" x14ac:dyDescent="0.35">
      <c r="A24" s="52" t="s">
        <v>23</v>
      </c>
      <c r="B24" s="6" t="s">
        <v>1350</v>
      </c>
      <c r="C24" s="10">
        <v>3591406573</v>
      </c>
      <c r="D24" s="10">
        <v>3009150658</v>
      </c>
      <c r="E24" s="10">
        <v>334160787</v>
      </c>
      <c r="F24" s="10">
        <v>859555316</v>
      </c>
      <c r="G24" s="10">
        <v>4915624655</v>
      </c>
      <c r="H24" s="10">
        <v>7470119326</v>
      </c>
      <c r="I24" s="10">
        <v>1731574408</v>
      </c>
      <c r="J24" s="10">
        <v>200471647</v>
      </c>
      <c r="K24" s="10">
        <v>1054490218</v>
      </c>
      <c r="L24" s="10">
        <v>22585671703</v>
      </c>
      <c r="M24" s="10">
        <v>7547993650</v>
      </c>
      <c r="N24" s="10">
        <v>579805296</v>
      </c>
      <c r="O24" s="10">
        <v>3483538950</v>
      </c>
      <c r="P24" s="10">
        <v>1174363964</v>
      </c>
      <c r="Q24" s="10">
        <v>2919295897</v>
      </c>
      <c r="R24" s="10">
        <v>2041509530</v>
      </c>
      <c r="S24" s="10">
        <v>110945201</v>
      </c>
      <c r="T24" s="10">
        <v>14077934463</v>
      </c>
      <c r="U24" s="10">
        <v>8095421914</v>
      </c>
      <c r="V24" s="10">
        <v>1439352268</v>
      </c>
      <c r="W24" s="10">
        <v>6590333915</v>
      </c>
      <c r="X24" s="10">
        <v>1088079409</v>
      </c>
      <c r="Y24" s="10">
        <v>373384105</v>
      </c>
      <c r="Z24" s="10">
        <v>6273493509</v>
      </c>
      <c r="AA24" s="10">
        <v>7995325283</v>
      </c>
      <c r="AB24" s="10">
        <v>30882763765</v>
      </c>
      <c r="AC24" s="10">
        <v>4030002239</v>
      </c>
      <c r="AD24" s="10">
        <v>4910936760</v>
      </c>
      <c r="AE24" s="10">
        <v>5167582112</v>
      </c>
      <c r="AF24" s="10">
        <v>7320858874</v>
      </c>
      <c r="AG24" s="10">
        <v>17451658944</v>
      </c>
      <c r="AH24" s="10">
        <v>15229080785</v>
      </c>
      <c r="AI24" s="10">
        <v>6321110051</v>
      </c>
      <c r="AJ24" s="10">
        <v>2003711694</v>
      </c>
      <c r="AK24" s="10">
        <v>793171783</v>
      </c>
      <c r="AL24" s="10">
        <v>3165859815</v>
      </c>
      <c r="AM24" s="197">
        <v>206819739467</v>
      </c>
    </row>
    <row r="25" spans="1:39" s="6" customFormat="1" ht="14.5" x14ac:dyDescent="0.35">
      <c r="A25" s="52" t="s">
        <v>24</v>
      </c>
      <c r="B25" s="6" t="s">
        <v>1362</v>
      </c>
      <c r="C25" s="10">
        <v>23849472367</v>
      </c>
      <c r="D25" s="10">
        <v>49751574379</v>
      </c>
      <c r="E25" s="10">
        <v>17048610064</v>
      </c>
      <c r="F25" s="10">
        <v>5265669142</v>
      </c>
      <c r="G25" s="10">
        <v>59354054946</v>
      </c>
      <c r="H25" s="10">
        <v>152233684958</v>
      </c>
      <c r="I25" s="10">
        <v>25062079767</v>
      </c>
      <c r="J25" s="10">
        <v>6092456679</v>
      </c>
      <c r="K25" s="10">
        <v>11098642220</v>
      </c>
      <c r="L25" s="10">
        <v>175640861182</v>
      </c>
      <c r="M25" s="10">
        <v>102932964535</v>
      </c>
      <c r="N25" s="10">
        <v>6082037697</v>
      </c>
      <c r="O25" s="10">
        <v>36178627642</v>
      </c>
      <c r="P25" s="10">
        <v>24242413355</v>
      </c>
      <c r="Q25" s="10">
        <v>9243059048</v>
      </c>
      <c r="R25" s="10">
        <v>30117968054</v>
      </c>
      <c r="S25" s="10">
        <v>2491785757</v>
      </c>
      <c r="T25" s="10">
        <v>92045740062</v>
      </c>
      <c r="U25" s="10">
        <v>165492368585</v>
      </c>
      <c r="V25" s="10">
        <v>17295555369</v>
      </c>
      <c r="W25" s="10">
        <v>60973468028</v>
      </c>
      <c r="X25" s="10">
        <v>30684656391</v>
      </c>
      <c r="Y25" s="10">
        <v>19101260054</v>
      </c>
      <c r="Z25" s="10">
        <v>420948745444</v>
      </c>
      <c r="AA25" s="10">
        <v>82222642320</v>
      </c>
      <c r="AB25" s="10">
        <v>256614134936</v>
      </c>
      <c r="AC25" s="10">
        <v>149577495555</v>
      </c>
      <c r="AD25" s="10">
        <v>41943633508</v>
      </c>
      <c r="AE25" s="10">
        <v>82048806382</v>
      </c>
      <c r="AF25" s="10">
        <v>86180854205</v>
      </c>
      <c r="AG25" s="10">
        <v>17715976635</v>
      </c>
      <c r="AH25" s="10">
        <v>131758244177</v>
      </c>
      <c r="AI25" s="10">
        <v>57290211898</v>
      </c>
      <c r="AJ25" s="10">
        <v>20503513291</v>
      </c>
      <c r="AK25" s="10">
        <v>60440048799</v>
      </c>
      <c r="AL25" s="10">
        <v>1152730084</v>
      </c>
      <c r="AM25" s="197">
        <v>2530676047515</v>
      </c>
    </row>
    <row r="26" spans="1:39" s="6" customFormat="1" ht="14.5" x14ac:dyDescent="0.35">
      <c r="A26" s="52" t="s">
        <v>25</v>
      </c>
      <c r="B26" s="6" t="s">
        <v>1312</v>
      </c>
      <c r="C26" s="10">
        <v>9672209517</v>
      </c>
      <c r="D26" s="10">
        <v>4420239865</v>
      </c>
      <c r="E26" s="10">
        <v>4720621677</v>
      </c>
      <c r="F26" s="10">
        <v>1314414610</v>
      </c>
      <c r="G26" s="10">
        <v>13982292695</v>
      </c>
      <c r="H26" s="10">
        <v>28237832527</v>
      </c>
      <c r="I26" s="10">
        <v>3333252392</v>
      </c>
      <c r="J26" s="10">
        <v>3049245697</v>
      </c>
      <c r="K26" s="10">
        <v>3235471422</v>
      </c>
      <c r="L26" s="10">
        <v>23052764165</v>
      </c>
      <c r="M26" s="10">
        <v>7991982106</v>
      </c>
      <c r="N26" s="10">
        <v>4706524734</v>
      </c>
      <c r="O26" s="10">
        <v>7507149822</v>
      </c>
      <c r="P26" s="10">
        <v>4865189290</v>
      </c>
      <c r="Q26" s="10">
        <v>3463865425</v>
      </c>
      <c r="R26" s="10">
        <v>7448036128</v>
      </c>
      <c r="S26" s="10">
        <v>1625546827</v>
      </c>
      <c r="T26" s="10">
        <v>9778637909</v>
      </c>
      <c r="U26" s="10">
        <v>21364700278</v>
      </c>
      <c r="V26" s="10">
        <v>6248966896</v>
      </c>
      <c r="W26" s="10">
        <v>6709339749</v>
      </c>
      <c r="X26" s="10">
        <v>10533394733</v>
      </c>
      <c r="Y26" s="10">
        <v>1763211358</v>
      </c>
      <c r="Z26" s="10">
        <v>44401677494</v>
      </c>
      <c r="AA26" s="10">
        <v>11327300979</v>
      </c>
      <c r="AB26" s="10">
        <v>61545706211</v>
      </c>
      <c r="AC26" s="10">
        <v>14821312755</v>
      </c>
      <c r="AD26" s="10">
        <v>16653666964</v>
      </c>
      <c r="AE26" s="10">
        <v>24453058681</v>
      </c>
      <c r="AF26" s="10">
        <v>10360652943</v>
      </c>
      <c r="AG26" s="10">
        <v>4222025276</v>
      </c>
      <c r="AH26" s="10">
        <v>28685881767</v>
      </c>
      <c r="AI26" s="10">
        <v>9759401845</v>
      </c>
      <c r="AJ26" s="10">
        <v>370559836</v>
      </c>
      <c r="AK26" s="10">
        <v>300504252</v>
      </c>
      <c r="AL26" s="10">
        <v>664096</v>
      </c>
      <c r="AM26" s="197">
        <v>415927302921</v>
      </c>
    </row>
    <row r="27" spans="1:39" s="6" customFormat="1" ht="14.5" x14ac:dyDescent="0.35">
      <c r="A27" s="52" t="s">
        <v>26</v>
      </c>
      <c r="B27" s="6" t="s">
        <v>1351</v>
      </c>
      <c r="C27" s="10">
        <v>3078855269</v>
      </c>
      <c r="D27" s="10">
        <v>2674216221</v>
      </c>
      <c r="E27" s="10">
        <v>10787697</v>
      </c>
      <c r="F27" s="10">
        <v>365235700</v>
      </c>
      <c r="G27" s="10">
        <v>2066029441</v>
      </c>
      <c r="H27" s="10">
        <v>10091446426</v>
      </c>
      <c r="I27" s="10">
        <v>2642936004</v>
      </c>
      <c r="J27" s="10">
        <v>201198306</v>
      </c>
      <c r="K27" s="10">
        <v>773124006</v>
      </c>
      <c r="L27" s="10">
        <v>26015550659</v>
      </c>
      <c r="M27" s="10">
        <v>14481105262</v>
      </c>
      <c r="N27" s="10">
        <v>628847575</v>
      </c>
      <c r="O27" s="10">
        <v>5082785292</v>
      </c>
      <c r="P27" s="10">
        <v>102879973</v>
      </c>
      <c r="Q27" s="10">
        <v>94177238</v>
      </c>
      <c r="R27" s="10">
        <v>2360560626</v>
      </c>
      <c r="S27" s="10">
        <v>36693673</v>
      </c>
      <c r="T27" s="10">
        <v>11941655153</v>
      </c>
      <c r="U27" s="10">
        <v>12159674673</v>
      </c>
      <c r="V27" s="10">
        <v>1138769181</v>
      </c>
      <c r="W27" s="10">
        <v>1257716255</v>
      </c>
      <c r="X27" s="10">
        <v>1480846143</v>
      </c>
      <c r="Y27" s="10">
        <v>275764120</v>
      </c>
      <c r="Z27" s="10">
        <v>104795199778</v>
      </c>
      <c r="AA27" s="10">
        <v>10853055586</v>
      </c>
      <c r="AB27" s="10">
        <v>16417796435</v>
      </c>
      <c r="AC27" s="10">
        <v>5952483562</v>
      </c>
      <c r="AD27" s="10">
        <v>703245835</v>
      </c>
      <c r="AE27" s="10">
        <v>6367918414</v>
      </c>
      <c r="AF27" s="10">
        <v>5066107790</v>
      </c>
      <c r="AG27" s="10">
        <v>2534732304</v>
      </c>
      <c r="AH27" s="10">
        <v>0</v>
      </c>
      <c r="AI27" s="10">
        <v>4441684332</v>
      </c>
      <c r="AJ27" s="10">
        <v>1889873613</v>
      </c>
      <c r="AK27" s="10">
        <v>0</v>
      </c>
      <c r="AL27" s="10">
        <v>5294771</v>
      </c>
      <c r="AM27" s="197">
        <v>257988247313</v>
      </c>
    </row>
    <row r="28" spans="1:39" s="6" customFormat="1" ht="18.75" customHeight="1" x14ac:dyDescent="0.35">
      <c r="A28" s="83"/>
      <c r="B28" s="17" t="s">
        <v>80</v>
      </c>
      <c r="C28" s="19">
        <v>52161403623</v>
      </c>
      <c r="D28" s="19">
        <v>67414129054</v>
      </c>
      <c r="E28" s="19">
        <v>31178459491</v>
      </c>
      <c r="F28" s="19">
        <v>9238404248</v>
      </c>
      <c r="G28" s="19">
        <v>117441240049</v>
      </c>
      <c r="H28" s="19">
        <v>265576593808</v>
      </c>
      <c r="I28" s="19">
        <v>43231159852</v>
      </c>
      <c r="J28" s="19">
        <v>10545897933</v>
      </c>
      <c r="K28" s="19">
        <v>21832122896</v>
      </c>
      <c r="L28" s="19">
        <v>323077897362</v>
      </c>
      <c r="M28" s="19">
        <v>212494553811</v>
      </c>
      <c r="N28" s="19">
        <v>19212877312</v>
      </c>
      <c r="O28" s="19">
        <v>84068104740</v>
      </c>
      <c r="P28" s="19">
        <v>39508281646</v>
      </c>
      <c r="Q28" s="19">
        <v>19019064319</v>
      </c>
      <c r="R28" s="19">
        <v>53404570727</v>
      </c>
      <c r="S28" s="19">
        <v>5262966269</v>
      </c>
      <c r="T28" s="19">
        <v>206739376111</v>
      </c>
      <c r="U28" s="19">
        <v>297491260867</v>
      </c>
      <c r="V28" s="19">
        <v>32678998931</v>
      </c>
      <c r="W28" s="19">
        <v>86331824749</v>
      </c>
      <c r="X28" s="19">
        <v>52624141244</v>
      </c>
      <c r="Y28" s="19">
        <v>23465849140</v>
      </c>
      <c r="Z28" s="19">
        <v>653840476772</v>
      </c>
      <c r="AA28" s="19">
        <v>125564302972</v>
      </c>
      <c r="AB28" s="19">
        <v>441301636330</v>
      </c>
      <c r="AC28" s="19">
        <v>215065819777</v>
      </c>
      <c r="AD28" s="19">
        <v>74557252291</v>
      </c>
      <c r="AE28" s="19">
        <v>149012326876</v>
      </c>
      <c r="AF28" s="19">
        <v>138658570594</v>
      </c>
      <c r="AG28" s="19">
        <v>48184769295</v>
      </c>
      <c r="AH28" s="19">
        <v>179907849321</v>
      </c>
      <c r="AI28" s="19">
        <v>86607177247</v>
      </c>
      <c r="AJ28" s="19">
        <v>27175931581</v>
      </c>
      <c r="AK28" s="19">
        <v>61636374919</v>
      </c>
      <c r="AL28" s="19">
        <v>4358932093</v>
      </c>
      <c r="AM28" s="199">
        <v>4279870598250</v>
      </c>
    </row>
    <row r="29" spans="1:39" s="6" customFormat="1" ht="14.5" x14ac:dyDescent="0.35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10001007088</v>
      </c>
      <c r="G29" s="10">
        <v>71069000000</v>
      </c>
      <c r="H29" s="10">
        <v>86430000000</v>
      </c>
      <c r="I29" s="10">
        <v>37000000000</v>
      </c>
      <c r="J29" s="10">
        <v>20000000000</v>
      </c>
      <c r="K29" s="10">
        <v>28141205781</v>
      </c>
      <c r="L29" s="10">
        <v>223000000000</v>
      </c>
      <c r="M29" s="10">
        <v>76579000000</v>
      </c>
      <c r="N29" s="10">
        <v>11602862570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7470000000</v>
      </c>
      <c r="T29" s="10">
        <v>23000000000</v>
      </c>
      <c r="U29" s="10">
        <v>65000000000</v>
      </c>
      <c r="V29" s="10">
        <v>13000000000</v>
      </c>
      <c r="W29" s="10">
        <v>74085000000</v>
      </c>
      <c r="X29" s="10">
        <v>31132000000</v>
      </c>
      <c r="Y29" s="10">
        <v>25000000000</v>
      </c>
      <c r="Z29" s="10">
        <v>149999600000</v>
      </c>
      <c r="AA29" s="10">
        <v>68266000000</v>
      </c>
      <c r="AB29" s="10">
        <v>124392913000</v>
      </c>
      <c r="AC29" s="10">
        <v>102065000000</v>
      </c>
      <c r="AD29" s="10">
        <v>48776000000</v>
      </c>
      <c r="AE29" s="10">
        <v>82000000000</v>
      </c>
      <c r="AF29" s="10">
        <v>30840000000</v>
      </c>
      <c r="AG29" s="10">
        <v>78300800000</v>
      </c>
      <c r="AH29" s="10">
        <v>25407200000</v>
      </c>
      <c r="AI29" s="10">
        <v>102887300000</v>
      </c>
      <c r="AJ29" s="10">
        <v>69094000000</v>
      </c>
      <c r="AK29" s="10">
        <v>8000000000</v>
      </c>
      <c r="AL29" s="10">
        <v>10000000000</v>
      </c>
      <c r="AM29" s="197">
        <v>1832473179271</v>
      </c>
    </row>
    <row r="30" spans="1:39" s="6" customFormat="1" ht="14.5" x14ac:dyDescent="0.35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491913492</v>
      </c>
      <c r="G30" s="10">
        <v>0</v>
      </c>
      <c r="H30" s="10">
        <v>21084745</v>
      </c>
      <c r="I30" s="10">
        <v>0</v>
      </c>
      <c r="J30" s="10">
        <v>0</v>
      </c>
      <c r="K30" s="10">
        <v>1467321631</v>
      </c>
      <c r="L30" s="10">
        <v>195000000000</v>
      </c>
      <c r="M30" s="10">
        <v>9992444774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240665095</v>
      </c>
      <c r="T30" s="10">
        <v>0</v>
      </c>
      <c r="U30" s="10">
        <v>0</v>
      </c>
      <c r="V30" s="10">
        <v>2700000000</v>
      </c>
      <c r="W30" s="10">
        <v>1834773836</v>
      </c>
      <c r="X30" s="10">
        <v>5255074</v>
      </c>
      <c r="Y30" s="10">
        <v>271209</v>
      </c>
      <c r="Z30" s="10">
        <v>400000</v>
      </c>
      <c r="AA30" s="10">
        <v>1254728</v>
      </c>
      <c r="AB30" s="10">
        <v>0</v>
      </c>
      <c r="AC30" s="10">
        <v>0</v>
      </c>
      <c r="AD30" s="10">
        <v>1800000000</v>
      </c>
      <c r="AE30" s="10">
        <v>107288668</v>
      </c>
      <c r="AF30" s="10">
        <v>4488886403</v>
      </c>
      <c r="AG30" s="10">
        <v>0</v>
      </c>
      <c r="AH30" s="10">
        <v>154136000</v>
      </c>
      <c r="AI30" s="10">
        <v>0</v>
      </c>
      <c r="AJ30" s="10">
        <v>729723</v>
      </c>
      <c r="AK30" s="10">
        <v>0</v>
      </c>
      <c r="AL30" s="10">
        <v>0</v>
      </c>
      <c r="AM30" s="197">
        <v>219131739918</v>
      </c>
    </row>
    <row r="31" spans="1:39" s="6" customFormat="1" ht="14.5" x14ac:dyDescent="0.35">
      <c r="A31" s="52" t="s">
        <v>29</v>
      </c>
      <c r="B31" s="6" t="s">
        <v>1354</v>
      </c>
      <c r="C31" s="10">
        <v>11630701550</v>
      </c>
      <c r="D31" s="10">
        <v>11716124690</v>
      </c>
      <c r="E31" s="10">
        <v>11186505541</v>
      </c>
      <c r="F31" s="10">
        <v>2872664431</v>
      </c>
      <c r="G31" s="10">
        <v>13720447987</v>
      </c>
      <c r="H31" s="10">
        <v>25080082680</v>
      </c>
      <c r="I31" s="10">
        <v>10134936628</v>
      </c>
      <c r="J31" s="10">
        <v>7876702502</v>
      </c>
      <c r="K31" s="10">
        <v>2565524352</v>
      </c>
      <c r="L31" s="10">
        <v>65628446596</v>
      </c>
      <c r="M31" s="10">
        <v>5529329078</v>
      </c>
      <c r="N31" s="10">
        <v>1799316241</v>
      </c>
      <c r="O31" s="10">
        <v>5261999209</v>
      </c>
      <c r="P31" s="10">
        <v>5599400309</v>
      </c>
      <c r="Q31" s="10">
        <v>9697196977</v>
      </c>
      <c r="R31" s="10">
        <v>5874096169</v>
      </c>
      <c r="S31" s="10">
        <v>1636712779</v>
      </c>
      <c r="T31" s="10">
        <v>9140225165</v>
      </c>
      <c r="U31" s="10">
        <v>13338857184</v>
      </c>
      <c r="V31" s="10">
        <v>9574472593</v>
      </c>
      <c r="W31" s="10">
        <v>3599548646</v>
      </c>
      <c r="X31" s="10">
        <v>6518255313</v>
      </c>
      <c r="Y31" s="10">
        <v>3093543635</v>
      </c>
      <c r="Z31" s="10">
        <v>29203584592</v>
      </c>
      <c r="AA31" s="10">
        <v>23626293445</v>
      </c>
      <c r="AB31" s="10">
        <v>229890488307</v>
      </c>
      <c r="AC31" s="10">
        <v>13903779699</v>
      </c>
      <c r="AD31" s="10">
        <v>10132200941</v>
      </c>
      <c r="AE31" s="10">
        <v>7120426526</v>
      </c>
      <c r="AF31" s="10">
        <v>7270786457</v>
      </c>
      <c r="AG31" s="10">
        <v>5310630818</v>
      </c>
      <c r="AH31" s="10">
        <v>293885838389</v>
      </c>
      <c r="AI31" s="10">
        <v>8066453504</v>
      </c>
      <c r="AJ31" s="10">
        <v>3268143669</v>
      </c>
      <c r="AK31" s="10">
        <v>408712392</v>
      </c>
      <c r="AL31" s="10">
        <v>81101742</v>
      </c>
      <c r="AM31" s="197">
        <v>875243530736</v>
      </c>
    </row>
    <row r="32" spans="1:39" s="6" customFormat="1" ht="14.5" x14ac:dyDescent="0.35">
      <c r="A32" s="52" t="s">
        <v>30</v>
      </c>
      <c r="B32" s="6" t="s">
        <v>1355</v>
      </c>
      <c r="C32" s="10">
        <v>-4854745087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10487618574</v>
      </c>
      <c r="M32" s="10">
        <v>0</v>
      </c>
      <c r="N32" s="10">
        <v>0</v>
      </c>
      <c r="O32" s="10">
        <v>-15473485979</v>
      </c>
      <c r="P32" s="10">
        <v>0</v>
      </c>
      <c r="Q32" s="10">
        <v>0</v>
      </c>
      <c r="R32" s="10">
        <v>0</v>
      </c>
      <c r="S32" s="10">
        <v>0</v>
      </c>
      <c r="T32" s="10">
        <v>8563356270</v>
      </c>
      <c r="U32" s="10">
        <v>22211108229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365764</v>
      </c>
      <c r="AJ32" s="10">
        <v>0</v>
      </c>
      <c r="AK32" s="10">
        <v>0</v>
      </c>
      <c r="AL32" s="10">
        <v>0</v>
      </c>
      <c r="AM32" s="197">
        <v>20934217771</v>
      </c>
    </row>
    <row r="33" spans="1:40" s="6" customFormat="1" ht="14.5" x14ac:dyDescent="0.35">
      <c r="A33" s="100"/>
      <c r="B33" s="6" t="s">
        <v>114</v>
      </c>
      <c r="C33" s="50">
        <v>199225213</v>
      </c>
      <c r="D33" s="50">
        <v>37459450698</v>
      </c>
      <c r="E33" s="50">
        <v>-2627355405</v>
      </c>
      <c r="F33" s="50">
        <v>-537232311</v>
      </c>
      <c r="G33" s="50">
        <v>9641245867</v>
      </c>
      <c r="H33" s="50">
        <v>3652573007</v>
      </c>
      <c r="I33" s="50">
        <v>999051412</v>
      </c>
      <c r="J33" s="50">
        <v>119341215</v>
      </c>
      <c r="K33" s="50">
        <v>1400419128</v>
      </c>
      <c r="L33" s="50">
        <v>64298727150</v>
      </c>
      <c r="M33" s="50">
        <v>4219389261</v>
      </c>
      <c r="N33" s="50">
        <v>1019054740</v>
      </c>
      <c r="O33" s="50">
        <v>-800827289</v>
      </c>
      <c r="P33" s="50">
        <v>149463163</v>
      </c>
      <c r="Q33" s="50">
        <v>-137246391</v>
      </c>
      <c r="R33" s="50">
        <v>-2625929461</v>
      </c>
      <c r="S33" s="50">
        <v>-345079107</v>
      </c>
      <c r="T33" s="50">
        <v>5850233464</v>
      </c>
      <c r="U33" s="50">
        <v>-8323823223</v>
      </c>
      <c r="V33" s="50">
        <v>-425833789</v>
      </c>
      <c r="W33" s="50">
        <v>29119816785</v>
      </c>
      <c r="X33" s="50">
        <v>5055427240</v>
      </c>
      <c r="Y33" s="50">
        <v>1228568273</v>
      </c>
      <c r="Z33" s="50">
        <v>10290652659</v>
      </c>
      <c r="AA33" s="50">
        <v>31871792146</v>
      </c>
      <c r="AB33" s="50">
        <v>41019391791</v>
      </c>
      <c r="AC33" s="50">
        <v>8923565447</v>
      </c>
      <c r="AD33" s="50">
        <v>9851613195</v>
      </c>
      <c r="AE33" s="50">
        <v>-1034588845</v>
      </c>
      <c r="AF33" s="50">
        <v>10525204744</v>
      </c>
      <c r="AG33" s="50">
        <v>7425009318</v>
      </c>
      <c r="AH33" s="50">
        <v>100253853825</v>
      </c>
      <c r="AI33" s="50">
        <v>30890651383</v>
      </c>
      <c r="AJ33" s="50">
        <v>11239868367</v>
      </c>
      <c r="AK33" s="50">
        <v>27421708780</v>
      </c>
      <c r="AL33" s="50">
        <v>802167987</v>
      </c>
      <c r="AM33" s="200">
        <v>438069550437</v>
      </c>
    </row>
    <row r="34" spans="1:40" s="6" customFormat="1" ht="18.75" customHeight="1" x14ac:dyDescent="0.35">
      <c r="A34" s="83"/>
      <c r="B34" s="17" t="s">
        <v>82</v>
      </c>
      <c r="C34" s="19">
        <v>16385785676</v>
      </c>
      <c r="D34" s="19">
        <v>77991162220</v>
      </c>
      <c r="E34" s="19">
        <v>20543752061</v>
      </c>
      <c r="F34" s="19">
        <v>12828352700</v>
      </c>
      <c r="G34" s="19">
        <v>94430693854</v>
      </c>
      <c r="H34" s="19">
        <v>115183740432</v>
      </c>
      <c r="I34" s="19">
        <v>48133988040</v>
      </c>
      <c r="J34" s="19">
        <v>27996043717</v>
      </c>
      <c r="K34" s="19">
        <v>33574470892</v>
      </c>
      <c r="L34" s="19">
        <v>558414792320</v>
      </c>
      <c r="M34" s="19">
        <v>96320163113</v>
      </c>
      <c r="N34" s="19">
        <v>14421233551</v>
      </c>
      <c r="O34" s="19">
        <v>18616757310</v>
      </c>
      <c r="P34" s="19">
        <v>18696244718</v>
      </c>
      <c r="Q34" s="19">
        <v>19559950586</v>
      </c>
      <c r="R34" s="19">
        <v>31220526708</v>
      </c>
      <c r="S34" s="19">
        <v>9002298767</v>
      </c>
      <c r="T34" s="19">
        <v>46553814899</v>
      </c>
      <c r="U34" s="19">
        <v>92226142190</v>
      </c>
      <c r="V34" s="19">
        <v>24848638804</v>
      </c>
      <c r="W34" s="19">
        <v>108639139267</v>
      </c>
      <c r="X34" s="19">
        <v>42710937627</v>
      </c>
      <c r="Y34" s="19">
        <v>29322383117</v>
      </c>
      <c r="Z34" s="19">
        <v>189494237251</v>
      </c>
      <c r="AA34" s="19">
        <v>123765340319</v>
      </c>
      <c r="AB34" s="19">
        <v>395302793098</v>
      </c>
      <c r="AC34" s="19">
        <v>124892345146</v>
      </c>
      <c r="AD34" s="19">
        <v>70559814136</v>
      </c>
      <c r="AE34" s="19">
        <v>88193126349</v>
      </c>
      <c r="AF34" s="19">
        <v>53124877604</v>
      </c>
      <c r="AG34" s="19">
        <v>91036440136</v>
      </c>
      <c r="AH34" s="19">
        <v>419701028214</v>
      </c>
      <c r="AI34" s="19">
        <v>141844770651</v>
      </c>
      <c r="AJ34" s="19">
        <v>83602741759</v>
      </c>
      <c r="AK34" s="19">
        <v>35830421172</v>
      </c>
      <c r="AL34" s="19">
        <v>10883269729</v>
      </c>
      <c r="AM34" s="199">
        <v>3385852218133</v>
      </c>
      <c r="AN34" s="226"/>
    </row>
    <row r="35" spans="1:40" s="7" customFormat="1" x14ac:dyDescent="0.35">
      <c r="A35" s="53"/>
      <c r="C35" s="8"/>
      <c r="D35" s="8"/>
      <c r="E35" s="8"/>
      <c r="F35" s="8"/>
      <c r="G35" s="8"/>
      <c r="H35" s="8"/>
      <c r="I35" s="8"/>
      <c r="J35" s="8"/>
      <c r="AM35" s="196"/>
    </row>
    <row r="36" spans="1:40" x14ac:dyDescent="0.35">
      <c r="AJ36" s="223"/>
      <c r="AK36" s="223"/>
      <c r="AL36" s="223"/>
      <c r="AM36" s="229"/>
    </row>
    <row r="37" spans="1:40" x14ac:dyDescent="0.35">
      <c r="AJ37" s="223"/>
      <c r="AK37" s="223"/>
      <c r="AL37" s="223"/>
      <c r="AM37" s="229"/>
    </row>
    <row r="38" spans="1:40" x14ac:dyDescent="0.35">
      <c r="V38" s="223"/>
      <c r="AM38" s="201"/>
    </row>
    <row r="39" spans="1:40" x14ac:dyDescent="0.35">
      <c r="V39" s="223"/>
      <c r="AM39" s="201"/>
    </row>
    <row r="40" spans="1:40" x14ac:dyDescent="0.35">
      <c r="AM40" s="201"/>
    </row>
    <row r="41" spans="1:40" x14ac:dyDescent="0.35">
      <c r="AM41" s="201"/>
    </row>
    <row r="42" spans="1:40" x14ac:dyDescent="0.35">
      <c r="AM42" s="201"/>
    </row>
    <row r="43" spans="1:40" x14ac:dyDescent="0.35">
      <c r="AM43" s="201"/>
    </row>
    <row r="44" spans="1:40" x14ac:dyDescent="0.35">
      <c r="AM44" s="201"/>
    </row>
    <row r="45" spans="1:40" x14ac:dyDescent="0.35">
      <c r="AM45" s="201"/>
    </row>
    <row r="46" spans="1:40" x14ac:dyDescent="0.35">
      <c r="AM46" s="201"/>
    </row>
    <row r="47" spans="1:40" x14ac:dyDescent="0.35">
      <c r="AM47" s="201"/>
    </row>
    <row r="48" spans="1:40" x14ac:dyDescent="0.35">
      <c r="AM48" s="201"/>
    </row>
    <row r="49" spans="39:39" x14ac:dyDescent="0.35">
      <c r="AM49" s="201"/>
    </row>
    <row r="50" spans="39:39" x14ac:dyDescent="0.35">
      <c r="AM50" s="201"/>
    </row>
    <row r="51" spans="39:39" x14ac:dyDescent="0.35">
      <c r="AM51" s="201"/>
    </row>
    <row r="52" spans="39:39" x14ac:dyDescent="0.35">
      <c r="AM52" s="201"/>
    </row>
    <row r="53" spans="39:39" x14ac:dyDescent="0.35">
      <c r="AM53" s="201"/>
    </row>
    <row r="54" spans="39:39" x14ac:dyDescent="0.35">
      <c r="AM54" s="201"/>
    </row>
    <row r="55" spans="39:39" x14ac:dyDescent="0.35">
      <c r="AM55" s="201"/>
    </row>
    <row r="56" spans="39:39" x14ac:dyDescent="0.35">
      <c r="AM56" s="201"/>
    </row>
    <row r="57" spans="39:39" x14ac:dyDescent="0.35">
      <c r="AM57" s="201"/>
    </row>
    <row r="58" spans="39:39" x14ac:dyDescent="0.35">
      <c r="AM58" s="201"/>
    </row>
    <row r="59" spans="39:39" x14ac:dyDescent="0.35">
      <c r="AM59" s="201"/>
    </row>
    <row r="60" spans="39:39" x14ac:dyDescent="0.35">
      <c r="AM60" s="201"/>
    </row>
    <row r="61" spans="39:39" x14ac:dyDescent="0.35">
      <c r="AM61" s="201"/>
    </row>
    <row r="62" spans="39:39" x14ac:dyDescent="0.35">
      <c r="AM62" s="201"/>
    </row>
    <row r="63" spans="39:39" x14ac:dyDescent="0.35">
      <c r="AM63" s="201"/>
    </row>
    <row r="64" spans="39:39" x14ac:dyDescent="0.35">
      <c r="AM64" s="201"/>
    </row>
    <row r="65" spans="39:39" x14ac:dyDescent="0.35">
      <c r="AM65" s="201"/>
    </row>
    <row r="66" spans="39:39" x14ac:dyDescent="0.35">
      <c r="AM66" s="201"/>
    </row>
    <row r="67" spans="39:39" x14ac:dyDescent="0.35">
      <c r="AM67" s="201"/>
    </row>
    <row r="68" spans="39:39" x14ac:dyDescent="0.35">
      <c r="AM68" s="201"/>
    </row>
    <row r="69" spans="39:39" x14ac:dyDescent="0.35">
      <c r="AM69" s="201"/>
    </row>
    <row r="70" spans="39:39" x14ac:dyDescent="0.35">
      <c r="AM70" s="201"/>
    </row>
    <row r="71" spans="39:39" x14ac:dyDescent="0.35">
      <c r="AM71" s="201"/>
    </row>
    <row r="72" spans="39:39" x14ac:dyDescent="0.35">
      <c r="AM72" s="201"/>
    </row>
    <row r="73" spans="39:39" x14ac:dyDescent="0.35">
      <c r="AM73" s="201"/>
    </row>
    <row r="74" spans="39:39" x14ac:dyDescent="0.35">
      <c r="AM74" s="201"/>
    </row>
    <row r="75" spans="39:39" x14ac:dyDescent="0.35">
      <c r="AM75" s="201"/>
    </row>
    <row r="76" spans="39:39" x14ac:dyDescent="0.35">
      <c r="AM76" s="201"/>
    </row>
    <row r="77" spans="39:39" x14ac:dyDescent="0.35">
      <c r="AM77" s="201"/>
    </row>
    <row r="78" spans="39:39" x14ac:dyDescent="0.35">
      <c r="AM78" s="201"/>
    </row>
    <row r="79" spans="39:39" x14ac:dyDescent="0.35">
      <c r="AM79" s="201"/>
    </row>
    <row r="80" spans="39:39" x14ac:dyDescent="0.35">
      <c r="AM80" s="201"/>
    </row>
    <row r="81" spans="39:39" x14ac:dyDescent="0.35">
      <c r="AM81" s="201"/>
    </row>
    <row r="82" spans="39:39" x14ac:dyDescent="0.35">
      <c r="AM82" s="201"/>
    </row>
    <row r="83" spans="39:39" x14ac:dyDescent="0.35">
      <c r="AM83" s="201"/>
    </row>
    <row r="84" spans="39:39" x14ac:dyDescent="0.35">
      <c r="AM84" s="201"/>
    </row>
    <row r="85" spans="39:39" x14ac:dyDescent="0.35">
      <c r="AM85" s="201"/>
    </row>
    <row r="86" spans="39:39" x14ac:dyDescent="0.35">
      <c r="AM86" s="201"/>
    </row>
    <row r="87" spans="39:39" x14ac:dyDescent="0.35">
      <c r="AM87" s="201"/>
    </row>
    <row r="88" spans="39:39" x14ac:dyDescent="0.35">
      <c r="AM88" s="201"/>
    </row>
    <row r="89" spans="39:39" x14ac:dyDescent="0.35">
      <c r="AM89" s="201"/>
    </row>
    <row r="90" spans="39:39" x14ac:dyDescent="0.35">
      <c r="AM90" s="201"/>
    </row>
    <row r="91" spans="39:39" x14ac:dyDescent="0.35">
      <c r="AM91" s="201"/>
    </row>
    <row r="92" spans="39:39" x14ac:dyDescent="0.35">
      <c r="AM92" s="201"/>
    </row>
    <row r="93" spans="39:39" x14ac:dyDescent="0.35">
      <c r="AM93" s="201"/>
    </row>
    <row r="94" spans="39:39" x14ac:dyDescent="0.35">
      <c r="AM94" s="201"/>
    </row>
    <row r="95" spans="39:39" x14ac:dyDescent="0.35">
      <c r="AM95" s="201"/>
    </row>
    <row r="96" spans="39:39" x14ac:dyDescent="0.35">
      <c r="AM96" s="201"/>
    </row>
    <row r="97" spans="39:39" x14ac:dyDescent="0.35">
      <c r="AM97" s="201"/>
    </row>
    <row r="98" spans="39:39" x14ac:dyDescent="0.35">
      <c r="AM98" s="201"/>
    </row>
    <row r="99" spans="39:39" x14ac:dyDescent="0.35">
      <c r="AM99" s="201"/>
    </row>
    <row r="100" spans="39:39" x14ac:dyDescent="0.35">
      <c r="AM100" s="201"/>
    </row>
    <row r="101" spans="39:39" x14ac:dyDescent="0.35">
      <c r="AM101" s="201"/>
    </row>
    <row r="102" spans="39:39" x14ac:dyDescent="0.35">
      <c r="AM102" s="201"/>
    </row>
    <row r="103" spans="39:39" x14ac:dyDescent="0.35">
      <c r="AM103" s="201"/>
    </row>
    <row r="104" spans="39:39" x14ac:dyDescent="0.35">
      <c r="AM104" s="201"/>
    </row>
    <row r="105" spans="39:39" x14ac:dyDescent="0.35">
      <c r="AM105" s="201"/>
    </row>
    <row r="106" spans="39:39" x14ac:dyDescent="0.35">
      <c r="AM106" s="201"/>
    </row>
    <row r="107" spans="39:39" x14ac:dyDescent="0.35">
      <c r="AM107" s="201"/>
    </row>
    <row r="108" spans="39:39" x14ac:dyDescent="0.35">
      <c r="AM108" s="201"/>
    </row>
    <row r="109" spans="39:39" x14ac:dyDescent="0.35">
      <c r="AM109" s="201"/>
    </row>
    <row r="110" spans="39:39" x14ac:dyDescent="0.35">
      <c r="AM110" s="201"/>
    </row>
    <row r="111" spans="39:39" x14ac:dyDescent="0.35">
      <c r="AM111" s="201"/>
    </row>
    <row r="112" spans="39:39" x14ac:dyDescent="0.35">
      <c r="AM112" s="201"/>
    </row>
    <row r="113" spans="39:39" x14ac:dyDescent="0.35">
      <c r="AM113" s="201"/>
    </row>
    <row r="114" spans="39:39" x14ac:dyDescent="0.35">
      <c r="AM114" s="201"/>
    </row>
    <row r="115" spans="39:39" x14ac:dyDescent="0.35">
      <c r="AM115" s="201"/>
    </row>
    <row r="116" spans="39:39" x14ac:dyDescent="0.35">
      <c r="AM116" s="201"/>
    </row>
    <row r="117" spans="39:39" x14ac:dyDescent="0.35">
      <c r="AM117" s="201"/>
    </row>
    <row r="118" spans="39:39" x14ac:dyDescent="0.35">
      <c r="AM118" s="201"/>
    </row>
    <row r="119" spans="39:39" x14ac:dyDescent="0.35">
      <c r="AM119" s="201"/>
    </row>
    <row r="120" spans="39:39" x14ac:dyDescent="0.35">
      <c r="AM120" s="201"/>
    </row>
    <row r="121" spans="39:39" x14ac:dyDescent="0.35">
      <c r="AM121" s="201"/>
    </row>
    <row r="122" spans="39:39" x14ac:dyDescent="0.35">
      <c r="AM122" s="201"/>
    </row>
    <row r="123" spans="39:39" x14ac:dyDescent="0.35">
      <c r="AM123" s="201"/>
    </row>
    <row r="124" spans="39:39" x14ac:dyDescent="0.35">
      <c r="AM124" s="201"/>
    </row>
    <row r="125" spans="39:39" x14ac:dyDescent="0.35">
      <c r="AM125" s="201"/>
    </row>
    <row r="126" spans="39:39" x14ac:dyDescent="0.35">
      <c r="AM126" s="201"/>
    </row>
    <row r="127" spans="39:39" x14ac:dyDescent="0.35">
      <c r="AM127" s="201"/>
    </row>
    <row r="128" spans="39:39" x14ac:dyDescent="0.35">
      <c r="AM128" s="201"/>
    </row>
    <row r="129" spans="39:39" x14ac:dyDescent="0.35">
      <c r="AM129" s="201"/>
    </row>
    <row r="130" spans="39:39" x14ac:dyDescent="0.35">
      <c r="AM130" s="201"/>
    </row>
    <row r="131" spans="39:39" x14ac:dyDescent="0.35">
      <c r="AM131" s="201"/>
    </row>
    <row r="132" spans="39:39" x14ac:dyDescent="0.35">
      <c r="AM132" s="201"/>
    </row>
    <row r="133" spans="39:39" x14ac:dyDescent="0.35">
      <c r="AM133" s="201"/>
    </row>
    <row r="134" spans="39:39" x14ac:dyDescent="0.35">
      <c r="AM134" s="201"/>
    </row>
    <row r="135" spans="39:39" x14ac:dyDescent="0.35">
      <c r="AM135" s="201"/>
    </row>
    <row r="136" spans="39:39" x14ac:dyDescent="0.35">
      <c r="AM136" s="201"/>
    </row>
    <row r="137" spans="39:39" x14ac:dyDescent="0.35">
      <c r="AM137" s="201"/>
    </row>
    <row r="138" spans="39:39" x14ac:dyDescent="0.35">
      <c r="AM138" s="201"/>
    </row>
    <row r="139" spans="39:39" x14ac:dyDescent="0.35">
      <c r="AM139" s="201"/>
    </row>
    <row r="140" spans="39:39" x14ac:dyDescent="0.35">
      <c r="AM140" s="201"/>
    </row>
    <row r="141" spans="39:39" x14ac:dyDescent="0.35">
      <c r="AM141" s="201"/>
    </row>
    <row r="142" spans="39:39" x14ac:dyDescent="0.35">
      <c r="AM142" s="201"/>
    </row>
    <row r="143" spans="39:39" x14ac:dyDescent="0.35">
      <c r="AM143" s="201"/>
    </row>
    <row r="144" spans="39:39" x14ac:dyDescent="0.35">
      <c r="AM144" s="201"/>
    </row>
    <row r="145" spans="39:39" x14ac:dyDescent="0.35">
      <c r="AM145" s="201"/>
    </row>
    <row r="146" spans="39:39" x14ac:dyDescent="0.35">
      <c r="AM146" s="201"/>
    </row>
    <row r="147" spans="39:39" x14ac:dyDescent="0.35">
      <c r="AM147" s="201"/>
    </row>
    <row r="148" spans="39:39" x14ac:dyDescent="0.35">
      <c r="AM148" s="201"/>
    </row>
    <row r="149" spans="39:39" x14ac:dyDescent="0.35">
      <c r="AM149" s="201"/>
    </row>
    <row r="150" spans="39:39" x14ac:dyDescent="0.35">
      <c r="AM150" s="201"/>
    </row>
    <row r="151" spans="39:39" x14ac:dyDescent="0.35">
      <c r="AM151" s="201"/>
    </row>
    <row r="152" spans="39:39" x14ac:dyDescent="0.35">
      <c r="AM152" s="201"/>
    </row>
    <row r="153" spans="39:39" x14ac:dyDescent="0.35">
      <c r="AM153" s="201"/>
    </row>
    <row r="154" spans="39:39" x14ac:dyDescent="0.35">
      <c r="AM154" s="201"/>
    </row>
    <row r="155" spans="39:39" x14ac:dyDescent="0.35">
      <c r="AM155" s="201"/>
    </row>
    <row r="156" spans="39:39" x14ac:dyDescent="0.35">
      <c r="AM156" s="201"/>
    </row>
    <row r="157" spans="39:39" x14ac:dyDescent="0.35">
      <c r="AM157" s="201"/>
    </row>
    <row r="158" spans="39:39" x14ac:dyDescent="0.35">
      <c r="AM158" s="201"/>
    </row>
    <row r="159" spans="39:39" x14ac:dyDescent="0.35">
      <c r="AM159" s="201"/>
    </row>
    <row r="160" spans="39:39" x14ac:dyDescent="0.35">
      <c r="AM160" s="201"/>
    </row>
    <row r="161" spans="39:39" x14ac:dyDescent="0.35">
      <c r="AM161" s="201"/>
    </row>
    <row r="162" spans="39:39" x14ac:dyDescent="0.35">
      <c r="AM162" s="201"/>
    </row>
    <row r="163" spans="39:39" x14ac:dyDescent="0.35">
      <c r="AM163" s="201"/>
    </row>
    <row r="164" spans="39:39" x14ac:dyDescent="0.35">
      <c r="AM164" s="201"/>
    </row>
    <row r="165" spans="39:39" x14ac:dyDescent="0.35">
      <c r="AM165" s="201"/>
    </row>
    <row r="166" spans="39:39" x14ac:dyDescent="0.35">
      <c r="AM166" s="201"/>
    </row>
    <row r="167" spans="39:39" x14ac:dyDescent="0.35">
      <c r="AM167" s="201"/>
    </row>
    <row r="168" spans="39:39" x14ac:dyDescent="0.35">
      <c r="AM168" s="201"/>
    </row>
    <row r="169" spans="39:39" x14ac:dyDescent="0.35">
      <c r="AM169" s="201"/>
    </row>
    <row r="170" spans="39:39" x14ac:dyDescent="0.35">
      <c r="AM170" s="201"/>
    </row>
    <row r="171" spans="39:39" x14ac:dyDescent="0.35">
      <c r="AM171" s="201"/>
    </row>
    <row r="172" spans="39:39" x14ac:dyDescent="0.35">
      <c r="AM172" s="201"/>
    </row>
    <row r="173" spans="39:39" x14ac:dyDescent="0.35">
      <c r="AM173" s="201"/>
    </row>
    <row r="174" spans="39:39" x14ac:dyDescent="0.35">
      <c r="AM174" s="201"/>
    </row>
    <row r="175" spans="39:39" x14ac:dyDescent="0.35">
      <c r="AM175" s="201"/>
    </row>
    <row r="176" spans="39:39" x14ac:dyDescent="0.35">
      <c r="AM176" s="201"/>
    </row>
    <row r="177" spans="39:39" x14ac:dyDescent="0.35">
      <c r="AM177" s="201"/>
    </row>
    <row r="178" spans="39:39" x14ac:dyDescent="0.35">
      <c r="AM178" s="201"/>
    </row>
    <row r="179" spans="39:39" x14ac:dyDescent="0.35">
      <c r="AM179" s="201"/>
    </row>
    <row r="180" spans="39:39" x14ac:dyDescent="0.35">
      <c r="AM180" s="201"/>
    </row>
    <row r="181" spans="39:39" x14ac:dyDescent="0.35">
      <c r="AM181" s="201"/>
    </row>
    <row r="182" spans="39:39" x14ac:dyDescent="0.35">
      <c r="AM182" s="201"/>
    </row>
    <row r="183" spans="39:39" x14ac:dyDescent="0.35">
      <c r="AM183" s="201"/>
    </row>
    <row r="184" spans="39:39" x14ac:dyDescent="0.35">
      <c r="AM184" s="201"/>
    </row>
    <row r="185" spans="39:39" x14ac:dyDescent="0.35">
      <c r="AM185" s="201"/>
    </row>
    <row r="186" spans="39:39" x14ac:dyDescent="0.35">
      <c r="AM186" s="201"/>
    </row>
    <row r="187" spans="39:39" x14ac:dyDescent="0.35">
      <c r="AM187" s="201"/>
    </row>
    <row r="188" spans="39:39" x14ac:dyDescent="0.35">
      <c r="AM188" s="201"/>
    </row>
    <row r="189" spans="39:39" x14ac:dyDescent="0.35">
      <c r="AM189" s="201"/>
    </row>
    <row r="190" spans="39:39" x14ac:dyDescent="0.35">
      <c r="AM190" s="201"/>
    </row>
    <row r="191" spans="39:39" x14ac:dyDescent="0.35">
      <c r="AM191" s="201"/>
    </row>
    <row r="192" spans="39:39" x14ac:dyDescent="0.35">
      <c r="AM192" s="201"/>
    </row>
    <row r="193" spans="39:39" x14ac:dyDescent="0.35">
      <c r="AM193" s="201"/>
    </row>
    <row r="194" spans="39:39" x14ac:dyDescent="0.35">
      <c r="AM194" s="201"/>
    </row>
    <row r="195" spans="39:39" x14ac:dyDescent="0.35">
      <c r="AM195" s="201"/>
    </row>
    <row r="196" spans="39:39" x14ac:dyDescent="0.35">
      <c r="AM196" s="201"/>
    </row>
    <row r="197" spans="39:39" x14ac:dyDescent="0.35">
      <c r="AM197" s="201"/>
    </row>
    <row r="198" spans="39:39" x14ac:dyDescent="0.35">
      <c r="AM198" s="201"/>
    </row>
    <row r="199" spans="39:39" x14ac:dyDescent="0.35">
      <c r="AM199" s="201"/>
    </row>
    <row r="200" spans="39:39" x14ac:dyDescent="0.35">
      <c r="AM200" s="201"/>
    </row>
    <row r="201" spans="39:39" x14ac:dyDescent="0.35">
      <c r="AM201" s="201"/>
    </row>
    <row r="202" spans="39:39" x14ac:dyDescent="0.35">
      <c r="AM202" s="201"/>
    </row>
    <row r="203" spans="39:39" x14ac:dyDescent="0.35">
      <c r="AM203" s="201"/>
    </row>
    <row r="204" spans="39:39" x14ac:dyDescent="0.35">
      <c r="AM204" s="201"/>
    </row>
    <row r="205" spans="39:39" x14ac:dyDescent="0.35">
      <c r="AM205" s="201"/>
    </row>
    <row r="206" spans="39:39" x14ac:dyDescent="0.35">
      <c r="AM206" s="201"/>
    </row>
    <row r="207" spans="39:39" x14ac:dyDescent="0.35">
      <c r="AM207" s="201"/>
    </row>
    <row r="208" spans="39:39" x14ac:dyDescent="0.35">
      <c r="AM208" s="201"/>
    </row>
    <row r="209" spans="39:39" x14ac:dyDescent="0.35">
      <c r="AM209" s="201"/>
    </row>
    <row r="210" spans="39:39" x14ac:dyDescent="0.35">
      <c r="AM210" s="201"/>
    </row>
    <row r="211" spans="39:39" x14ac:dyDescent="0.35">
      <c r="AM211" s="201"/>
    </row>
    <row r="212" spans="39:39" x14ac:dyDescent="0.35">
      <c r="AM212" s="201"/>
    </row>
    <row r="213" spans="39:39" x14ac:dyDescent="0.35">
      <c r="AM213" s="201"/>
    </row>
    <row r="214" spans="39:39" x14ac:dyDescent="0.35">
      <c r="AM214" s="201"/>
    </row>
    <row r="215" spans="39:39" x14ac:dyDescent="0.35">
      <c r="AM215" s="201"/>
    </row>
    <row r="216" spans="39:39" x14ac:dyDescent="0.35">
      <c r="AM216" s="201"/>
    </row>
    <row r="217" spans="39:39" x14ac:dyDescent="0.35">
      <c r="AM217" s="201"/>
    </row>
    <row r="218" spans="39:39" x14ac:dyDescent="0.35">
      <c r="AM218" s="201"/>
    </row>
    <row r="219" spans="39:39" x14ac:dyDescent="0.35">
      <c r="AM219" s="201"/>
    </row>
    <row r="220" spans="39:39" x14ac:dyDescent="0.35">
      <c r="AM220" s="201"/>
    </row>
    <row r="221" spans="39:39" x14ac:dyDescent="0.35">
      <c r="AM221" s="201"/>
    </row>
    <row r="222" spans="39:39" x14ac:dyDescent="0.35">
      <c r="AM222" s="201"/>
    </row>
    <row r="223" spans="39:39" x14ac:dyDescent="0.35">
      <c r="AM223" s="201"/>
    </row>
    <row r="224" spans="39:39" x14ac:dyDescent="0.35">
      <c r="AM224" s="201"/>
    </row>
    <row r="225" spans="39:39" x14ac:dyDescent="0.35">
      <c r="AM225" s="201"/>
    </row>
    <row r="226" spans="39:39" x14ac:dyDescent="0.35">
      <c r="AM226" s="201"/>
    </row>
    <row r="227" spans="39:39" x14ac:dyDescent="0.35">
      <c r="AM227" s="201"/>
    </row>
    <row r="228" spans="39:39" x14ac:dyDescent="0.35">
      <c r="AM228" s="201"/>
    </row>
    <row r="229" spans="39:39" x14ac:dyDescent="0.35">
      <c r="AM229" s="201"/>
    </row>
    <row r="230" spans="39:39" x14ac:dyDescent="0.35">
      <c r="AM230" s="201"/>
    </row>
    <row r="231" spans="39:39" x14ac:dyDescent="0.35">
      <c r="AM231" s="201"/>
    </row>
    <row r="232" spans="39:39" x14ac:dyDescent="0.35">
      <c r="AM232" s="201"/>
    </row>
    <row r="233" spans="39:39" x14ac:dyDescent="0.35">
      <c r="AM233" s="201"/>
    </row>
    <row r="234" spans="39:39" x14ac:dyDescent="0.35">
      <c r="AM234" s="201"/>
    </row>
    <row r="235" spans="39:39" x14ac:dyDescent="0.35">
      <c r="AM235" s="201"/>
    </row>
    <row r="236" spans="39:39" x14ac:dyDescent="0.35">
      <c r="AM236" s="201"/>
    </row>
    <row r="237" spans="39:39" x14ac:dyDescent="0.35">
      <c r="AM237" s="201"/>
    </row>
    <row r="238" spans="39:39" x14ac:dyDescent="0.35">
      <c r="AM238" s="201"/>
    </row>
    <row r="239" spans="39:39" x14ac:dyDescent="0.35">
      <c r="AM239" s="201"/>
    </row>
    <row r="240" spans="39:39" x14ac:dyDescent="0.35">
      <c r="AM240" s="201"/>
    </row>
    <row r="241" spans="39:39" x14ac:dyDescent="0.35">
      <c r="AM241" s="201"/>
    </row>
    <row r="242" spans="39:39" x14ac:dyDescent="0.35">
      <c r="AM242" s="201"/>
    </row>
    <row r="243" spans="39:39" x14ac:dyDescent="0.35">
      <c r="AM243" s="201"/>
    </row>
    <row r="244" spans="39:39" x14ac:dyDescent="0.35">
      <c r="AM244" s="201"/>
    </row>
    <row r="245" spans="39:39" x14ac:dyDescent="0.35">
      <c r="AM245" s="201"/>
    </row>
    <row r="246" spans="39:39" x14ac:dyDescent="0.35">
      <c r="AM246" s="201"/>
    </row>
    <row r="247" spans="39:39" x14ac:dyDescent="0.35">
      <c r="AM247" s="201"/>
    </row>
    <row r="248" spans="39:39" x14ac:dyDescent="0.35">
      <c r="AM248" s="201"/>
    </row>
    <row r="249" spans="39:39" x14ac:dyDescent="0.35">
      <c r="AM249" s="201"/>
    </row>
    <row r="250" spans="39:39" x14ac:dyDescent="0.35">
      <c r="AM250" s="201"/>
    </row>
    <row r="251" spans="39:39" x14ac:dyDescent="0.35">
      <c r="AM251" s="201"/>
    </row>
    <row r="252" spans="39:39" x14ac:dyDescent="0.35">
      <c r="AM252" s="201"/>
    </row>
    <row r="253" spans="39:39" x14ac:dyDescent="0.35">
      <c r="AM253" s="201"/>
    </row>
    <row r="254" spans="39:39" x14ac:dyDescent="0.35">
      <c r="AM254" s="201"/>
    </row>
    <row r="255" spans="39:39" x14ac:dyDescent="0.35">
      <c r="AM255" s="201"/>
    </row>
    <row r="256" spans="39:39" x14ac:dyDescent="0.35">
      <c r="AM256" s="201"/>
    </row>
    <row r="257" spans="39:39" x14ac:dyDescent="0.35">
      <c r="AM257" s="201"/>
    </row>
    <row r="258" spans="39:39" x14ac:dyDescent="0.35">
      <c r="AM258" s="201"/>
    </row>
    <row r="259" spans="39:39" x14ac:dyDescent="0.35">
      <c r="AM259" s="201"/>
    </row>
    <row r="260" spans="39:39" x14ac:dyDescent="0.35">
      <c r="AM260" s="201"/>
    </row>
    <row r="261" spans="39:39" x14ac:dyDescent="0.35">
      <c r="AM261" s="201"/>
    </row>
    <row r="262" spans="39:39" x14ac:dyDescent="0.35">
      <c r="AM262" s="201"/>
    </row>
    <row r="263" spans="39:39" x14ac:dyDescent="0.35">
      <c r="AM263" s="201"/>
    </row>
    <row r="264" spans="39:39" x14ac:dyDescent="0.35">
      <c r="AM264" s="201"/>
    </row>
    <row r="265" spans="39:39" x14ac:dyDescent="0.35">
      <c r="AM265" s="201"/>
    </row>
    <row r="266" spans="39:39" x14ac:dyDescent="0.35">
      <c r="AM266" s="201"/>
    </row>
    <row r="267" spans="39:39" x14ac:dyDescent="0.35">
      <c r="AM267" s="201"/>
    </row>
    <row r="268" spans="39:39" x14ac:dyDescent="0.35">
      <c r="AM268" s="201"/>
    </row>
    <row r="269" spans="39:39" x14ac:dyDescent="0.35">
      <c r="AM269" s="201"/>
    </row>
    <row r="270" spans="39:39" x14ac:dyDescent="0.35">
      <c r="AM270" s="201"/>
    </row>
    <row r="271" spans="39:39" x14ac:dyDescent="0.35">
      <c r="AM271" s="201"/>
    </row>
    <row r="272" spans="39:39" x14ac:dyDescent="0.35">
      <c r="AM272" s="201"/>
    </row>
    <row r="273" spans="39:39" x14ac:dyDescent="0.35">
      <c r="AM273" s="201"/>
    </row>
    <row r="274" spans="39:39" x14ac:dyDescent="0.35">
      <c r="AM274" s="201"/>
    </row>
    <row r="275" spans="39:39" x14ac:dyDescent="0.35">
      <c r="AM275" s="201"/>
    </row>
    <row r="276" spans="39:39" x14ac:dyDescent="0.35">
      <c r="AM276" s="201"/>
    </row>
    <row r="277" spans="39:39" x14ac:dyDescent="0.35">
      <c r="AM277" s="201"/>
    </row>
    <row r="278" spans="39:39" x14ac:dyDescent="0.35">
      <c r="AM278" s="201"/>
    </row>
    <row r="279" spans="39:39" x14ac:dyDescent="0.35">
      <c r="AM279" s="201"/>
    </row>
    <row r="280" spans="39:39" x14ac:dyDescent="0.35">
      <c r="AM280" s="201"/>
    </row>
    <row r="281" spans="39:39" x14ac:dyDescent="0.35">
      <c r="AM281" s="201"/>
    </row>
    <row r="282" spans="39:39" x14ac:dyDescent="0.35">
      <c r="AM282" s="201"/>
    </row>
    <row r="283" spans="39:39" x14ac:dyDescent="0.35">
      <c r="AM283" s="201"/>
    </row>
    <row r="284" spans="39:39" x14ac:dyDescent="0.35">
      <c r="AM284" s="201"/>
    </row>
    <row r="285" spans="39:39" x14ac:dyDescent="0.35">
      <c r="AM285" s="201"/>
    </row>
    <row r="286" spans="39:39" x14ac:dyDescent="0.35">
      <c r="AM286" s="201"/>
    </row>
    <row r="287" spans="39:39" x14ac:dyDescent="0.35">
      <c r="AM287" s="201"/>
    </row>
    <row r="288" spans="39:39" x14ac:dyDescent="0.35">
      <c r="AM288" s="201"/>
    </row>
    <row r="289" spans="39:39" x14ac:dyDescent="0.35">
      <c r="AM289" s="201"/>
    </row>
    <row r="290" spans="39:39" x14ac:dyDescent="0.35">
      <c r="AM290" s="201"/>
    </row>
    <row r="291" spans="39:39" x14ac:dyDescent="0.35">
      <c r="AM291" s="201"/>
    </row>
    <row r="292" spans="39:39" x14ac:dyDescent="0.35">
      <c r="AM292" s="201"/>
    </row>
    <row r="293" spans="39:39" x14ac:dyDescent="0.35">
      <c r="AM293" s="201"/>
    </row>
    <row r="294" spans="39:39" x14ac:dyDescent="0.35">
      <c r="AM294" s="201"/>
    </row>
    <row r="295" spans="39:39" x14ac:dyDescent="0.35">
      <c r="AM295" s="201"/>
    </row>
    <row r="296" spans="39:39" x14ac:dyDescent="0.35">
      <c r="AM296" s="201"/>
    </row>
    <row r="297" spans="39:39" x14ac:dyDescent="0.35">
      <c r="AM297" s="201"/>
    </row>
    <row r="298" spans="39:39" x14ac:dyDescent="0.35">
      <c r="AM298" s="201"/>
    </row>
    <row r="299" spans="39:39" x14ac:dyDescent="0.35">
      <c r="AM299" s="201"/>
    </row>
    <row r="300" spans="39:39" x14ac:dyDescent="0.35">
      <c r="AM300" s="201"/>
    </row>
    <row r="301" spans="39:39" x14ac:dyDescent="0.35">
      <c r="AM301" s="201"/>
    </row>
    <row r="302" spans="39:39" x14ac:dyDescent="0.35">
      <c r="AM302" s="201"/>
    </row>
    <row r="303" spans="39:39" x14ac:dyDescent="0.35">
      <c r="AM303" s="201"/>
    </row>
    <row r="304" spans="39:39" x14ac:dyDescent="0.35">
      <c r="AM304" s="201"/>
    </row>
    <row r="305" spans="39:39" x14ac:dyDescent="0.35">
      <c r="AM305" s="201"/>
    </row>
    <row r="306" spans="39:39" x14ac:dyDescent="0.35">
      <c r="AM306" s="201"/>
    </row>
    <row r="307" spans="39:39" x14ac:dyDescent="0.35">
      <c r="AM307" s="201"/>
    </row>
    <row r="308" spans="39:39" x14ac:dyDescent="0.35">
      <c r="AM308" s="201"/>
    </row>
    <row r="309" spans="39:39" x14ac:dyDescent="0.35">
      <c r="AM309" s="201"/>
    </row>
    <row r="310" spans="39:39" x14ac:dyDescent="0.35">
      <c r="AM310" s="201"/>
    </row>
    <row r="311" spans="39:39" x14ac:dyDescent="0.35">
      <c r="AM311" s="201"/>
    </row>
    <row r="312" spans="39:39" x14ac:dyDescent="0.35">
      <c r="AM312" s="201"/>
    </row>
    <row r="313" spans="39:39" x14ac:dyDescent="0.35">
      <c r="AM313" s="201"/>
    </row>
    <row r="314" spans="39:39" x14ac:dyDescent="0.35">
      <c r="AM314" s="201"/>
    </row>
    <row r="315" spans="39:39" x14ac:dyDescent="0.35">
      <c r="AM315" s="201"/>
    </row>
    <row r="316" spans="39:39" x14ac:dyDescent="0.35">
      <c r="AM316" s="201"/>
    </row>
    <row r="317" spans="39:39" x14ac:dyDescent="0.35">
      <c r="AM317" s="201"/>
    </row>
    <row r="318" spans="39:39" x14ac:dyDescent="0.35">
      <c r="AM318" s="201"/>
    </row>
    <row r="319" spans="39:39" x14ac:dyDescent="0.35">
      <c r="AM319" s="201"/>
    </row>
    <row r="320" spans="39:39" x14ac:dyDescent="0.35">
      <c r="AM320" s="201"/>
    </row>
    <row r="321" spans="39:39" x14ac:dyDescent="0.35">
      <c r="AM321" s="201"/>
    </row>
    <row r="322" spans="39:39" x14ac:dyDescent="0.35">
      <c r="AM322" s="201"/>
    </row>
    <row r="323" spans="39:39" x14ac:dyDescent="0.35">
      <c r="AM323" s="201"/>
    </row>
    <row r="324" spans="39:39" x14ac:dyDescent="0.35">
      <c r="AM324" s="201"/>
    </row>
    <row r="325" spans="39:39" x14ac:dyDescent="0.35">
      <c r="AM325" s="201"/>
    </row>
    <row r="326" spans="39:39" x14ac:dyDescent="0.35">
      <c r="AM326" s="201"/>
    </row>
    <row r="327" spans="39:39" x14ac:dyDescent="0.35">
      <c r="AM327" s="201"/>
    </row>
    <row r="328" spans="39:39" x14ac:dyDescent="0.35">
      <c r="AM328" s="201"/>
    </row>
    <row r="329" spans="39:39" x14ac:dyDescent="0.35">
      <c r="AM329" s="201"/>
    </row>
    <row r="330" spans="39:39" x14ac:dyDescent="0.35">
      <c r="AM330" s="201"/>
    </row>
    <row r="331" spans="39:39" x14ac:dyDescent="0.35">
      <c r="AM331" s="201"/>
    </row>
    <row r="332" spans="39:39" x14ac:dyDescent="0.35">
      <c r="AM332" s="201"/>
    </row>
    <row r="333" spans="39:39" x14ac:dyDescent="0.35">
      <c r="AM333" s="201"/>
    </row>
    <row r="334" spans="39:39" x14ac:dyDescent="0.35">
      <c r="AM334" s="201"/>
    </row>
    <row r="335" spans="39:39" x14ac:dyDescent="0.35">
      <c r="AM335" s="201"/>
    </row>
    <row r="336" spans="39:39" x14ac:dyDescent="0.35">
      <c r="AM336" s="201"/>
    </row>
    <row r="337" spans="39:39" x14ac:dyDescent="0.35">
      <c r="AM337" s="201"/>
    </row>
    <row r="338" spans="39:39" x14ac:dyDescent="0.35">
      <c r="AM338" s="201"/>
    </row>
    <row r="339" spans="39:39" x14ac:dyDescent="0.35">
      <c r="AM339" s="201"/>
    </row>
    <row r="340" spans="39:39" x14ac:dyDescent="0.35">
      <c r="AM340" s="201"/>
    </row>
    <row r="341" spans="39:39" x14ac:dyDescent="0.35">
      <c r="AM341" s="201"/>
    </row>
    <row r="342" spans="39:39" x14ac:dyDescent="0.35">
      <c r="AM342" s="201"/>
    </row>
    <row r="343" spans="39:39" x14ac:dyDescent="0.35">
      <c r="AM343" s="201"/>
    </row>
    <row r="344" spans="39:39" x14ac:dyDescent="0.35">
      <c r="AM344" s="201"/>
    </row>
    <row r="345" spans="39:39" x14ac:dyDescent="0.35">
      <c r="AM345" s="201"/>
    </row>
    <row r="346" spans="39:39" x14ac:dyDescent="0.35">
      <c r="AM346" s="201"/>
    </row>
    <row r="347" spans="39:39" x14ac:dyDescent="0.35">
      <c r="AM347" s="201"/>
    </row>
    <row r="348" spans="39:39" x14ac:dyDescent="0.35">
      <c r="AM348" s="201"/>
    </row>
    <row r="349" spans="39:39" x14ac:dyDescent="0.35">
      <c r="AM349" s="201"/>
    </row>
    <row r="350" spans="39:39" x14ac:dyDescent="0.35">
      <c r="AM350" s="201"/>
    </row>
    <row r="351" spans="39:39" x14ac:dyDescent="0.35">
      <c r="AM351" s="201"/>
    </row>
    <row r="352" spans="39:39" x14ac:dyDescent="0.35">
      <c r="AM352" s="201"/>
    </row>
    <row r="353" spans="39:39" x14ac:dyDescent="0.35">
      <c r="AM353" s="201"/>
    </row>
    <row r="354" spans="39:39" x14ac:dyDescent="0.35">
      <c r="AM354" s="201"/>
    </row>
    <row r="355" spans="39:39" x14ac:dyDescent="0.35">
      <c r="AM355" s="201"/>
    </row>
    <row r="356" spans="39:39" x14ac:dyDescent="0.35">
      <c r="AM356" s="201"/>
    </row>
    <row r="357" spans="39:39" x14ac:dyDescent="0.35">
      <c r="AM357" s="201"/>
    </row>
    <row r="358" spans="39:39" x14ac:dyDescent="0.35">
      <c r="AM358" s="201"/>
    </row>
    <row r="359" spans="39:39" x14ac:dyDescent="0.35">
      <c r="AM359" s="201"/>
    </row>
    <row r="360" spans="39:39" x14ac:dyDescent="0.35">
      <c r="AM360" s="201"/>
    </row>
    <row r="361" spans="39:39" x14ac:dyDescent="0.35">
      <c r="AM361" s="201"/>
    </row>
    <row r="362" spans="39:39" x14ac:dyDescent="0.35">
      <c r="AM362" s="201"/>
    </row>
    <row r="363" spans="39:39" x14ac:dyDescent="0.35">
      <c r="AM363" s="201"/>
    </row>
    <row r="364" spans="39:39" x14ac:dyDescent="0.35">
      <c r="AM364" s="201"/>
    </row>
    <row r="365" spans="39:39" x14ac:dyDescent="0.35">
      <c r="AM365" s="201"/>
    </row>
    <row r="366" spans="39:39" x14ac:dyDescent="0.35">
      <c r="AM366" s="201"/>
    </row>
    <row r="367" spans="39:39" x14ac:dyDescent="0.35">
      <c r="AM367" s="201"/>
    </row>
    <row r="368" spans="39:39" x14ac:dyDescent="0.35">
      <c r="AM368" s="201"/>
    </row>
    <row r="369" spans="39:39" x14ac:dyDescent="0.35">
      <c r="AM369" s="201"/>
    </row>
    <row r="370" spans="39:39" x14ac:dyDescent="0.35">
      <c r="AM370" s="201"/>
    </row>
    <row r="371" spans="39:39" x14ac:dyDescent="0.35">
      <c r="AM371" s="201"/>
    </row>
    <row r="372" spans="39:39" x14ac:dyDescent="0.35">
      <c r="AM372" s="201"/>
    </row>
    <row r="373" spans="39:39" x14ac:dyDescent="0.35">
      <c r="AM373" s="201"/>
    </row>
    <row r="374" spans="39:39" x14ac:dyDescent="0.35">
      <c r="AM374" s="201"/>
    </row>
    <row r="375" spans="39:39" x14ac:dyDescent="0.35">
      <c r="AM375" s="201"/>
    </row>
    <row r="376" spans="39:39" x14ac:dyDescent="0.35">
      <c r="AM376" s="201"/>
    </row>
    <row r="377" spans="39:39" x14ac:dyDescent="0.35">
      <c r="AM377" s="201"/>
    </row>
    <row r="378" spans="39:39" x14ac:dyDescent="0.35">
      <c r="AM378" s="201"/>
    </row>
    <row r="379" spans="39:39" x14ac:dyDescent="0.35">
      <c r="AM379" s="201"/>
    </row>
    <row r="380" spans="39:39" x14ac:dyDescent="0.35">
      <c r="AM380" s="201"/>
    </row>
    <row r="381" spans="39:39" x14ac:dyDescent="0.35">
      <c r="AM381" s="201"/>
    </row>
    <row r="382" spans="39:39" x14ac:dyDescent="0.35">
      <c r="AM382" s="201"/>
    </row>
    <row r="383" spans="39:39" x14ac:dyDescent="0.35">
      <c r="AM383" s="201"/>
    </row>
    <row r="384" spans="39:39" x14ac:dyDescent="0.35">
      <c r="AM384" s="201"/>
    </row>
    <row r="385" spans="39:39" x14ac:dyDescent="0.35">
      <c r="AM385" s="201"/>
    </row>
    <row r="386" spans="39:39" x14ac:dyDescent="0.35">
      <c r="AM386" s="201"/>
    </row>
    <row r="387" spans="39:39" x14ac:dyDescent="0.35">
      <c r="AM387" s="201"/>
    </row>
    <row r="388" spans="39:39" x14ac:dyDescent="0.35">
      <c r="AM388" s="201"/>
    </row>
    <row r="389" spans="39:39" x14ac:dyDescent="0.35">
      <c r="AM389" s="201"/>
    </row>
    <row r="390" spans="39:39" x14ac:dyDescent="0.35">
      <c r="AM390" s="201"/>
    </row>
    <row r="391" spans="39:39" x14ac:dyDescent="0.35">
      <c r="AM391" s="201"/>
    </row>
    <row r="392" spans="39:39" x14ac:dyDescent="0.35">
      <c r="AM392" s="201"/>
    </row>
    <row r="393" spans="39:39" x14ac:dyDescent="0.35">
      <c r="AM393" s="201"/>
    </row>
    <row r="394" spans="39:39" x14ac:dyDescent="0.35">
      <c r="AM394" s="201"/>
    </row>
    <row r="395" spans="39:39" x14ac:dyDescent="0.35">
      <c r="AM395" s="201"/>
    </row>
    <row r="396" spans="39:39" x14ac:dyDescent="0.35">
      <c r="AM396" s="201"/>
    </row>
    <row r="397" spans="39:39" x14ac:dyDescent="0.35">
      <c r="AM397" s="201"/>
    </row>
    <row r="398" spans="39:39" x14ac:dyDescent="0.35">
      <c r="AM398" s="201"/>
    </row>
    <row r="399" spans="39:39" x14ac:dyDescent="0.35">
      <c r="AM399" s="201"/>
    </row>
    <row r="400" spans="39:39" x14ac:dyDescent="0.35">
      <c r="AM400" s="201"/>
    </row>
    <row r="401" spans="39:39" x14ac:dyDescent="0.35">
      <c r="AM401" s="201"/>
    </row>
    <row r="402" spans="39:39" x14ac:dyDescent="0.35">
      <c r="AM402" s="201"/>
    </row>
    <row r="403" spans="39:39" x14ac:dyDescent="0.35">
      <c r="AM403" s="201"/>
    </row>
    <row r="404" spans="39:39" x14ac:dyDescent="0.35">
      <c r="AM404" s="201"/>
    </row>
    <row r="405" spans="39:39" x14ac:dyDescent="0.35">
      <c r="AM405" s="201"/>
    </row>
    <row r="406" spans="39:39" x14ac:dyDescent="0.35">
      <c r="AM406" s="201"/>
    </row>
    <row r="407" spans="39:39" x14ac:dyDescent="0.35">
      <c r="AM407" s="201"/>
    </row>
    <row r="408" spans="39:39" x14ac:dyDescent="0.35">
      <c r="AM408" s="201"/>
    </row>
    <row r="409" spans="39:39" x14ac:dyDescent="0.35">
      <c r="AM409" s="201"/>
    </row>
    <row r="410" spans="39:39" x14ac:dyDescent="0.35">
      <c r="AM410" s="201"/>
    </row>
    <row r="411" spans="39:39" x14ac:dyDescent="0.35">
      <c r="AM411" s="201"/>
    </row>
    <row r="412" spans="39:39" x14ac:dyDescent="0.35">
      <c r="AM412" s="201"/>
    </row>
    <row r="413" spans="39:39" x14ac:dyDescent="0.35">
      <c r="AM413" s="201"/>
    </row>
    <row r="414" spans="39:39" x14ac:dyDescent="0.35">
      <c r="AM414" s="201"/>
    </row>
    <row r="415" spans="39:39" x14ac:dyDescent="0.35">
      <c r="AM415" s="201"/>
    </row>
    <row r="416" spans="39:39" x14ac:dyDescent="0.35">
      <c r="AM416" s="201"/>
    </row>
    <row r="417" spans="39:39" x14ac:dyDescent="0.35">
      <c r="AM417" s="201"/>
    </row>
    <row r="418" spans="39:39" x14ac:dyDescent="0.35">
      <c r="AM418" s="201"/>
    </row>
    <row r="419" spans="39:39" x14ac:dyDescent="0.35">
      <c r="AM419" s="201"/>
    </row>
    <row r="420" spans="39:39" x14ac:dyDescent="0.35">
      <c r="AM420" s="201"/>
    </row>
    <row r="421" spans="39:39" x14ac:dyDescent="0.35">
      <c r="AM421" s="201"/>
    </row>
    <row r="422" spans="39:39" x14ac:dyDescent="0.35">
      <c r="AM422" s="201"/>
    </row>
    <row r="423" spans="39:39" x14ac:dyDescent="0.35">
      <c r="AM423" s="201"/>
    </row>
    <row r="424" spans="39:39" x14ac:dyDescent="0.35">
      <c r="AM424" s="201"/>
    </row>
    <row r="425" spans="39:39" x14ac:dyDescent="0.35">
      <c r="AM425" s="201"/>
    </row>
    <row r="426" spans="39:39" x14ac:dyDescent="0.35">
      <c r="AM426" s="201"/>
    </row>
    <row r="427" spans="39:39" x14ac:dyDescent="0.35">
      <c r="AM427" s="201"/>
    </row>
    <row r="428" spans="39:39" x14ac:dyDescent="0.35">
      <c r="AM428" s="201"/>
    </row>
    <row r="429" spans="39:39" x14ac:dyDescent="0.35">
      <c r="AM429" s="201"/>
    </row>
    <row r="430" spans="39:39" x14ac:dyDescent="0.35">
      <c r="AM430" s="201"/>
    </row>
    <row r="431" spans="39:39" x14ac:dyDescent="0.35">
      <c r="AM431" s="201"/>
    </row>
    <row r="432" spans="39:39" x14ac:dyDescent="0.35">
      <c r="AM432" s="201"/>
    </row>
    <row r="433" spans="39:39" x14ac:dyDescent="0.35">
      <c r="AM433" s="201"/>
    </row>
    <row r="434" spans="39:39" x14ac:dyDescent="0.35">
      <c r="AM434" s="201"/>
    </row>
    <row r="435" spans="39:39" x14ac:dyDescent="0.35">
      <c r="AM435" s="201"/>
    </row>
    <row r="436" spans="39:39" x14ac:dyDescent="0.35">
      <c r="AM436" s="201"/>
    </row>
    <row r="437" spans="39:39" x14ac:dyDescent="0.35">
      <c r="AM437" s="201"/>
    </row>
    <row r="438" spans="39:39" x14ac:dyDescent="0.35">
      <c r="AM438" s="201"/>
    </row>
    <row r="439" spans="39:39" x14ac:dyDescent="0.35">
      <c r="AM439" s="201"/>
    </row>
    <row r="440" spans="39:39" x14ac:dyDescent="0.35">
      <c r="AM440" s="201"/>
    </row>
    <row r="441" spans="39:39" x14ac:dyDescent="0.35">
      <c r="AM441" s="201"/>
    </row>
    <row r="442" spans="39:39" x14ac:dyDescent="0.35">
      <c r="AM442" s="201"/>
    </row>
    <row r="443" spans="39:39" x14ac:dyDescent="0.35">
      <c r="AM443" s="201"/>
    </row>
    <row r="444" spans="39:39" x14ac:dyDescent="0.35">
      <c r="AM444" s="201"/>
    </row>
    <row r="445" spans="39:39" x14ac:dyDescent="0.35">
      <c r="AM445" s="201"/>
    </row>
    <row r="446" spans="39:39" x14ac:dyDescent="0.35">
      <c r="AM446" s="201"/>
    </row>
    <row r="447" spans="39:39" x14ac:dyDescent="0.35">
      <c r="AM447" s="201"/>
    </row>
    <row r="448" spans="39:39" x14ac:dyDescent="0.35">
      <c r="AM448" s="201"/>
    </row>
    <row r="449" spans="39:39" x14ac:dyDescent="0.35">
      <c r="AM449" s="201"/>
    </row>
    <row r="450" spans="39:39" x14ac:dyDescent="0.35">
      <c r="AM450" s="201"/>
    </row>
    <row r="451" spans="39:39" x14ac:dyDescent="0.35">
      <c r="AM451" s="201"/>
    </row>
    <row r="452" spans="39:39" x14ac:dyDescent="0.35">
      <c r="AM452" s="201"/>
    </row>
    <row r="453" spans="39:39" x14ac:dyDescent="0.35">
      <c r="AM453" s="201"/>
    </row>
    <row r="454" spans="39:39" x14ac:dyDescent="0.35">
      <c r="AM454" s="201"/>
    </row>
    <row r="455" spans="39:39" x14ac:dyDescent="0.35">
      <c r="AM455" s="201"/>
    </row>
    <row r="456" spans="39:39" x14ac:dyDescent="0.35">
      <c r="AM456" s="201"/>
    </row>
    <row r="457" spans="39:39" x14ac:dyDescent="0.35">
      <c r="AM457" s="201"/>
    </row>
    <row r="458" spans="39:39" x14ac:dyDescent="0.35">
      <c r="AM458" s="201"/>
    </row>
    <row r="459" spans="39:39" x14ac:dyDescent="0.35">
      <c r="AM459" s="201"/>
    </row>
    <row r="460" spans="39:39" x14ac:dyDescent="0.35">
      <c r="AM460" s="201"/>
    </row>
    <row r="461" spans="39:39" x14ac:dyDescent="0.35">
      <c r="AM461" s="201"/>
    </row>
    <row r="462" spans="39:39" x14ac:dyDescent="0.35">
      <c r="AM462" s="201"/>
    </row>
    <row r="463" spans="39:39" x14ac:dyDescent="0.35">
      <c r="AM463" s="201"/>
    </row>
    <row r="464" spans="39:39" x14ac:dyDescent="0.35">
      <c r="AM464" s="201"/>
    </row>
    <row r="465" spans="39:39" x14ac:dyDescent="0.35">
      <c r="AM465" s="201"/>
    </row>
    <row r="466" spans="39:39" x14ac:dyDescent="0.35">
      <c r="AM466" s="201"/>
    </row>
    <row r="467" spans="39:39" x14ac:dyDescent="0.35">
      <c r="AM467" s="201"/>
    </row>
    <row r="468" spans="39:39" x14ac:dyDescent="0.35">
      <c r="AM468" s="201"/>
    </row>
    <row r="469" spans="39:39" x14ac:dyDescent="0.35">
      <c r="AM469" s="201"/>
    </row>
    <row r="470" spans="39:39" x14ac:dyDescent="0.35">
      <c r="AM470" s="201"/>
    </row>
    <row r="471" spans="39:39" x14ac:dyDescent="0.35">
      <c r="AM471" s="201"/>
    </row>
    <row r="472" spans="39:39" x14ac:dyDescent="0.35">
      <c r="AM472" s="201"/>
    </row>
    <row r="473" spans="39:39" x14ac:dyDescent="0.35">
      <c r="AM473" s="201"/>
    </row>
    <row r="474" spans="39:39" x14ac:dyDescent="0.35">
      <c r="AM474" s="201"/>
    </row>
    <row r="475" spans="39:39" x14ac:dyDescent="0.35">
      <c r="AM475" s="201"/>
    </row>
    <row r="476" spans="39:39" x14ac:dyDescent="0.35">
      <c r="AM476" s="201"/>
    </row>
    <row r="477" spans="39:39" x14ac:dyDescent="0.35">
      <c r="AM477" s="201"/>
    </row>
    <row r="478" spans="39:39" x14ac:dyDescent="0.35">
      <c r="AM478" s="201"/>
    </row>
    <row r="479" spans="39:39" x14ac:dyDescent="0.35">
      <c r="AM479" s="201"/>
    </row>
    <row r="480" spans="39:39" x14ac:dyDescent="0.35">
      <c r="AM480" s="201"/>
    </row>
    <row r="481" spans="39:39" x14ac:dyDescent="0.35">
      <c r="AM481" s="201"/>
    </row>
    <row r="482" spans="39:39" x14ac:dyDescent="0.35">
      <c r="AM482" s="201"/>
    </row>
    <row r="483" spans="39:39" x14ac:dyDescent="0.35">
      <c r="AM483" s="201"/>
    </row>
    <row r="484" spans="39:39" x14ac:dyDescent="0.35">
      <c r="AM484" s="201"/>
    </row>
    <row r="485" spans="39:39" x14ac:dyDescent="0.35">
      <c r="AM485" s="201"/>
    </row>
    <row r="486" spans="39:39" x14ac:dyDescent="0.35">
      <c r="AM486" s="201"/>
    </row>
    <row r="487" spans="39:39" x14ac:dyDescent="0.35">
      <c r="AM487" s="201"/>
    </row>
    <row r="488" spans="39:39" x14ac:dyDescent="0.35">
      <c r="AM488" s="201"/>
    </row>
    <row r="489" spans="39:39" x14ac:dyDescent="0.35">
      <c r="AM489" s="201"/>
    </row>
    <row r="490" spans="39:39" x14ac:dyDescent="0.35">
      <c r="AM490" s="201"/>
    </row>
    <row r="491" spans="39:39" x14ac:dyDescent="0.35">
      <c r="AM491" s="201"/>
    </row>
    <row r="492" spans="39:39" x14ac:dyDescent="0.35">
      <c r="AM492" s="201"/>
    </row>
    <row r="493" spans="39:39" x14ac:dyDescent="0.35">
      <c r="AM493" s="201"/>
    </row>
    <row r="494" spans="39:39" x14ac:dyDescent="0.35">
      <c r="AM494" s="201"/>
    </row>
    <row r="495" spans="39:39" x14ac:dyDescent="0.35">
      <c r="AM495" s="201"/>
    </row>
    <row r="496" spans="39:39" x14ac:dyDescent="0.35">
      <c r="AM496" s="201"/>
    </row>
    <row r="497" spans="39:39" x14ac:dyDescent="0.35">
      <c r="AM497" s="201"/>
    </row>
    <row r="498" spans="39:39" x14ac:dyDescent="0.35">
      <c r="AM498" s="201"/>
    </row>
    <row r="499" spans="39:39" x14ac:dyDescent="0.35">
      <c r="AM499" s="201"/>
    </row>
    <row r="500" spans="39:39" x14ac:dyDescent="0.35">
      <c r="AM500" s="201"/>
    </row>
    <row r="501" spans="39:39" x14ac:dyDescent="0.35">
      <c r="AM501" s="201"/>
    </row>
    <row r="502" spans="39:39" x14ac:dyDescent="0.35">
      <c r="AM502" s="201"/>
    </row>
    <row r="503" spans="39:39" x14ac:dyDescent="0.35">
      <c r="AM503" s="201"/>
    </row>
    <row r="504" spans="39:39" x14ac:dyDescent="0.35">
      <c r="AM504" s="201"/>
    </row>
    <row r="505" spans="39:39" x14ac:dyDescent="0.35">
      <c r="AM505" s="201"/>
    </row>
    <row r="506" spans="39:39" x14ac:dyDescent="0.35">
      <c r="AM506" s="201"/>
    </row>
    <row r="507" spans="39:39" x14ac:dyDescent="0.35">
      <c r="AM507" s="201"/>
    </row>
    <row r="508" spans="39:39" x14ac:dyDescent="0.35">
      <c r="AM508" s="201"/>
    </row>
    <row r="509" spans="39:39" x14ac:dyDescent="0.35">
      <c r="AM509" s="201"/>
    </row>
    <row r="510" spans="39:39" x14ac:dyDescent="0.35">
      <c r="AM510" s="201"/>
    </row>
    <row r="511" spans="39:39" x14ac:dyDescent="0.35">
      <c r="AM511" s="201"/>
    </row>
    <row r="512" spans="39:39" x14ac:dyDescent="0.35">
      <c r="AM512" s="201"/>
    </row>
    <row r="513" spans="39:39" x14ac:dyDescent="0.35">
      <c r="AM513" s="201"/>
    </row>
    <row r="514" spans="39:39" x14ac:dyDescent="0.35">
      <c r="AM514" s="201"/>
    </row>
    <row r="515" spans="39:39" x14ac:dyDescent="0.35">
      <c r="AM515" s="201"/>
    </row>
    <row r="516" spans="39:39" x14ac:dyDescent="0.35">
      <c r="AM516" s="201"/>
    </row>
    <row r="517" spans="39:39" x14ac:dyDescent="0.35">
      <c r="AM517" s="201"/>
    </row>
    <row r="518" spans="39:39" x14ac:dyDescent="0.35">
      <c r="AM518" s="201"/>
    </row>
    <row r="519" spans="39:39" x14ac:dyDescent="0.35">
      <c r="AM519" s="201"/>
    </row>
    <row r="520" spans="39:39" x14ac:dyDescent="0.35">
      <c r="AM520" s="201"/>
    </row>
    <row r="521" spans="39:39" x14ac:dyDescent="0.35">
      <c r="AM521" s="201"/>
    </row>
    <row r="522" spans="39:39" x14ac:dyDescent="0.35">
      <c r="AM522" s="201"/>
    </row>
    <row r="523" spans="39:39" x14ac:dyDescent="0.35">
      <c r="AM523" s="201"/>
    </row>
    <row r="524" spans="39:39" x14ac:dyDescent="0.35">
      <c r="AM524" s="201"/>
    </row>
    <row r="525" spans="39:39" x14ac:dyDescent="0.35">
      <c r="AM525" s="201"/>
    </row>
    <row r="526" spans="39:39" x14ac:dyDescent="0.35">
      <c r="AM526" s="201"/>
    </row>
    <row r="527" spans="39:39" x14ac:dyDescent="0.35">
      <c r="AM527" s="201"/>
    </row>
    <row r="528" spans="39:39" x14ac:dyDescent="0.35">
      <c r="AM528" s="201"/>
    </row>
    <row r="529" spans="39:39" x14ac:dyDescent="0.35">
      <c r="AM529" s="201"/>
    </row>
    <row r="530" spans="39:39" x14ac:dyDescent="0.35">
      <c r="AM530" s="201"/>
    </row>
    <row r="531" spans="39:39" x14ac:dyDescent="0.35">
      <c r="AM531" s="201"/>
    </row>
    <row r="532" spans="39:39" x14ac:dyDescent="0.35">
      <c r="AM532" s="201"/>
    </row>
    <row r="533" spans="39:39" x14ac:dyDescent="0.35">
      <c r="AM533" s="201"/>
    </row>
    <row r="534" spans="39:39" x14ac:dyDescent="0.35">
      <c r="AM534" s="201"/>
    </row>
    <row r="535" spans="39:39" x14ac:dyDescent="0.35">
      <c r="AM535" s="201"/>
    </row>
    <row r="536" spans="39:39" x14ac:dyDescent="0.35">
      <c r="AM536" s="201"/>
    </row>
    <row r="537" spans="39:39" x14ac:dyDescent="0.35">
      <c r="AM537" s="201"/>
    </row>
    <row r="538" spans="39:39" x14ac:dyDescent="0.35">
      <c r="AM538" s="201"/>
    </row>
    <row r="539" spans="39:39" x14ac:dyDescent="0.35">
      <c r="AM539" s="201"/>
    </row>
    <row r="540" spans="39:39" x14ac:dyDescent="0.35">
      <c r="AM540" s="201"/>
    </row>
    <row r="541" spans="39:39" x14ac:dyDescent="0.35">
      <c r="AM541" s="201"/>
    </row>
    <row r="542" spans="39:39" x14ac:dyDescent="0.35">
      <c r="AM542" s="201"/>
    </row>
    <row r="543" spans="39:39" x14ac:dyDescent="0.35">
      <c r="AM543" s="201"/>
    </row>
    <row r="544" spans="39:39" x14ac:dyDescent="0.35">
      <c r="AM544" s="201"/>
    </row>
    <row r="545" spans="39:39" x14ac:dyDescent="0.35">
      <c r="AM545" s="201"/>
    </row>
    <row r="546" spans="39:39" x14ac:dyDescent="0.35">
      <c r="AM546" s="201"/>
    </row>
    <row r="547" spans="39:39" x14ac:dyDescent="0.35">
      <c r="AM547" s="201"/>
    </row>
    <row r="548" spans="39:39" x14ac:dyDescent="0.35">
      <c r="AM548" s="201"/>
    </row>
    <row r="549" spans="39:39" x14ac:dyDescent="0.35">
      <c r="AM549" s="201"/>
    </row>
    <row r="550" spans="39:39" x14ac:dyDescent="0.35">
      <c r="AM550" s="201"/>
    </row>
    <row r="551" spans="39:39" x14ac:dyDescent="0.35">
      <c r="AM551" s="201"/>
    </row>
    <row r="552" spans="39:39" x14ac:dyDescent="0.35">
      <c r="AM552" s="201"/>
    </row>
    <row r="553" spans="39:39" x14ac:dyDescent="0.35">
      <c r="AM553" s="201"/>
    </row>
    <row r="554" spans="39:39" x14ac:dyDescent="0.35">
      <c r="AM554" s="201"/>
    </row>
    <row r="555" spans="39:39" x14ac:dyDescent="0.35">
      <c r="AM555" s="201"/>
    </row>
    <row r="556" spans="39:39" x14ac:dyDescent="0.35">
      <c r="AM556" s="201"/>
    </row>
    <row r="557" spans="39:39" x14ac:dyDescent="0.35">
      <c r="AM557" s="201"/>
    </row>
    <row r="558" spans="39:39" x14ac:dyDescent="0.35">
      <c r="AM558" s="201"/>
    </row>
    <row r="559" spans="39:39" x14ac:dyDescent="0.35">
      <c r="AM559" s="201"/>
    </row>
    <row r="560" spans="39:39" x14ac:dyDescent="0.35">
      <c r="AM560" s="201"/>
    </row>
    <row r="561" spans="39:39" x14ac:dyDescent="0.35">
      <c r="AM561" s="201"/>
    </row>
    <row r="562" spans="39:39" x14ac:dyDescent="0.35">
      <c r="AM562" s="201"/>
    </row>
    <row r="563" spans="39:39" x14ac:dyDescent="0.35">
      <c r="AM563" s="201"/>
    </row>
    <row r="564" spans="39:39" x14ac:dyDescent="0.35">
      <c r="AM564" s="201"/>
    </row>
    <row r="565" spans="39:39" x14ac:dyDescent="0.35">
      <c r="AM565" s="201"/>
    </row>
  </sheetData>
  <mergeCells count="18">
    <mergeCell ref="Z2:AE2"/>
    <mergeCell ref="Z3:AE3"/>
    <mergeCell ref="Z4:AE4"/>
    <mergeCell ref="AF2:AM2"/>
    <mergeCell ref="AF3:AM3"/>
    <mergeCell ref="AF4:AM4"/>
    <mergeCell ref="O2:T2"/>
    <mergeCell ref="O3:T3"/>
    <mergeCell ref="O4:T4"/>
    <mergeCell ref="U2:Y2"/>
    <mergeCell ref="U3:Y3"/>
    <mergeCell ref="U4:Y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T1" location="INDICE!A1" display="VOLVER AL INDICE" xr:uid="{00000000-0004-0000-0300-000003000000}"/>
    <hyperlink ref="Z1" location="INDICE!A1" display="VOLVER AL INDICE" xr:uid="{00000000-0004-0000-0300-000004000000}"/>
    <hyperlink ref="AF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Q60"/>
  <sheetViews>
    <sheetView showGridLines="0" zoomScaleNormal="100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53125" defaultRowHeight="13.5" x14ac:dyDescent="0.35"/>
  <cols>
    <col min="1" max="1" width="12.54296875" style="57" customWidth="1" collapsed="1"/>
    <col min="2" max="2" width="58.36328125" style="1" customWidth="1" collapsed="1"/>
    <col min="3" max="10" width="20.36328125" style="2" customWidth="1" collapsed="1"/>
    <col min="11" max="36" width="20.36328125" style="1" customWidth="1" collapsed="1"/>
    <col min="37" max="38" width="20.36328125" style="1" customWidth="1"/>
    <col min="39" max="39" width="42" style="1" customWidth="1" collapsed="1"/>
    <col min="40" max="40" width="17.6328125" style="1" customWidth="1" collapsed="1"/>
    <col min="41" max="41" width="11.453125" style="1" collapsed="1"/>
    <col min="42" max="42" width="14.6328125" style="1" bestFit="1" customWidth="1" collapsed="1"/>
    <col min="43" max="43" width="11.453125" style="1"/>
    <col min="44" max="16384" width="11.453125" style="1" collapsed="1"/>
  </cols>
  <sheetData>
    <row r="1" spans="1:39" s="7" customFormat="1" ht="13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5" x14ac:dyDescent="0.3">
      <c r="B2" s="69"/>
      <c r="C2" s="259" t="s">
        <v>141</v>
      </c>
      <c r="D2" s="259"/>
      <c r="E2" s="259"/>
      <c r="F2" s="259"/>
      <c r="G2" s="259"/>
      <c r="H2" s="259"/>
      <c r="I2" s="259" t="s">
        <v>141</v>
      </c>
      <c r="J2" s="259"/>
      <c r="K2" s="259"/>
      <c r="L2" s="259"/>
      <c r="M2" s="259"/>
      <c r="N2" s="259"/>
      <c r="O2" s="259" t="s">
        <v>141</v>
      </c>
      <c r="P2" s="259"/>
      <c r="Q2" s="259"/>
      <c r="R2" s="259"/>
      <c r="S2" s="259"/>
      <c r="T2" s="259"/>
      <c r="U2" s="259" t="s">
        <v>141</v>
      </c>
      <c r="V2" s="259"/>
      <c r="W2" s="259"/>
      <c r="X2" s="259"/>
      <c r="Y2" s="259"/>
      <c r="Z2" s="259"/>
      <c r="AA2" s="259" t="s">
        <v>141</v>
      </c>
      <c r="AB2" s="259"/>
      <c r="AC2" s="259"/>
      <c r="AD2" s="259"/>
      <c r="AE2" s="259"/>
      <c r="AF2" s="259"/>
      <c r="AG2" s="259" t="s">
        <v>141</v>
      </c>
      <c r="AH2" s="259"/>
      <c r="AI2" s="259"/>
      <c r="AJ2" s="259"/>
      <c r="AK2" s="259"/>
      <c r="AL2" s="259"/>
      <c r="AM2" s="259"/>
    </row>
    <row r="3" spans="1:39" s="7" customFormat="1" ht="18.5" x14ac:dyDescent="0.3">
      <c r="B3" s="70"/>
      <c r="C3" s="260" t="str">
        <f>PROPER(CARATULA!$A$19)</f>
        <v>Periodo Julio 2025 - Enero 2026</v>
      </c>
      <c r="D3" s="260"/>
      <c r="E3" s="260"/>
      <c r="F3" s="260"/>
      <c r="G3" s="260"/>
      <c r="H3" s="260"/>
      <c r="I3" s="260" t="str">
        <f>$C$3</f>
        <v>Periodo Julio 2025 - Enero 2026</v>
      </c>
      <c r="J3" s="260"/>
      <c r="K3" s="260"/>
      <c r="L3" s="260"/>
      <c r="M3" s="260"/>
      <c r="N3" s="260"/>
      <c r="O3" s="260" t="str">
        <f>$C$3</f>
        <v>Periodo Julio 2025 - Enero 2026</v>
      </c>
      <c r="P3" s="260"/>
      <c r="Q3" s="260"/>
      <c r="R3" s="260"/>
      <c r="S3" s="260"/>
      <c r="T3" s="260"/>
      <c r="U3" s="260" t="str">
        <f>$C$3</f>
        <v>Periodo Julio 2025 - Enero 2026</v>
      </c>
      <c r="V3" s="260"/>
      <c r="W3" s="260"/>
      <c r="X3" s="260"/>
      <c r="Y3" s="260"/>
      <c r="Z3" s="260"/>
      <c r="AA3" s="260" t="str">
        <f>$C$3</f>
        <v>Periodo Julio 2025 - Enero 2026</v>
      </c>
      <c r="AB3" s="260"/>
      <c r="AC3" s="260"/>
      <c r="AD3" s="260"/>
      <c r="AE3" s="260"/>
      <c r="AF3" s="260"/>
      <c r="AG3" s="260" t="str">
        <f>$C$3</f>
        <v>Periodo Julio 2025 - Enero 2026</v>
      </c>
      <c r="AH3" s="260"/>
      <c r="AI3" s="260"/>
      <c r="AJ3" s="260"/>
      <c r="AK3" s="260"/>
      <c r="AL3" s="260"/>
      <c r="AM3" s="260"/>
    </row>
    <row r="4" spans="1:39" s="7" customFormat="1" ht="14.5" x14ac:dyDescent="0.35"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  <c r="AM4" s="261"/>
    </row>
    <row r="5" spans="1:39" ht="6" customHeight="1" x14ac:dyDescent="0.35">
      <c r="A5" s="55"/>
    </row>
    <row r="6" spans="1:39" s="47" customFormat="1" ht="58" x14ac:dyDescent="0.35">
      <c r="A6" s="9" t="s">
        <v>142</v>
      </c>
      <c r="B6" s="27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39" s="6" customFormat="1" ht="14.5" x14ac:dyDescent="0.35">
      <c r="A7" s="52" t="s">
        <v>31</v>
      </c>
      <c r="B7" s="5" t="s">
        <v>83</v>
      </c>
      <c r="C7" s="10">
        <v>28596867077</v>
      </c>
      <c r="D7" s="10">
        <v>38743915848</v>
      </c>
      <c r="E7" s="10">
        <v>20705043822</v>
      </c>
      <c r="F7" s="10">
        <v>6373832075</v>
      </c>
      <c r="G7" s="10">
        <v>62728165156</v>
      </c>
      <c r="H7" s="10">
        <v>168146001495</v>
      </c>
      <c r="I7" s="10">
        <v>26126225329</v>
      </c>
      <c r="J7" s="10">
        <v>6368166444</v>
      </c>
      <c r="K7" s="10">
        <v>20532752232</v>
      </c>
      <c r="L7" s="10">
        <v>156565586473</v>
      </c>
      <c r="M7" s="10">
        <v>114145077972</v>
      </c>
      <c r="N7" s="10">
        <v>19248591714</v>
      </c>
      <c r="O7" s="10">
        <v>40082800491</v>
      </c>
      <c r="P7" s="10">
        <v>27209487246</v>
      </c>
      <c r="Q7" s="10">
        <v>11272994640</v>
      </c>
      <c r="R7" s="10">
        <v>31397478736</v>
      </c>
      <c r="S7" s="10">
        <v>3509799985</v>
      </c>
      <c r="T7" s="10">
        <v>106690903035</v>
      </c>
      <c r="U7" s="10">
        <v>220123900285</v>
      </c>
      <c r="V7" s="10">
        <v>20294055635</v>
      </c>
      <c r="W7" s="10">
        <v>75450095451</v>
      </c>
      <c r="X7" s="10">
        <v>35545637813</v>
      </c>
      <c r="Y7" s="10">
        <v>12412129552</v>
      </c>
      <c r="Z7" s="10">
        <v>286257820132</v>
      </c>
      <c r="AA7" s="10">
        <v>94257059122</v>
      </c>
      <c r="AB7" s="10">
        <v>305197866685</v>
      </c>
      <c r="AC7" s="10">
        <v>165046372257</v>
      </c>
      <c r="AD7" s="10">
        <v>52754108641</v>
      </c>
      <c r="AE7" s="10">
        <v>95345643930</v>
      </c>
      <c r="AF7" s="10">
        <v>148524803383</v>
      </c>
      <c r="AG7" s="10">
        <v>22591077816</v>
      </c>
      <c r="AH7" s="10">
        <v>144604756020</v>
      </c>
      <c r="AI7" s="10">
        <v>68597380709</v>
      </c>
      <c r="AJ7" s="10">
        <v>27886541347</v>
      </c>
      <c r="AK7" s="10">
        <v>27139133166</v>
      </c>
      <c r="AL7" s="10">
        <v>2091075167</v>
      </c>
      <c r="AM7" s="197">
        <v>2692563146881</v>
      </c>
    </row>
    <row r="8" spans="1:39" s="6" customFormat="1" ht="14.5" x14ac:dyDescent="0.35">
      <c r="A8" s="52" t="s">
        <v>32</v>
      </c>
      <c r="B8" s="5" t="s">
        <v>84</v>
      </c>
      <c r="C8" s="10">
        <v>1072769279</v>
      </c>
      <c r="D8" s="10">
        <v>359978490</v>
      </c>
      <c r="E8" s="10">
        <v>220880746</v>
      </c>
      <c r="F8" s="10">
        <v>6465278</v>
      </c>
      <c r="G8" s="10">
        <v>460173154</v>
      </c>
      <c r="H8" s="10">
        <v>736197956</v>
      </c>
      <c r="I8" s="10">
        <v>930833294</v>
      </c>
      <c r="J8" s="10">
        <v>72542205</v>
      </c>
      <c r="K8" s="10">
        <v>24590408</v>
      </c>
      <c r="L8" s="10">
        <v>1519646268</v>
      </c>
      <c r="M8" s="10">
        <v>587816389</v>
      </c>
      <c r="N8" s="10">
        <v>51690061</v>
      </c>
      <c r="O8" s="10">
        <v>131583438</v>
      </c>
      <c r="P8" s="10">
        <v>295903515</v>
      </c>
      <c r="Q8" s="10">
        <v>231699005</v>
      </c>
      <c r="R8" s="10">
        <v>64876435</v>
      </c>
      <c r="S8" s="10">
        <v>46073061</v>
      </c>
      <c r="T8" s="10">
        <v>91052536</v>
      </c>
      <c r="U8" s="10">
        <v>819775463</v>
      </c>
      <c r="V8" s="10">
        <v>83253780</v>
      </c>
      <c r="W8" s="10">
        <v>144509942</v>
      </c>
      <c r="X8" s="10">
        <v>420187308</v>
      </c>
      <c r="Y8" s="10">
        <v>63513457</v>
      </c>
      <c r="Z8" s="10">
        <v>3824570342</v>
      </c>
      <c r="AA8" s="10">
        <v>251380337</v>
      </c>
      <c r="AB8" s="10">
        <v>0</v>
      </c>
      <c r="AC8" s="10">
        <v>1949382062</v>
      </c>
      <c r="AD8" s="10">
        <v>1375942922</v>
      </c>
      <c r="AE8" s="10">
        <v>142660213</v>
      </c>
      <c r="AF8" s="10">
        <v>676897807</v>
      </c>
      <c r="AG8" s="10">
        <v>366138130</v>
      </c>
      <c r="AH8" s="10">
        <v>4940256592</v>
      </c>
      <c r="AI8" s="10">
        <v>0</v>
      </c>
      <c r="AJ8" s="10">
        <v>0</v>
      </c>
      <c r="AK8" s="10">
        <v>0</v>
      </c>
      <c r="AL8" s="10">
        <v>0</v>
      </c>
      <c r="AM8" s="197">
        <v>21963239873</v>
      </c>
    </row>
    <row r="9" spans="1:39" s="6" customFormat="1" ht="14.5" x14ac:dyDescent="0.35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97">
        <v>0</v>
      </c>
    </row>
    <row r="10" spans="1:39" s="6" customFormat="1" ht="14.5" x14ac:dyDescent="0.35">
      <c r="A10" s="54" t="s">
        <v>34</v>
      </c>
      <c r="B10" s="6" t="s">
        <v>86</v>
      </c>
      <c r="C10" s="10">
        <v>0</v>
      </c>
      <c r="D10" s="10">
        <v>3478237992</v>
      </c>
      <c r="E10" s="10">
        <v>0</v>
      </c>
      <c r="F10" s="10">
        <v>0</v>
      </c>
      <c r="G10" s="10">
        <v>0</v>
      </c>
      <c r="H10" s="10">
        <v>2336841913</v>
      </c>
      <c r="I10" s="10">
        <v>0</v>
      </c>
      <c r="J10" s="10">
        <v>0</v>
      </c>
      <c r="K10" s="10">
        <v>0</v>
      </c>
      <c r="L10" s="10">
        <v>64266719247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87792471</v>
      </c>
      <c r="S10" s="10">
        <v>0</v>
      </c>
      <c r="T10" s="10">
        <v>218743495</v>
      </c>
      <c r="U10" s="10">
        <v>24576868553</v>
      </c>
      <c r="V10" s="10">
        <v>0</v>
      </c>
      <c r="W10" s="10">
        <v>2500773047</v>
      </c>
      <c r="X10" s="10">
        <v>1403281868</v>
      </c>
      <c r="Y10" s="10">
        <v>0</v>
      </c>
      <c r="Z10" s="10">
        <v>49362560965</v>
      </c>
      <c r="AA10" s="10">
        <v>0</v>
      </c>
      <c r="AB10" s="10">
        <v>402580732</v>
      </c>
      <c r="AC10" s="10">
        <v>0</v>
      </c>
      <c r="AD10" s="10">
        <v>0</v>
      </c>
      <c r="AE10" s="10">
        <v>0</v>
      </c>
      <c r="AF10" s="10">
        <v>0</v>
      </c>
      <c r="AG10" s="10">
        <v>22211026228</v>
      </c>
      <c r="AH10" s="10">
        <v>73290257266</v>
      </c>
      <c r="AI10" s="10">
        <v>0</v>
      </c>
      <c r="AJ10" s="10">
        <v>0</v>
      </c>
      <c r="AK10" s="10">
        <v>0</v>
      </c>
      <c r="AL10" s="10">
        <v>0</v>
      </c>
      <c r="AM10" s="197">
        <v>244135683777</v>
      </c>
    </row>
    <row r="11" spans="1:39" s="6" customFormat="1" ht="14.5" x14ac:dyDescent="0.35">
      <c r="A11" s="89"/>
      <c r="B11" s="90" t="s">
        <v>128</v>
      </c>
      <c r="C11" s="91">
        <v>29669636356</v>
      </c>
      <c r="D11" s="91">
        <v>42582132330</v>
      </c>
      <c r="E11" s="91">
        <v>20925924568</v>
      </c>
      <c r="F11" s="91">
        <v>6380297353</v>
      </c>
      <c r="G11" s="91">
        <v>63188338310</v>
      </c>
      <c r="H11" s="91">
        <v>171219041364</v>
      </c>
      <c r="I11" s="91">
        <v>27057058623</v>
      </c>
      <c r="J11" s="91">
        <v>6440708649</v>
      </c>
      <c r="K11" s="91">
        <v>20557342640</v>
      </c>
      <c r="L11" s="91">
        <v>222351951988</v>
      </c>
      <c r="M11" s="91">
        <v>114732894361</v>
      </c>
      <c r="N11" s="91">
        <v>19300281775</v>
      </c>
      <c r="O11" s="91">
        <v>40214383929</v>
      </c>
      <c r="P11" s="91">
        <v>27505390761</v>
      </c>
      <c r="Q11" s="91">
        <v>11504693645</v>
      </c>
      <c r="R11" s="91">
        <v>31550147642</v>
      </c>
      <c r="S11" s="91">
        <v>3555873046</v>
      </c>
      <c r="T11" s="91">
        <v>107000699066</v>
      </c>
      <c r="U11" s="91">
        <v>245520544301</v>
      </c>
      <c r="V11" s="91">
        <v>20377309415</v>
      </c>
      <c r="W11" s="91">
        <v>78095378440</v>
      </c>
      <c r="X11" s="91">
        <v>37369106989</v>
      </c>
      <c r="Y11" s="91">
        <v>12475643009</v>
      </c>
      <c r="Z11" s="91">
        <v>339444951439</v>
      </c>
      <c r="AA11" s="91">
        <v>94508439459</v>
      </c>
      <c r="AB11" s="91">
        <v>305600447417</v>
      </c>
      <c r="AC11" s="91">
        <v>166995754319</v>
      </c>
      <c r="AD11" s="91">
        <v>54130051563</v>
      </c>
      <c r="AE11" s="91">
        <v>95488304143</v>
      </c>
      <c r="AF11" s="91">
        <v>149201701190</v>
      </c>
      <c r="AG11" s="91">
        <v>45168242174</v>
      </c>
      <c r="AH11" s="91">
        <v>222835269878</v>
      </c>
      <c r="AI11" s="91">
        <v>68597380709</v>
      </c>
      <c r="AJ11" s="91">
        <v>27886541347</v>
      </c>
      <c r="AK11" s="91">
        <v>27139133166</v>
      </c>
      <c r="AL11" s="91">
        <v>2091075167</v>
      </c>
      <c r="AM11" s="208">
        <v>2958662070531</v>
      </c>
    </row>
    <row r="12" spans="1:39" s="6" customFormat="1" ht="14.5" x14ac:dyDescent="0.35">
      <c r="A12" s="54" t="s">
        <v>49</v>
      </c>
      <c r="B12" s="6" t="s">
        <v>87</v>
      </c>
      <c r="C12" s="10">
        <v>249435432</v>
      </c>
      <c r="D12" s="10">
        <v>173393143</v>
      </c>
      <c r="E12" s="10">
        <v>225500858</v>
      </c>
      <c r="F12" s="10">
        <v>30090888</v>
      </c>
      <c r="G12" s="10">
        <v>2020565261</v>
      </c>
      <c r="H12" s="10">
        <v>1103075289</v>
      </c>
      <c r="I12" s="10">
        <v>431409824</v>
      </c>
      <c r="J12" s="10">
        <v>62412200</v>
      </c>
      <c r="K12" s="10">
        <v>24060361</v>
      </c>
      <c r="L12" s="10">
        <v>816364123</v>
      </c>
      <c r="M12" s="10">
        <v>550116886</v>
      </c>
      <c r="N12" s="10">
        <v>696310785</v>
      </c>
      <c r="O12" s="10">
        <v>123613635</v>
      </c>
      <c r="P12" s="10">
        <v>180054448</v>
      </c>
      <c r="Q12" s="10">
        <v>523472578</v>
      </c>
      <c r="R12" s="10">
        <v>71935553</v>
      </c>
      <c r="S12" s="10">
        <v>22509206</v>
      </c>
      <c r="T12" s="10">
        <v>80215868</v>
      </c>
      <c r="U12" s="10">
        <v>38686930</v>
      </c>
      <c r="V12" s="10">
        <v>289873657</v>
      </c>
      <c r="W12" s="10">
        <v>210067970</v>
      </c>
      <c r="X12" s="10">
        <v>64752456</v>
      </c>
      <c r="Y12" s="10">
        <v>299106945</v>
      </c>
      <c r="Z12" s="10">
        <v>6256439551</v>
      </c>
      <c r="AA12" s="10">
        <v>341824022</v>
      </c>
      <c r="AB12" s="10">
        <v>0</v>
      </c>
      <c r="AC12" s="10">
        <v>4756436652</v>
      </c>
      <c r="AD12" s="10">
        <v>442562341</v>
      </c>
      <c r="AE12" s="10">
        <v>55757753</v>
      </c>
      <c r="AF12" s="10">
        <v>362420549</v>
      </c>
      <c r="AG12" s="10">
        <v>43535285</v>
      </c>
      <c r="AH12" s="10">
        <v>0</v>
      </c>
      <c r="AI12" s="10">
        <v>0</v>
      </c>
      <c r="AJ12" s="10">
        <v>31761071</v>
      </c>
      <c r="AK12" s="10">
        <v>0</v>
      </c>
      <c r="AL12" s="10">
        <v>0</v>
      </c>
      <c r="AM12" s="197">
        <v>20577761520</v>
      </c>
    </row>
    <row r="13" spans="1:39" s="6" customFormat="1" ht="14.5" x14ac:dyDescent="0.35">
      <c r="A13" s="54" t="s">
        <v>50</v>
      </c>
      <c r="B13" s="6" t="s">
        <v>88</v>
      </c>
      <c r="C13" s="10">
        <v>8846713509</v>
      </c>
      <c r="D13" s="10">
        <v>8882462830</v>
      </c>
      <c r="E13" s="10">
        <v>4576410027</v>
      </c>
      <c r="F13" s="10">
        <v>916645296</v>
      </c>
      <c r="G13" s="10">
        <v>18484958692</v>
      </c>
      <c r="H13" s="10">
        <v>30590549516</v>
      </c>
      <c r="I13" s="10">
        <v>7360509194</v>
      </c>
      <c r="J13" s="10">
        <v>72504701</v>
      </c>
      <c r="K13" s="10">
        <v>6168545810</v>
      </c>
      <c r="L13" s="10">
        <v>58459266027</v>
      </c>
      <c r="M13" s="10">
        <v>77327263114</v>
      </c>
      <c r="N13" s="10">
        <v>5534738755</v>
      </c>
      <c r="O13" s="10">
        <v>19032062665</v>
      </c>
      <c r="P13" s="10">
        <v>1156010662</v>
      </c>
      <c r="Q13" s="10">
        <v>123338339</v>
      </c>
      <c r="R13" s="10">
        <v>3142680163</v>
      </c>
      <c r="S13" s="10">
        <v>23781801</v>
      </c>
      <c r="T13" s="10">
        <v>41092748418</v>
      </c>
      <c r="U13" s="10">
        <v>82323434218</v>
      </c>
      <c r="V13" s="10">
        <v>188158070</v>
      </c>
      <c r="W13" s="10">
        <v>4954953664</v>
      </c>
      <c r="X13" s="10">
        <v>1364705069</v>
      </c>
      <c r="Y13" s="10">
        <v>1609431815</v>
      </c>
      <c r="Z13" s="10">
        <v>50443617500</v>
      </c>
      <c r="AA13" s="10">
        <v>23288665522</v>
      </c>
      <c r="AB13" s="10">
        <v>92564088682</v>
      </c>
      <c r="AC13" s="10">
        <v>16071036813</v>
      </c>
      <c r="AD13" s="10">
        <v>6494998030</v>
      </c>
      <c r="AE13" s="10">
        <v>17919097903</v>
      </c>
      <c r="AF13" s="10">
        <v>15164309548</v>
      </c>
      <c r="AG13" s="10">
        <v>6951923014</v>
      </c>
      <c r="AH13" s="10">
        <v>6484740770</v>
      </c>
      <c r="AI13" s="10">
        <v>18551294811</v>
      </c>
      <c r="AJ13" s="10">
        <v>4924565805</v>
      </c>
      <c r="AK13" s="10">
        <v>0</v>
      </c>
      <c r="AL13" s="10">
        <v>517101</v>
      </c>
      <c r="AM13" s="197">
        <v>641090727854</v>
      </c>
    </row>
    <row r="14" spans="1:39" s="6" customFormat="1" ht="14.5" x14ac:dyDescent="0.35">
      <c r="A14" s="54" t="s">
        <v>51</v>
      </c>
      <c r="B14" s="6" t="s">
        <v>89</v>
      </c>
      <c r="C14" s="10">
        <v>0</v>
      </c>
      <c r="D14" s="10">
        <v>4298982677</v>
      </c>
      <c r="E14" s="10">
        <v>0</v>
      </c>
      <c r="F14" s="10">
        <v>0</v>
      </c>
      <c r="G14" s="10">
        <v>0</v>
      </c>
      <c r="H14" s="10">
        <v>1436951499</v>
      </c>
      <c r="I14" s="10">
        <v>0</v>
      </c>
      <c r="J14" s="10">
        <v>0</v>
      </c>
      <c r="K14" s="10">
        <v>0</v>
      </c>
      <c r="L14" s="10">
        <v>65531726154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24121687</v>
      </c>
      <c r="S14" s="10">
        <v>0</v>
      </c>
      <c r="T14" s="10">
        <v>40729106</v>
      </c>
      <c r="U14" s="10">
        <v>26659313412</v>
      </c>
      <c r="V14" s="10">
        <v>0</v>
      </c>
      <c r="W14" s="10">
        <v>16915332763</v>
      </c>
      <c r="X14" s="10">
        <v>1014225692</v>
      </c>
      <c r="Y14" s="10">
        <v>0</v>
      </c>
      <c r="Z14" s="10">
        <v>39481612697</v>
      </c>
      <c r="AA14" s="10">
        <v>0</v>
      </c>
      <c r="AB14" s="10">
        <v>155299247</v>
      </c>
      <c r="AC14" s="10">
        <v>0</v>
      </c>
      <c r="AD14" s="10">
        <v>0</v>
      </c>
      <c r="AE14" s="10">
        <v>0</v>
      </c>
      <c r="AF14" s="10">
        <v>0</v>
      </c>
      <c r="AG14" s="10">
        <v>21531145362</v>
      </c>
      <c r="AH14" s="10">
        <v>82692811570</v>
      </c>
      <c r="AI14" s="10">
        <v>0</v>
      </c>
      <c r="AJ14" s="10">
        <v>0</v>
      </c>
      <c r="AK14" s="10">
        <v>0</v>
      </c>
      <c r="AL14" s="10">
        <v>0</v>
      </c>
      <c r="AM14" s="197">
        <v>259782251866</v>
      </c>
    </row>
    <row r="15" spans="1:39" s="6" customFormat="1" ht="14.5" x14ac:dyDescent="0.35">
      <c r="A15" s="92"/>
      <c r="B15" s="90" t="s">
        <v>129</v>
      </c>
      <c r="C15" s="91">
        <v>9096148941</v>
      </c>
      <c r="D15" s="91">
        <v>13354838650</v>
      </c>
      <c r="E15" s="91">
        <v>4801910885</v>
      </c>
      <c r="F15" s="91">
        <v>946736184</v>
      </c>
      <c r="G15" s="91">
        <v>20505523953</v>
      </c>
      <c r="H15" s="91">
        <v>33130576304</v>
      </c>
      <c r="I15" s="91">
        <v>7791919018</v>
      </c>
      <c r="J15" s="91">
        <v>134916901</v>
      </c>
      <c r="K15" s="91">
        <v>6192606171</v>
      </c>
      <c r="L15" s="91">
        <v>124807356304</v>
      </c>
      <c r="M15" s="91">
        <v>77877380000</v>
      </c>
      <c r="N15" s="91">
        <v>6231049540</v>
      </c>
      <c r="O15" s="91">
        <v>19155676300</v>
      </c>
      <c r="P15" s="91">
        <v>1336065110</v>
      </c>
      <c r="Q15" s="91">
        <v>646810917</v>
      </c>
      <c r="R15" s="91">
        <v>3238737403</v>
      </c>
      <c r="S15" s="91">
        <v>46291007</v>
      </c>
      <c r="T15" s="91">
        <v>41213693392</v>
      </c>
      <c r="U15" s="91">
        <v>109021434560</v>
      </c>
      <c r="V15" s="91">
        <v>478031727</v>
      </c>
      <c r="W15" s="91">
        <v>22080354397</v>
      </c>
      <c r="X15" s="91">
        <v>2443683217</v>
      </c>
      <c r="Y15" s="91">
        <v>1908538760</v>
      </c>
      <c r="Z15" s="91">
        <v>96181669748</v>
      </c>
      <c r="AA15" s="91">
        <v>23630489544</v>
      </c>
      <c r="AB15" s="91">
        <v>92719387929</v>
      </c>
      <c r="AC15" s="91">
        <v>20827473465</v>
      </c>
      <c r="AD15" s="91">
        <v>6937560371</v>
      </c>
      <c r="AE15" s="91">
        <v>17974855656</v>
      </c>
      <c r="AF15" s="91">
        <v>15526730097</v>
      </c>
      <c r="AG15" s="91">
        <v>28526603661</v>
      </c>
      <c r="AH15" s="91">
        <v>89177552340</v>
      </c>
      <c r="AI15" s="91">
        <v>18551294811</v>
      </c>
      <c r="AJ15" s="91">
        <v>4956326876</v>
      </c>
      <c r="AK15" s="91">
        <v>0</v>
      </c>
      <c r="AL15" s="91">
        <v>517101</v>
      </c>
      <c r="AM15" s="208">
        <v>921450741240</v>
      </c>
    </row>
    <row r="16" spans="1:39" s="6" customFormat="1" ht="14.5" x14ac:dyDescent="0.35">
      <c r="A16" s="56"/>
      <c r="B16" s="15" t="s">
        <v>130</v>
      </c>
      <c r="C16" s="12">
        <v>20573487415</v>
      </c>
      <c r="D16" s="12">
        <v>29227293680</v>
      </c>
      <c r="E16" s="12">
        <v>16124013683</v>
      </c>
      <c r="F16" s="12">
        <v>5433561169</v>
      </c>
      <c r="G16" s="12">
        <v>42682814357</v>
      </c>
      <c r="H16" s="12">
        <v>138088465060</v>
      </c>
      <c r="I16" s="12">
        <v>19265139605</v>
      </c>
      <c r="J16" s="12">
        <v>6305791748</v>
      </c>
      <c r="K16" s="12">
        <v>14364736469</v>
      </c>
      <c r="L16" s="12">
        <v>97544595684</v>
      </c>
      <c r="M16" s="12">
        <v>36855514361</v>
      </c>
      <c r="N16" s="12">
        <v>13069232235</v>
      </c>
      <c r="O16" s="12">
        <v>21058707629</v>
      </c>
      <c r="P16" s="12">
        <v>26169325651</v>
      </c>
      <c r="Q16" s="12">
        <v>10857882728</v>
      </c>
      <c r="R16" s="12">
        <v>28311410239</v>
      </c>
      <c r="S16" s="12">
        <v>3509582039</v>
      </c>
      <c r="T16" s="12">
        <v>65787005674</v>
      </c>
      <c r="U16" s="12">
        <v>136499109741</v>
      </c>
      <c r="V16" s="12">
        <v>19899277688</v>
      </c>
      <c r="W16" s="12">
        <v>56015024043</v>
      </c>
      <c r="X16" s="12">
        <v>34925423772</v>
      </c>
      <c r="Y16" s="12">
        <v>10567104249</v>
      </c>
      <c r="Z16" s="12">
        <v>243263281691</v>
      </c>
      <c r="AA16" s="12">
        <v>70877949915</v>
      </c>
      <c r="AB16" s="12">
        <v>212881059488</v>
      </c>
      <c r="AC16" s="12">
        <v>146168280854</v>
      </c>
      <c r="AD16" s="12">
        <v>47192491192</v>
      </c>
      <c r="AE16" s="12">
        <v>77513448487</v>
      </c>
      <c r="AF16" s="12">
        <v>133674971093</v>
      </c>
      <c r="AG16" s="12">
        <v>16641638513</v>
      </c>
      <c r="AH16" s="12">
        <v>133657717538</v>
      </c>
      <c r="AI16" s="12">
        <v>50046085898</v>
      </c>
      <c r="AJ16" s="12">
        <v>22930214471</v>
      </c>
      <c r="AK16" s="12">
        <v>27139133166</v>
      </c>
      <c r="AL16" s="12">
        <v>2090558066</v>
      </c>
      <c r="AM16" s="209">
        <v>2037211329291</v>
      </c>
    </row>
    <row r="17" spans="1:41" s="6" customFormat="1" ht="14.5" x14ac:dyDescent="0.35">
      <c r="A17" s="54" t="s">
        <v>53</v>
      </c>
      <c r="B17" s="5" t="s">
        <v>90</v>
      </c>
      <c r="C17" s="10">
        <v>942058673</v>
      </c>
      <c r="D17" s="10">
        <v>1938400874</v>
      </c>
      <c r="E17" s="10">
        <v>2918569776</v>
      </c>
      <c r="F17" s="10">
        <v>392367423</v>
      </c>
      <c r="G17" s="10">
        <v>3883267034</v>
      </c>
      <c r="H17" s="10">
        <v>10037756744</v>
      </c>
      <c r="I17" s="10">
        <v>1473318286</v>
      </c>
      <c r="J17" s="10">
        <v>841957609</v>
      </c>
      <c r="K17" s="10">
        <v>563784848</v>
      </c>
      <c r="L17" s="10">
        <v>11740815757</v>
      </c>
      <c r="M17" s="10">
        <v>6265361297</v>
      </c>
      <c r="N17" s="10">
        <v>1754218125</v>
      </c>
      <c r="O17" s="10">
        <v>2997640805</v>
      </c>
      <c r="P17" s="10">
        <v>1424032125</v>
      </c>
      <c r="Q17" s="10">
        <v>1222512709</v>
      </c>
      <c r="R17" s="10">
        <v>5348811759</v>
      </c>
      <c r="S17" s="10">
        <v>440310087</v>
      </c>
      <c r="T17" s="10">
        <v>7136965664</v>
      </c>
      <c r="U17" s="10">
        <v>19731435504</v>
      </c>
      <c r="V17" s="10">
        <v>2551206313</v>
      </c>
      <c r="W17" s="10">
        <v>3821398914</v>
      </c>
      <c r="X17" s="10">
        <v>2811300482</v>
      </c>
      <c r="Y17" s="10">
        <v>486942200</v>
      </c>
      <c r="Z17" s="10">
        <v>12302990408</v>
      </c>
      <c r="AA17" s="10">
        <v>6067754774</v>
      </c>
      <c r="AB17" s="10">
        <v>12371909290</v>
      </c>
      <c r="AC17" s="10">
        <v>9241273219</v>
      </c>
      <c r="AD17" s="10">
        <v>3289055833</v>
      </c>
      <c r="AE17" s="10">
        <v>10556649757</v>
      </c>
      <c r="AF17" s="10">
        <v>5654701552</v>
      </c>
      <c r="AG17" s="10">
        <v>1136171118</v>
      </c>
      <c r="AH17" s="10">
        <v>25827848061</v>
      </c>
      <c r="AI17" s="10">
        <v>3089163547</v>
      </c>
      <c r="AJ17" s="10">
        <v>490591081</v>
      </c>
      <c r="AK17" s="10">
        <v>320715867</v>
      </c>
      <c r="AL17" s="10">
        <v>7946492</v>
      </c>
      <c r="AM17" s="197">
        <v>181081204007</v>
      </c>
      <c r="AO17" s="241"/>
    </row>
    <row r="18" spans="1:41" s="6" customFormat="1" ht="14.5" x14ac:dyDescent="0.35">
      <c r="A18" s="54" t="s">
        <v>54</v>
      </c>
      <c r="B18" s="5" t="s">
        <v>206</v>
      </c>
      <c r="C18" s="10">
        <v>14293401531</v>
      </c>
      <c r="D18" s="10">
        <v>9175119577</v>
      </c>
      <c r="E18" s="10">
        <v>4690508535</v>
      </c>
      <c r="F18" s="10">
        <v>1463162326</v>
      </c>
      <c r="G18" s="10">
        <v>25390395434</v>
      </c>
      <c r="H18" s="10">
        <v>80296708585</v>
      </c>
      <c r="I18" s="10">
        <v>10836433460</v>
      </c>
      <c r="J18" s="10">
        <v>1699609248</v>
      </c>
      <c r="K18" s="10">
        <v>6249393482</v>
      </c>
      <c r="L18" s="10">
        <v>43290946421</v>
      </c>
      <c r="M18" s="10">
        <v>57676143882</v>
      </c>
      <c r="N18" s="10">
        <v>8147667133</v>
      </c>
      <c r="O18" s="10">
        <v>45088399353</v>
      </c>
      <c r="P18" s="10">
        <v>11193618709</v>
      </c>
      <c r="Q18" s="10">
        <v>5428497368</v>
      </c>
      <c r="R18" s="10">
        <v>15464500947</v>
      </c>
      <c r="S18" s="10">
        <v>734207652</v>
      </c>
      <c r="T18" s="10">
        <v>62980099503</v>
      </c>
      <c r="U18" s="10">
        <v>94688620209</v>
      </c>
      <c r="V18" s="10">
        <v>9045863763</v>
      </c>
      <c r="W18" s="10">
        <v>18378127765</v>
      </c>
      <c r="X18" s="10">
        <v>14628425885</v>
      </c>
      <c r="Y18" s="10">
        <v>1309162068</v>
      </c>
      <c r="Z18" s="10">
        <v>109294516232</v>
      </c>
      <c r="AA18" s="10">
        <v>33610838575</v>
      </c>
      <c r="AB18" s="10">
        <v>107753064458</v>
      </c>
      <c r="AC18" s="10">
        <v>70289135786</v>
      </c>
      <c r="AD18" s="10">
        <v>17180927349</v>
      </c>
      <c r="AE18" s="10">
        <v>30991540947</v>
      </c>
      <c r="AF18" s="10">
        <v>23631903994</v>
      </c>
      <c r="AG18" s="10">
        <v>9383086795</v>
      </c>
      <c r="AH18" s="10">
        <v>7891215226</v>
      </c>
      <c r="AI18" s="10">
        <v>15797666713</v>
      </c>
      <c r="AJ18" s="10">
        <v>3235510985</v>
      </c>
      <c r="AK18" s="10">
        <v>193059579</v>
      </c>
      <c r="AL18" s="10">
        <v>105972125</v>
      </c>
      <c r="AM18" s="197">
        <v>971507451600</v>
      </c>
    </row>
    <row r="19" spans="1:41" s="6" customFormat="1" ht="14.5" x14ac:dyDescent="0.35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2117124738</v>
      </c>
      <c r="V19" s="10">
        <v>0</v>
      </c>
      <c r="W19" s="10">
        <v>30617255</v>
      </c>
      <c r="X19" s="10">
        <v>10574315</v>
      </c>
      <c r="Y19" s="10">
        <v>0</v>
      </c>
      <c r="Z19" s="10">
        <v>9158321853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3894319273</v>
      </c>
      <c r="AI19" s="10">
        <v>0</v>
      </c>
      <c r="AJ19" s="10">
        <v>0</v>
      </c>
      <c r="AK19" s="10">
        <v>0</v>
      </c>
      <c r="AL19" s="10">
        <v>0</v>
      </c>
      <c r="AM19" s="197">
        <v>15210957434</v>
      </c>
    </row>
    <row r="20" spans="1:41" s="6" customFormat="1" ht="14.5" x14ac:dyDescent="0.35">
      <c r="A20" s="54" t="s">
        <v>56</v>
      </c>
      <c r="B20" s="5" t="s">
        <v>93</v>
      </c>
      <c r="C20" s="10">
        <v>114356163</v>
      </c>
      <c r="D20" s="10">
        <v>201635141</v>
      </c>
      <c r="E20" s="10">
        <v>136122301</v>
      </c>
      <c r="F20" s="10">
        <v>66550528</v>
      </c>
      <c r="G20" s="10">
        <v>186734236</v>
      </c>
      <c r="H20" s="10">
        <v>653608848</v>
      </c>
      <c r="I20" s="10">
        <v>277901068</v>
      </c>
      <c r="J20" s="10">
        <v>60607509</v>
      </c>
      <c r="K20" s="10">
        <v>58917182</v>
      </c>
      <c r="L20" s="10">
        <v>978783292</v>
      </c>
      <c r="M20" s="10">
        <v>1044269860</v>
      </c>
      <c r="N20" s="10">
        <v>299837290</v>
      </c>
      <c r="O20" s="10">
        <v>548745033</v>
      </c>
      <c r="P20" s="10">
        <v>284615967</v>
      </c>
      <c r="Q20" s="10">
        <v>216147877</v>
      </c>
      <c r="R20" s="10">
        <v>564648183</v>
      </c>
      <c r="S20" s="10">
        <v>29278125</v>
      </c>
      <c r="T20" s="10">
        <v>2245429296</v>
      </c>
      <c r="U20" s="10">
        <v>3190451697</v>
      </c>
      <c r="V20" s="10">
        <v>134200521</v>
      </c>
      <c r="W20" s="10">
        <v>718273661</v>
      </c>
      <c r="X20" s="10">
        <v>236553797</v>
      </c>
      <c r="Y20" s="10">
        <v>39512338</v>
      </c>
      <c r="Z20" s="10">
        <v>952810417</v>
      </c>
      <c r="AA20" s="10">
        <v>389017943</v>
      </c>
      <c r="AB20" s="10">
        <v>7018510416</v>
      </c>
      <c r="AC20" s="10">
        <v>808228573</v>
      </c>
      <c r="AD20" s="10">
        <v>148412802</v>
      </c>
      <c r="AE20" s="10">
        <v>902003210</v>
      </c>
      <c r="AF20" s="10">
        <v>351332866</v>
      </c>
      <c r="AG20" s="10">
        <v>190719917</v>
      </c>
      <c r="AH20" s="10">
        <v>64362490</v>
      </c>
      <c r="AI20" s="10">
        <v>306658848</v>
      </c>
      <c r="AJ20" s="10">
        <v>50480361</v>
      </c>
      <c r="AK20" s="10">
        <v>0</v>
      </c>
      <c r="AL20" s="10">
        <v>0</v>
      </c>
      <c r="AM20" s="197">
        <v>23469717756</v>
      </c>
    </row>
    <row r="21" spans="1:41" s="6" customFormat="1" ht="14.5" x14ac:dyDescent="0.35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41" s="6" customFormat="1" ht="14.5" x14ac:dyDescent="0.35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97">
        <v>0</v>
      </c>
    </row>
    <row r="23" spans="1:41" s="6" customFormat="1" ht="14.5" x14ac:dyDescent="0.35">
      <c r="A23" s="54" t="s">
        <v>61</v>
      </c>
      <c r="B23" s="5" t="s">
        <v>96</v>
      </c>
      <c r="C23" s="10">
        <v>85076500</v>
      </c>
      <c r="D23" s="10">
        <v>88115442</v>
      </c>
      <c r="E23" s="10">
        <v>6997348</v>
      </c>
      <c r="F23" s="10">
        <v>0</v>
      </c>
      <c r="G23" s="10">
        <v>1581403</v>
      </c>
      <c r="H23" s="10">
        <v>12270489</v>
      </c>
      <c r="I23" s="10">
        <v>41520464</v>
      </c>
      <c r="J23" s="10">
        <v>3518273</v>
      </c>
      <c r="K23" s="10">
        <v>3388334</v>
      </c>
      <c r="L23" s="10">
        <v>317678950</v>
      </c>
      <c r="M23" s="10">
        <v>286037965</v>
      </c>
      <c r="N23" s="10">
        <v>44934647</v>
      </c>
      <c r="O23" s="10">
        <v>63430084</v>
      </c>
      <c r="P23" s="10">
        <v>77731377</v>
      </c>
      <c r="Q23" s="10">
        <v>27069216</v>
      </c>
      <c r="R23" s="10">
        <v>4088531</v>
      </c>
      <c r="S23" s="10">
        <v>1796416</v>
      </c>
      <c r="T23" s="10">
        <v>0</v>
      </c>
      <c r="U23" s="10">
        <v>354740864</v>
      </c>
      <c r="V23" s="10">
        <v>27609569</v>
      </c>
      <c r="W23" s="10">
        <v>249131</v>
      </c>
      <c r="X23" s="10">
        <v>150790829</v>
      </c>
      <c r="Y23" s="10">
        <v>2949369</v>
      </c>
      <c r="Z23" s="10">
        <v>250658737</v>
      </c>
      <c r="AA23" s="10">
        <v>1481548</v>
      </c>
      <c r="AB23" s="10">
        <v>0</v>
      </c>
      <c r="AC23" s="10">
        <v>365149044</v>
      </c>
      <c r="AD23" s="10">
        <v>92497133</v>
      </c>
      <c r="AE23" s="10">
        <v>334789</v>
      </c>
      <c r="AF23" s="10">
        <v>12189414</v>
      </c>
      <c r="AG23" s="10">
        <v>92990082</v>
      </c>
      <c r="AH23" s="10">
        <v>678379194</v>
      </c>
      <c r="AI23" s="10">
        <v>0</v>
      </c>
      <c r="AJ23" s="10">
        <v>0</v>
      </c>
      <c r="AK23" s="10">
        <v>0</v>
      </c>
      <c r="AL23" s="10">
        <v>0</v>
      </c>
      <c r="AM23" s="197">
        <v>3095255142</v>
      </c>
    </row>
    <row r="24" spans="1:41" s="6" customFormat="1" ht="14.5" x14ac:dyDescent="0.35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97">
        <v>0</v>
      </c>
    </row>
    <row r="25" spans="1:41" s="6" customFormat="1" ht="14.5" x14ac:dyDescent="0.35">
      <c r="A25" s="89"/>
      <c r="B25" s="90" t="s">
        <v>1359</v>
      </c>
      <c r="C25" s="91">
        <v>15434892867</v>
      </c>
      <c r="D25" s="91">
        <v>11403271034</v>
      </c>
      <c r="E25" s="91">
        <v>7752197960</v>
      </c>
      <c r="F25" s="91">
        <v>1922080277</v>
      </c>
      <c r="G25" s="91">
        <v>29461978107</v>
      </c>
      <c r="H25" s="91">
        <v>91000344666</v>
      </c>
      <c r="I25" s="91">
        <v>12629173278</v>
      </c>
      <c r="J25" s="91">
        <v>2605692639</v>
      </c>
      <c r="K25" s="91">
        <v>6875483846</v>
      </c>
      <c r="L25" s="91">
        <v>56328224420</v>
      </c>
      <c r="M25" s="91">
        <v>65271813004</v>
      </c>
      <c r="N25" s="91">
        <v>10246657195</v>
      </c>
      <c r="O25" s="91">
        <v>48698215275</v>
      </c>
      <c r="P25" s="91">
        <v>12979998178</v>
      </c>
      <c r="Q25" s="91">
        <v>6894227170</v>
      </c>
      <c r="R25" s="91">
        <v>21382049420</v>
      </c>
      <c r="S25" s="91">
        <v>1205592280</v>
      </c>
      <c r="T25" s="91">
        <v>72362494463</v>
      </c>
      <c r="U25" s="91">
        <v>120082373012</v>
      </c>
      <c r="V25" s="91">
        <v>11758880166</v>
      </c>
      <c r="W25" s="91">
        <v>22948666726</v>
      </c>
      <c r="X25" s="91">
        <v>17837645308</v>
      </c>
      <c r="Y25" s="91">
        <v>1838565975</v>
      </c>
      <c r="Z25" s="91">
        <v>131959297647</v>
      </c>
      <c r="AA25" s="91">
        <v>40069092840</v>
      </c>
      <c r="AB25" s="91">
        <v>127143484164</v>
      </c>
      <c r="AC25" s="91">
        <v>80703786622</v>
      </c>
      <c r="AD25" s="91">
        <v>20710893117</v>
      </c>
      <c r="AE25" s="91">
        <v>42450528703</v>
      </c>
      <c r="AF25" s="91">
        <v>29650127826</v>
      </c>
      <c r="AG25" s="91">
        <v>10802967912</v>
      </c>
      <c r="AH25" s="91">
        <v>38356124244</v>
      </c>
      <c r="AI25" s="91">
        <v>19193489108</v>
      </c>
      <c r="AJ25" s="91">
        <v>3776582427</v>
      </c>
      <c r="AK25" s="91">
        <v>513775446</v>
      </c>
      <c r="AL25" s="91">
        <v>113918617</v>
      </c>
      <c r="AM25" s="208">
        <v>1194364585939</v>
      </c>
    </row>
    <row r="26" spans="1:41" s="6" customFormat="1" ht="14.5" x14ac:dyDescent="0.35">
      <c r="A26" s="54" t="s">
        <v>36</v>
      </c>
      <c r="B26" s="5" t="s">
        <v>98</v>
      </c>
      <c r="C26" s="10">
        <v>2294191121</v>
      </c>
      <c r="D26" s="10">
        <v>1682844172</v>
      </c>
      <c r="E26" s="10">
        <v>1519463899</v>
      </c>
      <c r="F26" s="10">
        <v>792859946</v>
      </c>
      <c r="G26" s="10">
        <v>3823331320</v>
      </c>
      <c r="H26" s="10">
        <v>8777023105</v>
      </c>
      <c r="I26" s="10">
        <v>1186928221</v>
      </c>
      <c r="J26" s="10">
        <v>922539450</v>
      </c>
      <c r="K26" s="10">
        <v>712312398</v>
      </c>
      <c r="L26" s="10">
        <v>6296780857</v>
      </c>
      <c r="M26" s="10">
        <v>3834182033</v>
      </c>
      <c r="N26" s="10">
        <v>1489480223</v>
      </c>
      <c r="O26" s="10">
        <v>2995329297</v>
      </c>
      <c r="P26" s="10">
        <v>1553613686</v>
      </c>
      <c r="Q26" s="10">
        <v>1301574650</v>
      </c>
      <c r="R26" s="10">
        <v>3123263926</v>
      </c>
      <c r="S26" s="10">
        <v>495430199</v>
      </c>
      <c r="T26" s="10">
        <v>7648255129</v>
      </c>
      <c r="U26" s="10">
        <v>13873189471</v>
      </c>
      <c r="V26" s="10">
        <v>2153397660</v>
      </c>
      <c r="W26" s="10">
        <v>1929204365</v>
      </c>
      <c r="X26" s="10">
        <v>6210828646</v>
      </c>
      <c r="Y26" s="10">
        <v>401437830</v>
      </c>
      <c r="Z26" s="10">
        <v>5479423153</v>
      </c>
      <c r="AA26" s="10">
        <v>4384443563</v>
      </c>
      <c r="AB26" s="10">
        <v>3943516270</v>
      </c>
      <c r="AC26" s="10">
        <v>6397661214</v>
      </c>
      <c r="AD26" s="10">
        <v>2819775488</v>
      </c>
      <c r="AE26" s="10">
        <v>6628063869</v>
      </c>
      <c r="AF26" s="10">
        <v>3742271856</v>
      </c>
      <c r="AG26" s="10">
        <v>2146757510</v>
      </c>
      <c r="AH26" s="10">
        <v>10097396735</v>
      </c>
      <c r="AI26" s="10">
        <v>2170154420</v>
      </c>
      <c r="AJ26" s="10">
        <v>1139995623</v>
      </c>
      <c r="AK26" s="10">
        <v>46778500</v>
      </c>
      <c r="AL26" s="10">
        <v>7282396</v>
      </c>
      <c r="AM26" s="197">
        <v>124020982201</v>
      </c>
    </row>
    <row r="27" spans="1:41" s="6" customFormat="1" ht="14.5" x14ac:dyDescent="0.35">
      <c r="A27" s="54" t="s">
        <v>37</v>
      </c>
      <c r="B27" s="5" t="s">
        <v>1360</v>
      </c>
      <c r="C27" s="10">
        <v>275495386</v>
      </c>
      <c r="D27" s="10">
        <v>103894860</v>
      </c>
      <c r="E27" s="10">
        <v>133540213</v>
      </c>
      <c r="F27" s="10">
        <v>179313788</v>
      </c>
      <c r="G27" s="10">
        <v>346829301</v>
      </c>
      <c r="H27" s="10">
        <v>1966114760</v>
      </c>
      <c r="I27" s="10">
        <v>685804056</v>
      </c>
      <c r="J27" s="10">
        <v>76878930</v>
      </c>
      <c r="K27" s="10">
        <v>78426345</v>
      </c>
      <c r="L27" s="10">
        <v>50913397</v>
      </c>
      <c r="M27" s="10">
        <v>782858058</v>
      </c>
      <c r="N27" s="10">
        <v>13979750</v>
      </c>
      <c r="O27" s="10">
        <v>356954028</v>
      </c>
      <c r="P27" s="10">
        <v>108773088</v>
      </c>
      <c r="Q27" s="10">
        <v>148780744</v>
      </c>
      <c r="R27" s="10">
        <v>288273759</v>
      </c>
      <c r="S27" s="10">
        <v>41653790</v>
      </c>
      <c r="T27" s="10">
        <v>1411719790</v>
      </c>
      <c r="U27" s="10">
        <v>539308135</v>
      </c>
      <c r="V27" s="10">
        <v>317245486</v>
      </c>
      <c r="W27" s="10">
        <v>219204764</v>
      </c>
      <c r="X27" s="10">
        <v>536089846</v>
      </c>
      <c r="Y27" s="10">
        <v>41772727</v>
      </c>
      <c r="Z27" s="10">
        <v>2404061511</v>
      </c>
      <c r="AA27" s="10">
        <v>281813701</v>
      </c>
      <c r="AB27" s="10">
        <v>1209503031</v>
      </c>
      <c r="AC27" s="10">
        <v>1844817034</v>
      </c>
      <c r="AD27" s="10">
        <v>210240197</v>
      </c>
      <c r="AE27" s="10">
        <v>694217152</v>
      </c>
      <c r="AF27" s="10">
        <v>449702603</v>
      </c>
      <c r="AG27" s="10">
        <v>151761512</v>
      </c>
      <c r="AH27" s="10">
        <v>0</v>
      </c>
      <c r="AI27" s="10">
        <v>5818636</v>
      </c>
      <c r="AJ27" s="10">
        <v>0</v>
      </c>
      <c r="AK27" s="10">
        <v>0</v>
      </c>
      <c r="AL27" s="10">
        <v>0</v>
      </c>
      <c r="AM27" s="197">
        <v>15955760378</v>
      </c>
    </row>
    <row r="28" spans="1:41" s="6" customFormat="1" ht="18.75" customHeight="1" x14ac:dyDescent="0.35">
      <c r="A28" s="54" t="s">
        <v>38</v>
      </c>
      <c r="B28" s="5" t="s">
        <v>99</v>
      </c>
      <c r="C28" s="10">
        <v>0</v>
      </c>
      <c r="D28" s="10">
        <v>53644648</v>
      </c>
      <c r="E28" s="10">
        <v>246000</v>
      </c>
      <c r="F28" s="10">
        <v>0</v>
      </c>
      <c r="G28" s="10">
        <v>156635363</v>
      </c>
      <c r="H28" s="10">
        <v>513780466</v>
      </c>
      <c r="I28" s="10">
        <v>48448039</v>
      </c>
      <c r="J28" s="10">
        <v>0</v>
      </c>
      <c r="K28" s="10">
        <v>43590427</v>
      </c>
      <c r="L28" s="10">
        <v>171163621</v>
      </c>
      <c r="M28" s="10">
        <v>0</v>
      </c>
      <c r="N28" s="10">
        <v>76273981</v>
      </c>
      <c r="O28" s="10">
        <v>99035829</v>
      </c>
      <c r="P28" s="10">
        <v>6820941</v>
      </c>
      <c r="Q28" s="10">
        <v>47921309</v>
      </c>
      <c r="R28" s="10">
        <v>17362635</v>
      </c>
      <c r="S28" s="10">
        <v>0</v>
      </c>
      <c r="T28" s="10">
        <v>0</v>
      </c>
      <c r="U28" s="10">
        <v>0</v>
      </c>
      <c r="V28" s="10">
        <v>9687571</v>
      </c>
      <c r="W28" s="10">
        <v>0</v>
      </c>
      <c r="X28" s="10">
        <v>34521260</v>
      </c>
      <c r="Y28" s="10">
        <v>6776668</v>
      </c>
      <c r="Z28" s="10">
        <v>1042803010</v>
      </c>
      <c r="AA28" s="10">
        <v>735021617</v>
      </c>
      <c r="AB28" s="10">
        <v>0</v>
      </c>
      <c r="AC28" s="10">
        <v>151427027</v>
      </c>
      <c r="AD28" s="10">
        <v>10379673</v>
      </c>
      <c r="AE28" s="10">
        <v>123767</v>
      </c>
      <c r="AF28" s="10">
        <v>18811550</v>
      </c>
      <c r="AG28" s="10">
        <v>33846309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97">
        <v>3278321711</v>
      </c>
    </row>
    <row r="29" spans="1:41" s="6" customFormat="1" ht="14.5" x14ac:dyDescent="0.35">
      <c r="A29" s="54" t="s">
        <v>39</v>
      </c>
      <c r="B29" s="5" t="s">
        <v>100</v>
      </c>
      <c r="C29" s="10">
        <v>3258352763</v>
      </c>
      <c r="D29" s="10">
        <v>361482334</v>
      </c>
      <c r="E29" s="10">
        <v>696592686</v>
      </c>
      <c r="F29" s="10">
        <v>0</v>
      </c>
      <c r="G29" s="10">
        <v>10697473715</v>
      </c>
      <c r="H29" s="10">
        <v>18071387909</v>
      </c>
      <c r="I29" s="10">
        <v>3832849541</v>
      </c>
      <c r="J29" s="10">
        <v>0</v>
      </c>
      <c r="K29" s="10">
        <v>2418950747</v>
      </c>
      <c r="L29" s="10">
        <v>21882713617</v>
      </c>
      <c r="M29" s="10">
        <v>45131148739</v>
      </c>
      <c r="N29" s="10">
        <v>2643886149</v>
      </c>
      <c r="O29" s="10">
        <v>33259852760</v>
      </c>
      <c r="P29" s="10">
        <v>431627330</v>
      </c>
      <c r="Q29" s="10">
        <v>1769196913</v>
      </c>
      <c r="R29" s="10">
        <v>3904449215</v>
      </c>
      <c r="S29" s="10">
        <v>0</v>
      </c>
      <c r="T29" s="10">
        <v>34526535236</v>
      </c>
      <c r="U29" s="10">
        <v>47772938920</v>
      </c>
      <c r="V29" s="10">
        <v>0</v>
      </c>
      <c r="W29" s="10">
        <v>6396568711</v>
      </c>
      <c r="X29" s="10">
        <v>91584243</v>
      </c>
      <c r="Y29" s="10">
        <v>55006235</v>
      </c>
      <c r="Z29" s="10">
        <v>2553792528</v>
      </c>
      <c r="AA29" s="10">
        <v>10851331596</v>
      </c>
      <c r="AB29" s="10">
        <v>20102527248</v>
      </c>
      <c r="AC29" s="10">
        <v>6752197422</v>
      </c>
      <c r="AD29" s="10">
        <v>4006471251</v>
      </c>
      <c r="AE29" s="10">
        <v>3178245428</v>
      </c>
      <c r="AF29" s="10">
        <v>867468679</v>
      </c>
      <c r="AG29" s="10">
        <v>4459342936</v>
      </c>
      <c r="AH29" s="10">
        <v>3095202266</v>
      </c>
      <c r="AI29" s="10">
        <v>9117879570</v>
      </c>
      <c r="AJ29" s="10">
        <v>1362289426</v>
      </c>
      <c r="AK29" s="10">
        <v>0</v>
      </c>
      <c r="AL29" s="10">
        <v>0</v>
      </c>
      <c r="AM29" s="197">
        <v>303549346113</v>
      </c>
    </row>
    <row r="30" spans="1:41" s="6" customFormat="1" ht="14.5" x14ac:dyDescent="0.35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97">
        <v>0</v>
      </c>
    </row>
    <row r="31" spans="1:41" s="6" customFormat="1" ht="14.5" x14ac:dyDescent="0.35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97">
        <v>0</v>
      </c>
    </row>
    <row r="32" spans="1:41" s="6" customFormat="1" ht="14.5" x14ac:dyDescent="0.35">
      <c r="A32" s="89"/>
      <c r="B32" s="90" t="s">
        <v>1361</v>
      </c>
      <c r="C32" s="91">
        <v>5828039270</v>
      </c>
      <c r="D32" s="91">
        <v>2201866014</v>
      </c>
      <c r="E32" s="91">
        <v>2349842798</v>
      </c>
      <c r="F32" s="91">
        <v>972173734</v>
      </c>
      <c r="G32" s="91">
        <v>15024269699</v>
      </c>
      <c r="H32" s="91">
        <v>29328306240</v>
      </c>
      <c r="I32" s="91">
        <v>5754029857</v>
      </c>
      <c r="J32" s="91">
        <v>999418380</v>
      </c>
      <c r="K32" s="91">
        <v>3253279917</v>
      </c>
      <c r="L32" s="91">
        <v>28401571492</v>
      </c>
      <c r="M32" s="91">
        <v>49748188830</v>
      </c>
      <c r="N32" s="91">
        <v>4223620103</v>
      </c>
      <c r="O32" s="91">
        <v>36711171914</v>
      </c>
      <c r="P32" s="91">
        <v>2100835045</v>
      </c>
      <c r="Q32" s="91">
        <v>3267473616</v>
      </c>
      <c r="R32" s="91">
        <v>7333349535</v>
      </c>
      <c r="S32" s="91">
        <v>537083989</v>
      </c>
      <c r="T32" s="91">
        <v>43586510155</v>
      </c>
      <c r="U32" s="91">
        <v>62185436526</v>
      </c>
      <c r="V32" s="91">
        <v>2480330717</v>
      </c>
      <c r="W32" s="91">
        <v>8544977840</v>
      </c>
      <c r="X32" s="91">
        <v>6873023995</v>
      </c>
      <c r="Y32" s="91">
        <v>504993460</v>
      </c>
      <c r="Z32" s="91">
        <v>11480080202</v>
      </c>
      <c r="AA32" s="91">
        <v>16252610477</v>
      </c>
      <c r="AB32" s="91">
        <v>25255546549</v>
      </c>
      <c r="AC32" s="91">
        <v>15146102697</v>
      </c>
      <c r="AD32" s="91">
        <v>7046866609</v>
      </c>
      <c r="AE32" s="91">
        <v>10500650216</v>
      </c>
      <c r="AF32" s="91">
        <v>5078254688</v>
      </c>
      <c r="AG32" s="91">
        <v>6791708267</v>
      </c>
      <c r="AH32" s="91">
        <v>13192599001</v>
      </c>
      <c r="AI32" s="91">
        <v>11293852626</v>
      </c>
      <c r="AJ32" s="91">
        <v>2502285049</v>
      </c>
      <c r="AK32" s="91">
        <v>46778500</v>
      </c>
      <c r="AL32" s="91">
        <v>7282396</v>
      </c>
      <c r="AM32" s="208">
        <v>446804410403</v>
      </c>
    </row>
    <row r="33" spans="1:42" s="6" customFormat="1" ht="14.5" x14ac:dyDescent="0.35">
      <c r="A33" s="56"/>
      <c r="B33" s="15" t="s">
        <v>1371</v>
      </c>
      <c r="C33" s="12">
        <v>9606853597</v>
      </c>
      <c r="D33" s="12">
        <v>9201405020</v>
      </c>
      <c r="E33" s="12">
        <v>5402355162</v>
      </c>
      <c r="F33" s="12">
        <v>949906543</v>
      </c>
      <c r="G33" s="12">
        <v>14437708408</v>
      </c>
      <c r="H33" s="12">
        <v>61672038426</v>
      </c>
      <c r="I33" s="12">
        <v>6875143421</v>
      </c>
      <c r="J33" s="12">
        <v>1606274259</v>
      </c>
      <c r="K33" s="12">
        <v>3622203929</v>
      </c>
      <c r="L33" s="12">
        <v>27926652928</v>
      </c>
      <c r="M33" s="12">
        <v>15523624174</v>
      </c>
      <c r="N33" s="12">
        <v>6023037092</v>
      </c>
      <c r="O33" s="12">
        <v>11987043361</v>
      </c>
      <c r="P33" s="12">
        <v>10879163133</v>
      </c>
      <c r="Q33" s="12">
        <v>3626753554</v>
      </c>
      <c r="R33" s="12">
        <v>14048699885</v>
      </c>
      <c r="S33" s="12">
        <v>668508291</v>
      </c>
      <c r="T33" s="12">
        <v>28775984308</v>
      </c>
      <c r="U33" s="12">
        <v>57896936486</v>
      </c>
      <c r="V33" s="12">
        <v>9278549449</v>
      </c>
      <c r="W33" s="12">
        <v>14403688886</v>
      </c>
      <c r="X33" s="12">
        <v>10964621313</v>
      </c>
      <c r="Y33" s="12">
        <v>1333572515</v>
      </c>
      <c r="Z33" s="12">
        <v>120479217445</v>
      </c>
      <c r="AA33" s="12">
        <v>23816482363</v>
      </c>
      <c r="AB33" s="12">
        <v>101887937615</v>
      </c>
      <c r="AC33" s="12">
        <v>65557683925</v>
      </c>
      <c r="AD33" s="12">
        <v>13664026508</v>
      </c>
      <c r="AE33" s="12">
        <v>31949878487</v>
      </c>
      <c r="AF33" s="12">
        <v>24571873138</v>
      </c>
      <c r="AG33" s="12">
        <v>4011259645</v>
      </c>
      <c r="AH33" s="12">
        <v>25163525243</v>
      </c>
      <c r="AI33" s="12">
        <v>7899636482</v>
      </c>
      <c r="AJ33" s="12">
        <v>1274297378</v>
      </c>
      <c r="AK33" s="12">
        <v>466996946</v>
      </c>
      <c r="AL33" s="12">
        <v>106636221</v>
      </c>
      <c r="AM33" s="209">
        <v>747560175536</v>
      </c>
    </row>
    <row r="34" spans="1:42" s="6" customFormat="1" ht="14.5" x14ac:dyDescent="0.35">
      <c r="A34" s="84"/>
      <c r="B34" s="16" t="s">
        <v>131</v>
      </c>
      <c r="C34" s="13">
        <v>10966633818</v>
      </c>
      <c r="D34" s="13">
        <v>20025888660</v>
      </c>
      <c r="E34" s="13">
        <v>10721658521</v>
      </c>
      <c r="F34" s="13">
        <v>4483654626</v>
      </c>
      <c r="G34" s="13">
        <v>28245105949</v>
      </c>
      <c r="H34" s="13">
        <v>76416426634</v>
      </c>
      <c r="I34" s="13">
        <v>12389996184</v>
      </c>
      <c r="J34" s="13">
        <v>4699517489</v>
      </c>
      <c r="K34" s="13">
        <v>10742532540</v>
      </c>
      <c r="L34" s="13">
        <v>69617942756</v>
      </c>
      <c r="M34" s="13">
        <v>21331890187</v>
      </c>
      <c r="N34" s="13">
        <v>7046195143</v>
      </c>
      <c r="O34" s="13">
        <v>9071664268</v>
      </c>
      <c r="P34" s="13">
        <v>15290162518</v>
      </c>
      <c r="Q34" s="13">
        <v>7231129174</v>
      </c>
      <c r="R34" s="13">
        <v>14262710354</v>
      </c>
      <c r="S34" s="13">
        <v>2841073748</v>
      </c>
      <c r="T34" s="13">
        <v>37011021366</v>
      </c>
      <c r="U34" s="13">
        <v>78602173255</v>
      </c>
      <c r="V34" s="13">
        <v>10620728239</v>
      </c>
      <c r="W34" s="13">
        <v>41611335157</v>
      </c>
      <c r="X34" s="13">
        <v>23960802459</v>
      </c>
      <c r="Y34" s="13">
        <v>9233531734</v>
      </c>
      <c r="Z34" s="13">
        <v>122784064246</v>
      </c>
      <c r="AA34" s="13">
        <v>47061467552</v>
      </c>
      <c r="AB34" s="13">
        <v>110993121873</v>
      </c>
      <c r="AC34" s="13">
        <v>80610596929</v>
      </c>
      <c r="AD34" s="13">
        <v>33528464684</v>
      </c>
      <c r="AE34" s="13">
        <v>45563570000</v>
      </c>
      <c r="AF34" s="13">
        <v>109103097955</v>
      </c>
      <c r="AG34" s="13">
        <v>12630378868</v>
      </c>
      <c r="AH34" s="13">
        <v>108494192295</v>
      </c>
      <c r="AI34" s="13">
        <v>42146449416</v>
      </c>
      <c r="AJ34" s="13">
        <v>21655917093</v>
      </c>
      <c r="AK34" s="13">
        <v>26672136220</v>
      </c>
      <c r="AL34" s="13">
        <v>1983921845</v>
      </c>
      <c r="AM34" s="210">
        <v>1289651153755</v>
      </c>
    </row>
    <row r="35" spans="1:42" s="6" customFormat="1" ht="14.5" x14ac:dyDescent="0.35">
      <c r="A35" s="54" t="s">
        <v>35</v>
      </c>
      <c r="B35" s="6" t="s">
        <v>115</v>
      </c>
      <c r="C35" s="10">
        <v>2173988173</v>
      </c>
      <c r="D35" s="10">
        <v>921686574</v>
      </c>
      <c r="E35" s="10">
        <v>26247171</v>
      </c>
      <c r="F35" s="10">
        <v>187150154</v>
      </c>
      <c r="G35" s="10">
        <v>1540134111</v>
      </c>
      <c r="H35" s="10">
        <v>4912119299</v>
      </c>
      <c r="I35" s="10">
        <v>21291770</v>
      </c>
      <c r="J35" s="10">
        <v>249096575</v>
      </c>
      <c r="K35" s="10">
        <v>315313676</v>
      </c>
      <c r="L35" s="10">
        <v>5120528195</v>
      </c>
      <c r="M35" s="10">
        <v>2919425701</v>
      </c>
      <c r="N35" s="10">
        <v>749433443</v>
      </c>
      <c r="O35" s="10">
        <v>1931769131</v>
      </c>
      <c r="P35" s="10">
        <v>407044</v>
      </c>
      <c r="Q35" s="10">
        <v>127835154</v>
      </c>
      <c r="R35" s="10">
        <v>1672786841</v>
      </c>
      <c r="S35" s="10">
        <v>37840481</v>
      </c>
      <c r="T35" s="10">
        <v>2902003205</v>
      </c>
      <c r="U35" s="10">
        <v>3750057445</v>
      </c>
      <c r="V35" s="10">
        <v>1281655553</v>
      </c>
      <c r="W35" s="10">
        <v>1259643516</v>
      </c>
      <c r="X35" s="10">
        <v>1405713971</v>
      </c>
      <c r="Y35" s="10">
        <v>1487054</v>
      </c>
      <c r="Z35" s="10">
        <v>13566901156</v>
      </c>
      <c r="AA35" s="10">
        <v>2660688909</v>
      </c>
      <c r="AB35" s="10">
        <v>5917358585</v>
      </c>
      <c r="AC35" s="10">
        <v>10604530618</v>
      </c>
      <c r="AD35" s="10">
        <v>823979396</v>
      </c>
      <c r="AE35" s="10">
        <v>3988890443</v>
      </c>
      <c r="AF35" s="10">
        <v>1780732069</v>
      </c>
      <c r="AG35" s="10">
        <v>1051439281</v>
      </c>
      <c r="AH35" s="10">
        <v>215372</v>
      </c>
      <c r="AI35" s="10">
        <v>645609761</v>
      </c>
      <c r="AJ35" s="10">
        <v>416114888</v>
      </c>
      <c r="AK35" s="10">
        <v>0</v>
      </c>
      <c r="AL35" s="10">
        <v>0</v>
      </c>
      <c r="AM35" s="197">
        <v>74964074715</v>
      </c>
    </row>
    <row r="36" spans="1:42" s="6" customFormat="1" ht="14.5" x14ac:dyDescent="0.35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71369225</v>
      </c>
      <c r="Z36" s="10">
        <v>228372817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299742042</v>
      </c>
    </row>
    <row r="37" spans="1:42" s="6" customFormat="1" ht="14.5" x14ac:dyDescent="0.35">
      <c r="A37" s="54" t="s">
        <v>41</v>
      </c>
      <c r="B37" s="6" t="s">
        <v>137</v>
      </c>
      <c r="C37" s="10">
        <v>2487798516</v>
      </c>
      <c r="D37" s="10">
        <v>645271824</v>
      </c>
      <c r="E37" s="10">
        <v>0</v>
      </c>
      <c r="F37" s="10">
        <v>273304522</v>
      </c>
      <c r="G37" s="10">
        <v>958000050</v>
      </c>
      <c r="H37" s="10">
        <v>6085973911</v>
      </c>
      <c r="I37" s="10">
        <v>2578768451</v>
      </c>
      <c r="J37" s="10">
        <v>0</v>
      </c>
      <c r="K37" s="10">
        <v>212648290</v>
      </c>
      <c r="L37" s="10">
        <v>12285863613</v>
      </c>
      <c r="M37" s="10">
        <v>13593576818</v>
      </c>
      <c r="N37" s="10">
        <v>2073469092</v>
      </c>
      <c r="O37" s="10">
        <v>6199285819</v>
      </c>
      <c r="P37" s="10">
        <v>169040470</v>
      </c>
      <c r="Q37" s="10">
        <v>0</v>
      </c>
      <c r="R37" s="10">
        <v>991677696</v>
      </c>
      <c r="S37" s="10">
        <v>0</v>
      </c>
      <c r="T37" s="10">
        <v>8979802243</v>
      </c>
      <c r="U37" s="10">
        <v>10573824967</v>
      </c>
      <c r="V37" s="10">
        <v>8895177</v>
      </c>
      <c r="W37" s="10">
        <v>58843494</v>
      </c>
      <c r="X37" s="10">
        <v>929270273</v>
      </c>
      <c r="Y37" s="10">
        <v>361732537</v>
      </c>
      <c r="Z37" s="10">
        <v>38483424525</v>
      </c>
      <c r="AA37" s="10">
        <v>11147012678</v>
      </c>
      <c r="AB37" s="10">
        <v>14498283070</v>
      </c>
      <c r="AC37" s="10">
        <v>2750896929</v>
      </c>
      <c r="AD37" s="10">
        <v>16336800</v>
      </c>
      <c r="AE37" s="10">
        <v>3662066814</v>
      </c>
      <c r="AF37" s="10">
        <v>3079646409</v>
      </c>
      <c r="AG37" s="10">
        <v>1887212872</v>
      </c>
      <c r="AH37" s="10">
        <v>0</v>
      </c>
      <c r="AI37" s="10">
        <v>4032648390</v>
      </c>
      <c r="AJ37" s="10">
        <v>1203439346</v>
      </c>
      <c r="AK37" s="10">
        <v>0</v>
      </c>
      <c r="AL37" s="10">
        <v>103421</v>
      </c>
      <c r="AM37" s="197">
        <v>150228119017</v>
      </c>
    </row>
    <row r="38" spans="1:42" s="6" customFormat="1" ht="14.5" x14ac:dyDescent="0.35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97">
        <v>0</v>
      </c>
    </row>
    <row r="39" spans="1:42" s="6" customFormat="1" ht="14.5" x14ac:dyDescent="0.35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97">
        <v>0</v>
      </c>
    </row>
    <row r="40" spans="1:42" s="6" customFormat="1" ht="14.5" x14ac:dyDescent="0.35">
      <c r="A40" s="54" t="s">
        <v>47</v>
      </c>
      <c r="B40" s="6" t="s">
        <v>118</v>
      </c>
      <c r="C40" s="10">
        <v>1835753969</v>
      </c>
      <c r="D40" s="10">
        <v>401227560</v>
      </c>
      <c r="E40" s="10">
        <v>262652257</v>
      </c>
      <c r="F40" s="10">
        <v>18094641</v>
      </c>
      <c r="G40" s="10">
        <v>152121716</v>
      </c>
      <c r="H40" s="10">
        <v>767767717</v>
      </c>
      <c r="I40" s="10">
        <v>306147693</v>
      </c>
      <c r="J40" s="10">
        <v>25274990</v>
      </c>
      <c r="K40" s="10">
        <v>35221511</v>
      </c>
      <c r="L40" s="10">
        <v>9737739998</v>
      </c>
      <c r="M40" s="10">
        <v>9689829022</v>
      </c>
      <c r="N40" s="10">
        <v>1016569043</v>
      </c>
      <c r="O40" s="10">
        <v>1665578790</v>
      </c>
      <c r="P40" s="10">
        <v>105718235</v>
      </c>
      <c r="Q40" s="10">
        <v>69171859</v>
      </c>
      <c r="R40" s="10">
        <v>369346098</v>
      </c>
      <c r="S40" s="10">
        <v>77498476</v>
      </c>
      <c r="T40" s="10">
        <v>3428720137</v>
      </c>
      <c r="U40" s="10">
        <v>4756346708</v>
      </c>
      <c r="V40" s="10">
        <v>151653560</v>
      </c>
      <c r="W40" s="10">
        <v>230921640</v>
      </c>
      <c r="X40" s="10">
        <v>176399517</v>
      </c>
      <c r="Y40" s="10">
        <v>60453936</v>
      </c>
      <c r="Z40" s="10">
        <v>1245222320</v>
      </c>
      <c r="AA40" s="10">
        <v>996019736</v>
      </c>
      <c r="AB40" s="10">
        <v>1080705938</v>
      </c>
      <c r="AC40" s="10">
        <v>790902758</v>
      </c>
      <c r="AD40" s="10">
        <v>1201496574</v>
      </c>
      <c r="AE40" s="10">
        <v>3117094218</v>
      </c>
      <c r="AF40" s="10">
        <v>1884353956</v>
      </c>
      <c r="AG40" s="10">
        <v>174618102</v>
      </c>
      <c r="AH40" s="10">
        <v>32829186</v>
      </c>
      <c r="AI40" s="10">
        <v>10656542</v>
      </c>
      <c r="AJ40" s="10">
        <v>1075852</v>
      </c>
      <c r="AK40" s="10">
        <v>2287783</v>
      </c>
      <c r="AL40" s="10">
        <v>0</v>
      </c>
      <c r="AM40" s="197">
        <v>45877472038</v>
      </c>
    </row>
    <row r="41" spans="1:42" s="6" customFormat="1" ht="18.75" customHeight="1" x14ac:dyDescent="0.35">
      <c r="A41" s="89"/>
      <c r="B41" s="90" t="s">
        <v>132</v>
      </c>
      <c r="C41" s="93">
        <v>6497540658</v>
      </c>
      <c r="D41" s="93">
        <v>1968185958</v>
      </c>
      <c r="E41" s="93">
        <v>288899428</v>
      </c>
      <c r="F41" s="93">
        <v>478549317</v>
      </c>
      <c r="G41" s="93">
        <v>2650255877</v>
      </c>
      <c r="H41" s="93">
        <v>11765860927</v>
      </c>
      <c r="I41" s="93">
        <v>2906207914</v>
      </c>
      <c r="J41" s="93">
        <v>274371565</v>
      </c>
      <c r="K41" s="93">
        <v>563183477</v>
      </c>
      <c r="L41" s="93">
        <v>27144131806</v>
      </c>
      <c r="M41" s="93">
        <v>26202831541</v>
      </c>
      <c r="N41" s="93">
        <v>3839471578</v>
      </c>
      <c r="O41" s="93">
        <v>9796633740</v>
      </c>
      <c r="P41" s="93">
        <v>275165749</v>
      </c>
      <c r="Q41" s="93">
        <v>197007013</v>
      </c>
      <c r="R41" s="93">
        <v>3033810635</v>
      </c>
      <c r="S41" s="93">
        <v>115338957</v>
      </c>
      <c r="T41" s="93">
        <v>15310525585</v>
      </c>
      <c r="U41" s="93">
        <v>19080229120</v>
      </c>
      <c r="V41" s="93">
        <v>1442204290</v>
      </c>
      <c r="W41" s="93">
        <v>1549408650</v>
      </c>
      <c r="X41" s="93">
        <v>2511383761</v>
      </c>
      <c r="Y41" s="93">
        <v>495042752</v>
      </c>
      <c r="Z41" s="93">
        <v>53523920818</v>
      </c>
      <c r="AA41" s="93">
        <v>14803721323</v>
      </c>
      <c r="AB41" s="93">
        <v>21496347593</v>
      </c>
      <c r="AC41" s="93">
        <v>14146330305</v>
      </c>
      <c r="AD41" s="93">
        <v>2041812770</v>
      </c>
      <c r="AE41" s="93">
        <v>10768051475</v>
      </c>
      <c r="AF41" s="93">
        <v>6744732434</v>
      </c>
      <c r="AG41" s="93">
        <v>3113270255</v>
      </c>
      <c r="AH41" s="93">
        <v>33044558</v>
      </c>
      <c r="AI41" s="93">
        <v>4688914693</v>
      </c>
      <c r="AJ41" s="93">
        <v>1620630086</v>
      </c>
      <c r="AK41" s="93">
        <v>2287783</v>
      </c>
      <c r="AL41" s="93">
        <v>103421</v>
      </c>
      <c r="AM41" s="211">
        <v>271369407812</v>
      </c>
    </row>
    <row r="42" spans="1:42" s="6" customFormat="1" ht="14.5" x14ac:dyDescent="0.35">
      <c r="A42" s="54" t="s">
        <v>52</v>
      </c>
      <c r="B42" s="6" t="s">
        <v>119</v>
      </c>
      <c r="C42" s="10">
        <v>5300401302</v>
      </c>
      <c r="D42" s="10">
        <v>3052789659</v>
      </c>
      <c r="E42" s="10">
        <v>3865561305</v>
      </c>
      <c r="F42" s="10">
        <v>757615445</v>
      </c>
      <c r="G42" s="10">
        <v>10366024576</v>
      </c>
      <c r="H42" s="10">
        <v>34358621127</v>
      </c>
      <c r="I42" s="10">
        <v>6082328259</v>
      </c>
      <c r="J42" s="10">
        <v>1409835916</v>
      </c>
      <c r="K42" s="10">
        <v>1927110704</v>
      </c>
      <c r="L42" s="10">
        <v>12909187208</v>
      </c>
      <c r="M42" s="10">
        <v>19249043425</v>
      </c>
      <c r="N42" s="10">
        <v>2335690608</v>
      </c>
      <c r="O42" s="10">
        <v>8223765235</v>
      </c>
      <c r="P42" s="10">
        <v>6314204615</v>
      </c>
      <c r="Q42" s="10">
        <v>1507464378</v>
      </c>
      <c r="R42" s="10">
        <v>7167198792</v>
      </c>
      <c r="S42" s="10">
        <v>490987843</v>
      </c>
      <c r="T42" s="10">
        <v>23285294149</v>
      </c>
      <c r="U42" s="10">
        <v>22269097128</v>
      </c>
      <c r="V42" s="10">
        <v>5159762631</v>
      </c>
      <c r="W42" s="10">
        <v>3280893722</v>
      </c>
      <c r="X42" s="10">
        <v>7949847493</v>
      </c>
      <c r="Y42" s="10">
        <v>4954205642</v>
      </c>
      <c r="Z42" s="10">
        <v>119149035704</v>
      </c>
      <c r="AA42" s="10">
        <v>8513303073</v>
      </c>
      <c r="AB42" s="10">
        <v>45285368340</v>
      </c>
      <c r="AC42" s="10">
        <v>39285622585</v>
      </c>
      <c r="AD42" s="10">
        <v>9170726381</v>
      </c>
      <c r="AE42" s="10">
        <v>17717499619</v>
      </c>
      <c r="AF42" s="10">
        <v>36397347066</v>
      </c>
      <c r="AG42" s="10">
        <v>2906017233</v>
      </c>
      <c r="AH42" s="10">
        <v>3328018846</v>
      </c>
      <c r="AI42" s="10">
        <v>10687336209</v>
      </c>
      <c r="AJ42" s="10">
        <v>1179856128</v>
      </c>
      <c r="AK42" s="10">
        <v>0</v>
      </c>
      <c r="AL42" s="10">
        <v>7176481</v>
      </c>
      <c r="AM42" s="197">
        <v>485844238827</v>
      </c>
    </row>
    <row r="43" spans="1:42" s="6" customFormat="1" ht="14.5" x14ac:dyDescent="0.35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16696703</v>
      </c>
      <c r="K43" s="10">
        <v>45287442</v>
      </c>
      <c r="L43" s="10">
        <v>0</v>
      </c>
      <c r="M43" s="10">
        <v>0</v>
      </c>
      <c r="N43" s="10">
        <v>0</v>
      </c>
      <c r="O43" s="10">
        <v>17366120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63656894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97">
        <v>143007159</v>
      </c>
    </row>
    <row r="44" spans="1:42" s="6" customFormat="1" ht="14.5" x14ac:dyDescent="0.35">
      <c r="A44" s="54" t="s">
        <v>60</v>
      </c>
      <c r="B44" s="6" t="s">
        <v>139</v>
      </c>
      <c r="C44" s="10">
        <v>321549474</v>
      </c>
      <c r="D44" s="10">
        <v>1115513455</v>
      </c>
      <c r="E44" s="10">
        <v>2797778766</v>
      </c>
      <c r="F44" s="10">
        <v>60826665</v>
      </c>
      <c r="G44" s="10">
        <v>365187326</v>
      </c>
      <c r="H44" s="10">
        <v>4872274166</v>
      </c>
      <c r="I44" s="10">
        <v>612852157</v>
      </c>
      <c r="J44" s="10">
        <v>93492214</v>
      </c>
      <c r="K44" s="10">
        <v>469368150</v>
      </c>
      <c r="L44" s="10">
        <v>1252415341</v>
      </c>
      <c r="M44" s="10">
        <v>242186695</v>
      </c>
      <c r="N44" s="10">
        <v>460627684</v>
      </c>
      <c r="O44" s="10">
        <v>2695362234</v>
      </c>
      <c r="P44" s="10">
        <v>1098970922</v>
      </c>
      <c r="Q44" s="10">
        <v>2089266714</v>
      </c>
      <c r="R44" s="10">
        <v>3383182769</v>
      </c>
      <c r="S44" s="10">
        <v>363058004</v>
      </c>
      <c r="T44" s="10">
        <v>827333517</v>
      </c>
      <c r="U44" s="10">
        <v>2259465169</v>
      </c>
      <c r="V44" s="10">
        <v>1075315591</v>
      </c>
      <c r="W44" s="10">
        <v>1448663654</v>
      </c>
      <c r="X44" s="10">
        <v>2442930065</v>
      </c>
      <c r="Y44" s="10">
        <v>8109408</v>
      </c>
      <c r="Z44" s="10">
        <v>3345537361</v>
      </c>
      <c r="AA44" s="10">
        <v>1369794663</v>
      </c>
      <c r="AB44" s="10">
        <v>4153041662</v>
      </c>
      <c r="AC44" s="10">
        <v>6950593683</v>
      </c>
      <c r="AD44" s="10">
        <v>1330767035</v>
      </c>
      <c r="AE44" s="10">
        <v>5125779311</v>
      </c>
      <c r="AF44" s="10">
        <v>2728416054</v>
      </c>
      <c r="AG44" s="10">
        <v>585617876</v>
      </c>
      <c r="AH44" s="10">
        <v>101034971</v>
      </c>
      <c r="AI44" s="10">
        <v>2394903</v>
      </c>
      <c r="AJ44" s="10">
        <v>606630037</v>
      </c>
      <c r="AK44" s="10">
        <v>94125082</v>
      </c>
      <c r="AL44" s="10">
        <v>104118285</v>
      </c>
      <c r="AM44" s="197">
        <v>56853581063</v>
      </c>
    </row>
    <row r="45" spans="1:42" s="6" customFormat="1" ht="14.5" x14ac:dyDescent="0.35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634787782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247013115</v>
      </c>
      <c r="AI45" s="10">
        <v>0</v>
      </c>
      <c r="AJ45" s="10">
        <v>0</v>
      </c>
      <c r="AK45" s="10">
        <v>0</v>
      </c>
      <c r="AL45" s="10">
        <v>0</v>
      </c>
      <c r="AM45" s="197">
        <v>881800897</v>
      </c>
    </row>
    <row r="46" spans="1:42" s="6" customFormat="1" ht="14.5" x14ac:dyDescent="0.35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97">
        <v>0</v>
      </c>
    </row>
    <row r="47" spans="1:42" s="6" customFormat="1" ht="14.5" x14ac:dyDescent="0.35">
      <c r="A47" s="54" t="s">
        <v>65</v>
      </c>
      <c r="B47" s="6" t="s">
        <v>122</v>
      </c>
      <c r="C47" s="10">
        <v>9735273324</v>
      </c>
      <c r="D47" s="10">
        <v>16570586697</v>
      </c>
      <c r="E47" s="10">
        <v>2985826638</v>
      </c>
      <c r="F47" s="10">
        <v>3437456220</v>
      </c>
      <c r="G47" s="10">
        <v>13909538494</v>
      </c>
      <c r="H47" s="10">
        <v>38237275157</v>
      </c>
      <c r="I47" s="10">
        <v>6749704914</v>
      </c>
      <c r="J47" s="10">
        <v>2998292463</v>
      </c>
      <c r="K47" s="10">
        <v>8544570259</v>
      </c>
      <c r="L47" s="10">
        <v>19027829163</v>
      </c>
      <c r="M47" s="10">
        <v>16682071282</v>
      </c>
      <c r="N47" s="10">
        <v>5601488302</v>
      </c>
      <c r="O47" s="10">
        <v>8669282709</v>
      </c>
      <c r="P47" s="10">
        <v>7465684329</v>
      </c>
      <c r="Q47" s="10">
        <v>3345109347</v>
      </c>
      <c r="R47" s="10">
        <v>8547127944</v>
      </c>
      <c r="S47" s="10">
        <v>1793648559</v>
      </c>
      <c r="T47" s="10">
        <v>18669322274</v>
      </c>
      <c r="U47" s="10">
        <v>71223589747</v>
      </c>
      <c r="V47" s="10">
        <v>6797124060</v>
      </c>
      <c r="W47" s="10">
        <v>14347453461</v>
      </c>
      <c r="X47" s="10">
        <v>11273016981</v>
      </c>
      <c r="Y47" s="10">
        <v>3476743165</v>
      </c>
      <c r="Z47" s="10">
        <v>40974153809</v>
      </c>
      <c r="AA47" s="10">
        <v>20535881474</v>
      </c>
      <c r="AB47" s="10">
        <v>62012239551</v>
      </c>
      <c r="AC47" s="10">
        <v>38190616785</v>
      </c>
      <c r="AD47" s="10">
        <v>16156413707</v>
      </c>
      <c r="AE47" s="10">
        <v>22789669698</v>
      </c>
      <c r="AF47" s="10">
        <v>66421860472</v>
      </c>
      <c r="AG47" s="10">
        <v>7291382370</v>
      </c>
      <c r="AH47" s="10">
        <v>11165750060</v>
      </c>
      <c r="AI47" s="10">
        <v>8323860429</v>
      </c>
      <c r="AJ47" s="10">
        <v>4177980345</v>
      </c>
      <c r="AK47" s="10">
        <v>2132968032</v>
      </c>
      <c r="AL47" s="10">
        <v>1597601542</v>
      </c>
      <c r="AM47" s="197">
        <v>601858393763</v>
      </c>
      <c r="AN47" s="226"/>
    </row>
    <row r="48" spans="1:42" s="6" customFormat="1" ht="14.5" x14ac:dyDescent="0.35">
      <c r="A48" s="54" t="s">
        <v>67</v>
      </c>
      <c r="B48" s="6" t="s">
        <v>123</v>
      </c>
      <c r="C48" s="10">
        <v>1363663808</v>
      </c>
      <c r="D48" s="10">
        <v>908735619</v>
      </c>
      <c r="E48" s="10">
        <v>544468391</v>
      </c>
      <c r="F48" s="10">
        <v>20191098</v>
      </c>
      <c r="G48" s="10">
        <v>460866412</v>
      </c>
      <c r="H48" s="10">
        <v>1219982913</v>
      </c>
      <c r="I48" s="10">
        <v>442671896</v>
      </c>
      <c r="J48" s="10">
        <v>58315226</v>
      </c>
      <c r="K48" s="10">
        <v>56378000</v>
      </c>
      <c r="L48" s="10">
        <v>9510506306</v>
      </c>
      <c r="M48" s="10">
        <v>4404155195</v>
      </c>
      <c r="N48" s="10">
        <v>356945129</v>
      </c>
      <c r="O48" s="10">
        <v>1564309182</v>
      </c>
      <c r="P48" s="10">
        <v>213585143</v>
      </c>
      <c r="Q48" s="10">
        <v>131501618</v>
      </c>
      <c r="R48" s="10">
        <v>450398482</v>
      </c>
      <c r="S48" s="10">
        <v>125770621</v>
      </c>
      <c r="T48" s="10">
        <v>4292082312</v>
      </c>
      <c r="U48" s="10">
        <v>6402367929</v>
      </c>
      <c r="V48" s="10">
        <v>243486909</v>
      </c>
      <c r="W48" s="10">
        <v>755893824</v>
      </c>
      <c r="X48" s="10">
        <v>340414126</v>
      </c>
      <c r="Y48" s="10">
        <v>122917477</v>
      </c>
      <c r="Z48" s="10">
        <v>1000228232</v>
      </c>
      <c r="AA48" s="10">
        <v>1872789634</v>
      </c>
      <c r="AB48" s="10">
        <v>1384235381</v>
      </c>
      <c r="AC48" s="10">
        <v>2211399025</v>
      </c>
      <c r="AD48" s="10">
        <v>1005653782</v>
      </c>
      <c r="AE48" s="10">
        <v>4951131585</v>
      </c>
      <c r="AF48" s="10">
        <v>1686789689</v>
      </c>
      <c r="AG48" s="10">
        <v>745465074</v>
      </c>
      <c r="AH48" s="10">
        <v>1117317378</v>
      </c>
      <c r="AI48" s="10">
        <v>659802494</v>
      </c>
      <c r="AJ48" s="10">
        <v>281085373</v>
      </c>
      <c r="AK48" s="10">
        <v>2287783</v>
      </c>
      <c r="AL48" s="10">
        <v>0</v>
      </c>
      <c r="AM48" s="197">
        <v>50907793046</v>
      </c>
      <c r="AN48" s="226"/>
      <c r="AP48" s="226"/>
    </row>
    <row r="49" spans="1:40" s="6" customFormat="1" ht="14.5" x14ac:dyDescent="0.35">
      <c r="A49" s="89"/>
      <c r="B49" s="90" t="s">
        <v>133</v>
      </c>
      <c r="C49" s="93">
        <v>16720887908</v>
      </c>
      <c r="D49" s="93">
        <v>21647625430</v>
      </c>
      <c r="E49" s="93">
        <v>10193635100</v>
      </c>
      <c r="F49" s="93">
        <v>4276089428</v>
      </c>
      <c r="G49" s="93">
        <v>25101616808</v>
      </c>
      <c r="H49" s="93">
        <v>78688153363</v>
      </c>
      <c r="I49" s="93">
        <v>13887557226</v>
      </c>
      <c r="J49" s="93">
        <v>4576632522</v>
      </c>
      <c r="K49" s="93">
        <v>11042714555</v>
      </c>
      <c r="L49" s="93">
        <v>42699938018</v>
      </c>
      <c r="M49" s="93">
        <v>40577456597</v>
      </c>
      <c r="N49" s="93">
        <v>8754751723</v>
      </c>
      <c r="O49" s="93">
        <v>21170085480</v>
      </c>
      <c r="P49" s="93">
        <v>15092445009</v>
      </c>
      <c r="Q49" s="93">
        <v>7073342057</v>
      </c>
      <c r="R49" s="93">
        <v>19547907987</v>
      </c>
      <c r="S49" s="93">
        <v>2773465027</v>
      </c>
      <c r="T49" s="93">
        <v>47074032252</v>
      </c>
      <c r="U49" s="93">
        <v>102154519973</v>
      </c>
      <c r="V49" s="93">
        <v>13339346085</v>
      </c>
      <c r="W49" s="93">
        <v>19832904661</v>
      </c>
      <c r="X49" s="93">
        <v>22006208665</v>
      </c>
      <c r="Y49" s="93">
        <v>8561975692</v>
      </c>
      <c r="Z49" s="93">
        <v>165103742888</v>
      </c>
      <c r="AA49" s="93">
        <v>32291768844</v>
      </c>
      <c r="AB49" s="93">
        <v>112834884934</v>
      </c>
      <c r="AC49" s="93">
        <v>86638232078</v>
      </c>
      <c r="AD49" s="93">
        <v>27663560905</v>
      </c>
      <c r="AE49" s="93">
        <v>50584080213</v>
      </c>
      <c r="AF49" s="93">
        <v>107234413281</v>
      </c>
      <c r="AG49" s="93">
        <v>11528482553</v>
      </c>
      <c r="AH49" s="93">
        <v>15959134370</v>
      </c>
      <c r="AI49" s="93">
        <v>19673394035</v>
      </c>
      <c r="AJ49" s="93">
        <v>6245551883</v>
      </c>
      <c r="AK49" s="93">
        <v>2229380897</v>
      </c>
      <c r="AL49" s="93">
        <v>1708896308</v>
      </c>
      <c r="AM49" s="211">
        <v>1196488814755</v>
      </c>
      <c r="AN49" s="226"/>
    </row>
    <row r="50" spans="1:40" s="6" customFormat="1" ht="14.5" x14ac:dyDescent="0.35">
      <c r="A50" s="56"/>
      <c r="B50" s="15" t="s">
        <v>134</v>
      </c>
      <c r="C50" s="11">
        <v>-10223347250</v>
      </c>
      <c r="D50" s="11">
        <v>-19679439472</v>
      </c>
      <c r="E50" s="11">
        <v>-9904735672</v>
      </c>
      <c r="F50" s="11">
        <v>-3797540111</v>
      </c>
      <c r="G50" s="11">
        <v>-22451360931</v>
      </c>
      <c r="H50" s="11">
        <v>-66922292436</v>
      </c>
      <c r="I50" s="11">
        <v>-10981349312</v>
      </c>
      <c r="J50" s="11">
        <v>-4302260957</v>
      </c>
      <c r="K50" s="11">
        <v>-10479531078</v>
      </c>
      <c r="L50" s="11">
        <v>-15555806212</v>
      </c>
      <c r="M50" s="11">
        <v>-14374625056</v>
      </c>
      <c r="N50" s="11">
        <v>-4915280145</v>
      </c>
      <c r="O50" s="11">
        <v>-11373451740</v>
      </c>
      <c r="P50" s="11">
        <v>-14817279260</v>
      </c>
      <c r="Q50" s="11">
        <v>-6876335044</v>
      </c>
      <c r="R50" s="11">
        <v>-16514097352</v>
      </c>
      <c r="S50" s="11">
        <v>-2658126070</v>
      </c>
      <c r="T50" s="11">
        <v>-31763506667</v>
      </c>
      <c r="U50" s="11">
        <v>-83074290853</v>
      </c>
      <c r="V50" s="11">
        <v>-11897141795</v>
      </c>
      <c r="W50" s="11">
        <v>-18283496011</v>
      </c>
      <c r="X50" s="11">
        <v>-19494824904</v>
      </c>
      <c r="Y50" s="11">
        <v>-8066932940</v>
      </c>
      <c r="Z50" s="11">
        <v>-111579822070</v>
      </c>
      <c r="AA50" s="11">
        <v>-17488047521</v>
      </c>
      <c r="AB50" s="11">
        <v>-91338537341</v>
      </c>
      <c r="AC50" s="11">
        <v>-72491901773</v>
      </c>
      <c r="AD50" s="11">
        <v>-25621748135</v>
      </c>
      <c r="AE50" s="11">
        <v>-39816028738</v>
      </c>
      <c r="AF50" s="11">
        <v>-100489680847</v>
      </c>
      <c r="AG50" s="11">
        <v>-8415212298</v>
      </c>
      <c r="AH50" s="11">
        <v>-15926089812</v>
      </c>
      <c r="AI50" s="11">
        <v>-14984479342</v>
      </c>
      <c r="AJ50" s="11">
        <v>-4624921797</v>
      </c>
      <c r="AK50" s="11">
        <v>-2227093114</v>
      </c>
      <c r="AL50" s="11">
        <v>-1708792887</v>
      </c>
      <c r="AM50" s="207">
        <v>-925119406943</v>
      </c>
    </row>
    <row r="51" spans="1:40" s="6" customFormat="1" ht="14.5" x14ac:dyDescent="0.35">
      <c r="A51" s="84"/>
      <c r="B51" s="16" t="s">
        <v>135</v>
      </c>
      <c r="C51" s="14">
        <v>743286568</v>
      </c>
      <c r="D51" s="14">
        <v>346449188</v>
      </c>
      <c r="E51" s="14">
        <v>816922849</v>
      </c>
      <c r="F51" s="14">
        <v>686114515</v>
      </c>
      <c r="G51" s="14">
        <v>5793745018</v>
      </c>
      <c r="H51" s="14">
        <v>9494134198</v>
      </c>
      <c r="I51" s="14">
        <v>1408646872</v>
      </c>
      <c r="J51" s="14">
        <v>397256532</v>
      </c>
      <c r="K51" s="14">
        <v>263001462</v>
      </c>
      <c r="L51" s="14">
        <v>54062136544</v>
      </c>
      <c r="M51" s="14">
        <v>6957265131</v>
      </c>
      <c r="N51" s="14">
        <v>2130914998</v>
      </c>
      <c r="O51" s="14">
        <v>-2301787472</v>
      </c>
      <c r="P51" s="14">
        <v>472883258</v>
      </c>
      <c r="Q51" s="14">
        <v>354794130</v>
      </c>
      <c r="R51" s="14">
        <v>-2251386998</v>
      </c>
      <c r="S51" s="14">
        <v>182947678</v>
      </c>
      <c r="T51" s="14">
        <v>5247514699</v>
      </c>
      <c r="U51" s="14">
        <v>-4472117598</v>
      </c>
      <c r="V51" s="14">
        <v>-1276413556</v>
      </c>
      <c r="W51" s="14">
        <v>23327839146</v>
      </c>
      <c r="X51" s="14">
        <v>4465977555</v>
      </c>
      <c r="Y51" s="14">
        <v>1166598794</v>
      </c>
      <c r="Z51" s="14">
        <v>11204242176</v>
      </c>
      <c r="AA51" s="14">
        <v>29573420031</v>
      </c>
      <c r="AB51" s="14">
        <v>19654584532</v>
      </c>
      <c r="AC51" s="14">
        <v>8118695156</v>
      </c>
      <c r="AD51" s="14">
        <v>7906716549</v>
      </c>
      <c r="AE51" s="14">
        <v>5747541262</v>
      </c>
      <c r="AF51" s="14">
        <v>8613417108</v>
      </c>
      <c r="AG51" s="14">
        <v>4215166570</v>
      </c>
      <c r="AH51" s="14">
        <v>92568102483</v>
      </c>
      <c r="AI51" s="14">
        <v>27161970074</v>
      </c>
      <c r="AJ51" s="14">
        <v>17030995296</v>
      </c>
      <c r="AK51" s="14">
        <v>24445043106</v>
      </c>
      <c r="AL51" s="14">
        <v>275128958</v>
      </c>
      <c r="AM51" s="212">
        <v>364531746812</v>
      </c>
    </row>
    <row r="52" spans="1:40" s="6" customFormat="1" ht="14.5" x14ac:dyDescent="0.35">
      <c r="A52" s="54" t="s">
        <v>46</v>
      </c>
      <c r="B52" s="6" t="s">
        <v>124</v>
      </c>
      <c r="C52" s="10">
        <v>5541998526</v>
      </c>
      <c r="D52" s="10">
        <v>52021971991</v>
      </c>
      <c r="E52" s="10">
        <v>3288652268</v>
      </c>
      <c r="F52" s="10">
        <v>2886695111</v>
      </c>
      <c r="G52" s="10">
        <v>7029290585</v>
      </c>
      <c r="H52" s="10">
        <v>13350329126</v>
      </c>
      <c r="I52" s="10">
        <v>2751469854</v>
      </c>
      <c r="J52" s="10">
        <v>1858832521</v>
      </c>
      <c r="K52" s="10">
        <v>2246105021</v>
      </c>
      <c r="L52" s="10">
        <v>46384216008</v>
      </c>
      <c r="M52" s="10">
        <v>35603737592</v>
      </c>
      <c r="N52" s="10">
        <v>3538787024</v>
      </c>
      <c r="O52" s="10">
        <v>7584134416</v>
      </c>
      <c r="P52" s="10">
        <v>1823966185</v>
      </c>
      <c r="Q52" s="10">
        <v>2076986909</v>
      </c>
      <c r="R52" s="10">
        <v>4590619993</v>
      </c>
      <c r="S52" s="10">
        <v>2180449884</v>
      </c>
      <c r="T52" s="10">
        <v>36489451270</v>
      </c>
      <c r="U52" s="10">
        <v>24489913673</v>
      </c>
      <c r="V52" s="10">
        <v>2972076159</v>
      </c>
      <c r="W52" s="10">
        <v>14175045550</v>
      </c>
      <c r="X52" s="10">
        <v>3294409492</v>
      </c>
      <c r="Y52" s="10">
        <v>2369416794</v>
      </c>
      <c r="Z52" s="10">
        <v>21815972413</v>
      </c>
      <c r="AA52" s="10">
        <v>13868777262</v>
      </c>
      <c r="AB52" s="10">
        <v>29837906293</v>
      </c>
      <c r="AC52" s="10">
        <v>15954332910</v>
      </c>
      <c r="AD52" s="10">
        <v>5758166227</v>
      </c>
      <c r="AE52" s="10">
        <v>20703556572</v>
      </c>
      <c r="AF52" s="10">
        <v>8575133288</v>
      </c>
      <c r="AG52" s="10">
        <v>7174006901</v>
      </c>
      <c r="AH52" s="10">
        <v>25087914732</v>
      </c>
      <c r="AI52" s="10">
        <v>8893596620</v>
      </c>
      <c r="AJ52" s="10">
        <v>6191312682</v>
      </c>
      <c r="AK52" s="10">
        <v>3314149272</v>
      </c>
      <c r="AL52" s="10">
        <v>583827760</v>
      </c>
      <c r="AM52" s="197">
        <v>446307208884</v>
      </c>
      <c r="AN52" s="226"/>
    </row>
    <row r="53" spans="1:40" s="6" customFormat="1" ht="14.5" x14ac:dyDescent="0.35">
      <c r="A53" s="54" t="s">
        <v>66</v>
      </c>
      <c r="B53" s="6" t="s">
        <v>125</v>
      </c>
      <c r="C53" s="10">
        <v>6856771569</v>
      </c>
      <c r="D53" s="10">
        <v>21520025798</v>
      </c>
      <c r="E53" s="10">
        <v>6739490612</v>
      </c>
      <c r="F53" s="10">
        <v>4402500350</v>
      </c>
      <c r="G53" s="10">
        <v>2330655945</v>
      </c>
      <c r="H53" s="10">
        <v>20898161181</v>
      </c>
      <c r="I53" s="10">
        <v>3099878278</v>
      </c>
      <c r="J53" s="10">
        <v>2103694159</v>
      </c>
      <c r="K53" s="10">
        <v>1019154413</v>
      </c>
      <c r="L53" s="10">
        <v>32204063880</v>
      </c>
      <c r="M53" s="10">
        <v>40482034799</v>
      </c>
      <c r="N53" s="10">
        <v>4583588877</v>
      </c>
      <c r="O53" s="10">
        <v>6769093113</v>
      </c>
      <c r="P53" s="10">
        <v>2315745077</v>
      </c>
      <c r="Q53" s="10">
        <v>2569851469</v>
      </c>
      <c r="R53" s="10">
        <v>5087794241</v>
      </c>
      <c r="S53" s="10">
        <v>2719052799</v>
      </c>
      <c r="T53" s="10">
        <v>35956476784</v>
      </c>
      <c r="U53" s="10">
        <v>28710757525</v>
      </c>
      <c r="V53" s="10">
        <v>2350985912</v>
      </c>
      <c r="W53" s="10">
        <v>5162236856</v>
      </c>
      <c r="X53" s="10">
        <v>3017357532</v>
      </c>
      <c r="Y53" s="10">
        <v>2158379092</v>
      </c>
      <c r="Z53" s="10">
        <v>23139422632</v>
      </c>
      <c r="AA53" s="10">
        <v>10658499905</v>
      </c>
      <c r="AB53" s="10">
        <v>6390974905</v>
      </c>
      <c r="AC53" s="10">
        <v>15332781150</v>
      </c>
      <c r="AD53" s="10">
        <v>2856231674</v>
      </c>
      <c r="AE53" s="10">
        <v>28017073267</v>
      </c>
      <c r="AF53" s="10">
        <v>6368790240</v>
      </c>
      <c r="AG53" s="10">
        <v>3321582580</v>
      </c>
      <c r="AH53" s="10">
        <v>5505918666</v>
      </c>
      <c r="AI53" s="10">
        <v>1738172617</v>
      </c>
      <c r="AJ53" s="10">
        <v>10807606282</v>
      </c>
      <c r="AK53" s="10">
        <v>337525325</v>
      </c>
      <c r="AL53" s="10">
        <v>56789033</v>
      </c>
      <c r="AM53" s="197">
        <v>357589118537</v>
      </c>
    </row>
    <row r="54" spans="1:40" s="6" customFormat="1" ht="14.5" x14ac:dyDescent="0.35">
      <c r="A54" s="56"/>
      <c r="B54" s="15" t="s">
        <v>136</v>
      </c>
      <c r="C54" s="11">
        <v>-1314773043</v>
      </c>
      <c r="D54" s="11">
        <v>30501946193</v>
      </c>
      <c r="E54" s="11">
        <v>-3450838344</v>
      </c>
      <c r="F54" s="11">
        <v>-1515805239</v>
      </c>
      <c r="G54" s="11">
        <v>4698634640</v>
      </c>
      <c r="H54" s="11">
        <v>-7547832055</v>
      </c>
      <c r="I54" s="11">
        <v>-348408424</v>
      </c>
      <c r="J54" s="11">
        <v>-244861638</v>
      </c>
      <c r="K54" s="11">
        <v>1226950608</v>
      </c>
      <c r="L54" s="11">
        <v>14180152128</v>
      </c>
      <c r="M54" s="11">
        <v>-4878297207</v>
      </c>
      <c r="N54" s="11">
        <v>-1044801853</v>
      </c>
      <c r="O54" s="11">
        <v>815041303</v>
      </c>
      <c r="P54" s="11">
        <v>-491778892</v>
      </c>
      <c r="Q54" s="11">
        <v>-492864560</v>
      </c>
      <c r="R54" s="11">
        <v>-497174248</v>
      </c>
      <c r="S54" s="11">
        <v>-538602915</v>
      </c>
      <c r="T54" s="11">
        <v>532974486</v>
      </c>
      <c r="U54" s="11">
        <v>-4220843852</v>
      </c>
      <c r="V54" s="11">
        <v>621090247</v>
      </c>
      <c r="W54" s="11">
        <v>9012808694</v>
      </c>
      <c r="X54" s="11">
        <v>277051960</v>
      </c>
      <c r="Y54" s="11">
        <v>211037702</v>
      </c>
      <c r="Z54" s="11">
        <v>-1323450219</v>
      </c>
      <c r="AA54" s="11">
        <v>3210277357</v>
      </c>
      <c r="AB54" s="11">
        <v>23446931388</v>
      </c>
      <c r="AC54" s="11">
        <v>621551760</v>
      </c>
      <c r="AD54" s="11">
        <v>2901934553</v>
      </c>
      <c r="AE54" s="11">
        <v>-7313516695</v>
      </c>
      <c r="AF54" s="11">
        <v>2206343048</v>
      </c>
      <c r="AG54" s="11">
        <v>3852424321</v>
      </c>
      <c r="AH54" s="11">
        <v>19581996066</v>
      </c>
      <c r="AI54" s="11">
        <v>7155424003</v>
      </c>
      <c r="AJ54" s="11">
        <v>-4616293600</v>
      </c>
      <c r="AK54" s="11">
        <v>2976623947</v>
      </c>
      <c r="AL54" s="11">
        <v>527038727</v>
      </c>
      <c r="AM54" s="207">
        <v>88718090347</v>
      </c>
    </row>
    <row r="55" spans="1:40" s="6" customFormat="1" ht="14.5" x14ac:dyDescent="0.35">
      <c r="A55" s="54" t="s">
        <v>48</v>
      </c>
      <c r="B55" s="6" t="s">
        <v>126</v>
      </c>
      <c r="C55" s="10">
        <v>1046591209</v>
      </c>
      <c r="D55" s="10">
        <v>14441017808</v>
      </c>
      <c r="E55" s="10">
        <v>6560090</v>
      </c>
      <c r="F55" s="10">
        <v>292458413</v>
      </c>
      <c r="G55" s="10">
        <v>267996174</v>
      </c>
      <c r="H55" s="10">
        <v>2341205910</v>
      </c>
      <c r="I55" s="10">
        <v>169185582</v>
      </c>
      <c r="J55" s="10">
        <v>13299655</v>
      </c>
      <c r="K55" s="10">
        <v>66069183</v>
      </c>
      <c r="L55" s="10">
        <v>3203093735</v>
      </c>
      <c r="M55" s="10">
        <v>2651918265</v>
      </c>
      <c r="N55" s="10">
        <v>46169899</v>
      </c>
      <c r="O55" s="10">
        <v>685918880</v>
      </c>
      <c r="P55" s="10">
        <v>214712227</v>
      </c>
      <c r="Q55" s="10">
        <v>824039</v>
      </c>
      <c r="R55" s="10">
        <v>122631785</v>
      </c>
      <c r="S55" s="10">
        <v>56929464</v>
      </c>
      <c r="T55" s="10">
        <v>69744279</v>
      </c>
      <c r="U55" s="10">
        <v>369138227</v>
      </c>
      <c r="V55" s="10">
        <v>288282418</v>
      </c>
      <c r="W55" s="10">
        <v>14704150</v>
      </c>
      <c r="X55" s="10">
        <v>399213208</v>
      </c>
      <c r="Y55" s="10">
        <v>1022606</v>
      </c>
      <c r="Z55" s="10">
        <v>409860702</v>
      </c>
      <c r="AA55" s="10">
        <v>2681142559</v>
      </c>
      <c r="AB55" s="10">
        <v>2775622098</v>
      </c>
      <c r="AC55" s="10">
        <v>1174825803</v>
      </c>
      <c r="AD55" s="10">
        <v>137585781</v>
      </c>
      <c r="AE55" s="10">
        <v>703107807</v>
      </c>
      <c r="AF55" s="10">
        <v>874911783</v>
      </c>
      <c r="AG55" s="10">
        <v>228772796</v>
      </c>
      <c r="AH55" s="10">
        <v>224083770</v>
      </c>
      <c r="AI55" s="10">
        <v>73041860</v>
      </c>
      <c r="AJ55" s="10">
        <v>72086671</v>
      </c>
      <c r="AK55" s="10">
        <v>41727</v>
      </c>
      <c r="AL55" s="10">
        <v>302</v>
      </c>
      <c r="AM55" s="197">
        <v>36123770865</v>
      </c>
      <c r="AN55" s="226"/>
    </row>
    <row r="56" spans="1:40" s="6" customFormat="1" ht="14.5" x14ac:dyDescent="0.35">
      <c r="A56" s="54" t="s">
        <v>68</v>
      </c>
      <c r="B56" s="6" t="s">
        <v>127</v>
      </c>
      <c r="C56" s="10">
        <v>250404463</v>
      </c>
      <c r="D56" s="10">
        <v>5730515106</v>
      </c>
      <c r="E56" s="10">
        <v>0</v>
      </c>
      <c r="F56" s="10">
        <v>0</v>
      </c>
      <c r="G56" s="10">
        <v>45455</v>
      </c>
      <c r="H56" s="10">
        <v>0</v>
      </c>
      <c r="I56" s="10">
        <v>0</v>
      </c>
      <c r="J56" s="10">
        <v>0</v>
      </c>
      <c r="K56" s="10">
        <v>0</v>
      </c>
      <c r="L56" s="10">
        <v>2352240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58792898</v>
      </c>
      <c r="W56" s="10">
        <v>0</v>
      </c>
      <c r="X56" s="10">
        <v>0</v>
      </c>
      <c r="Y56" s="10">
        <v>0</v>
      </c>
      <c r="Z56" s="10">
        <v>0</v>
      </c>
      <c r="AA56" s="10">
        <v>51737559</v>
      </c>
      <c r="AB56" s="10">
        <v>0</v>
      </c>
      <c r="AC56" s="10">
        <v>0</v>
      </c>
      <c r="AD56" s="10">
        <v>0</v>
      </c>
      <c r="AE56" s="10">
        <v>171721219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97">
        <v>6265568940</v>
      </c>
    </row>
    <row r="57" spans="1:40" s="6" customFormat="1" ht="14.5" x14ac:dyDescent="0.35">
      <c r="A57" s="56"/>
      <c r="B57" s="15" t="s">
        <v>1372</v>
      </c>
      <c r="C57" s="11">
        <v>796186746</v>
      </c>
      <c r="D57" s="11">
        <v>8710502702</v>
      </c>
      <c r="E57" s="11">
        <v>6560090</v>
      </c>
      <c r="F57" s="11">
        <v>292458413</v>
      </c>
      <c r="G57" s="11">
        <v>267950719</v>
      </c>
      <c r="H57" s="11">
        <v>2341205910</v>
      </c>
      <c r="I57" s="11">
        <v>169185582</v>
      </c>
      <c r="J57" s="11">
        <v>13299655</v>
      </c>
      <c r="K57" s="11">
        <v>66069183</v>
      </c>
      <c r="L57" s="11">
        <v>3200741495</v>
      </c>
      <c r="M57" s="11">
        <v>2651918265</v>
      </c>
      <c r="N57" s="11">
        <v>46169899</v>
      </c>
      <c r="O57" s="11">
        <v>685918880</v>
      </c>
      <c r="P57" s="11">
        <v>214712227</v>
      </c>
      <c r="Q57" s="11">
        <v>824039</v>
      </c>
      <c r="R57" s="11">
        <v>122631785</v>
      </c>
      <c r="S57" s="11">
        <v>56929464</v>
      </c>
      <c r="T57" s="11">
        <v>69744279</v>
      </c>
      <c r="U57" s="11">
        <v>369138227</v>
      </c>
      <c r="V57" s="11">
        <v>229489520</v>
      </c>
      <c r="W57" s="11">
        <v>14704150</v>
      </c>
      <c r="X57" s="11">
        <v>399213208</v>
      </c>
      <c r="Y57" s="11">
        <v>1022606</v>
      </c>
      <c r="Z57" s="11">
        <v>409860702</v>
      </c>
      <c r="AA57" s="11">
        <v>2629405000</v>
      </c>
      <c r="AB57" s="11">
        <v>2775622098</v>
      </c>
      <c r="AC57" s="11">
        <v>1174825803</v>
      </c>
      <c r="AD57" s="11">
        <v>137585781</v>
      </c>
      <c r="AE57" s="11">
        <v>531386588</v>
      </c>
      <c r="AF57" s="11">
        <v>874911783</v>
      </c>
      <c r="AG57" s="11">
        <v>228772796</v>
      </c>
      <c r="AH57" s="11">
        <v>224083770</v>
      </c>
      <c r="AI57" s="11">
        <v>73041860</v>
      </c>
      <c r="AJ57" s="11">
        <v>72086671</v>
      </c>
      <c r="AK57" s="11">
        <v>41727</v>
      </c>
      <c r="AL57" s="11">
        <v>302</v>
      </c>
      <c r="AM57" s="207">
        <v>29858201925</v>
      </c>
    </row>
    <row r="58" spans="1:40" s="6" customFormat="1" ht="14.5" x14ac:dyDescent="0.35">
      <c r="A58" s="84"/>
      <c r="B58" s="16" t="s">
        <v>1373</v>
      </c>
      <c r="C58" s="14">
        <v>224700271</v>
      </c>
      <c r="D58" s="14">
        <v>39558898083</v>
      </c>
      <c r="E58" s="14">
        <v>-2627355405</v>
      </c>
      <c r="F58" s="14">
        <v>-537232311</v>
      </c>
      <c r="G58" s="14">
        <v>10760330377</v>
      </c>
      <c r="H58" s="14">
        <v>4287508053</v>
      </c>
      <c r="I58" s="14">
        <v>1229424030</v>
      </c>
      <c r="J58" s="14">
        <v>165694549</v>
      </c>
      <c r="K58" s="14">
        <v>1556021253</v>
      </c>
      <c r="L58" s="14">
        <v>71443030167</v>
      </c>
      <c r="M58" s="14">
        <v>4730886189</v>
      </c>
      <c r="N58" s="14">
        <v>1132283044</v>
      </c>
      <c r="O58" s="14">
        <v>-800827289</v>
      </c>
      <c r="P58" s="14">
        <v>195816593</v>
      </c>
      <c r="Q58" s="14">
        <v>-137246391</v>
      </c>
      <c r="R58" s="14">
        <v>-2625929461</v>
      </c>
      <c r="S58" s="14">
        <v>-298725773</v>
      </c>
      <c r="T58" s="14">
        <v>5850233464</v>
      </c>
      <c r="U58" s="14">
        <v>-8323823223</v>
      </c>
      <c r="V58" s="14">
        <v>-425833789</v>
      </c>
      <c r="W58" s="14">
        <v>32355351990</v>
      </c>
      <c r="X58" s="14">
        <v>5142242723</v>
      </c>
      <c r="Y58" s="14">
        <v>1378659102</v>
      </c>
      <c r="Z58" s="14">
        <v>10290652659</v>
      </c>
      <c r="AA58" s="14">
        <v>35413102388</v>
      </c>
      <c r="AB58" s="14">
        <v>45877138018</v>
      </c>
      <c r="AC58" s="14">
        <v>9915072719</v>
      </c>
      <c r="AD58" s="14">
        <v>10946236883</v>
      </c>
      <c r="AE58" s="14">
        <v>-1034588845</v>
      </c>
      <c r="AF58" s="14">
        <v>11694671939</v>
      </c>
      <c r="AG58" s="14">
        <v>8296363687</v>
      </c>
      <c r="AH58" s="14">
        <v>112374182319</v>
      </c>
      <c r="AI58" s="14">
        <v>34390435937</v>
      </c>
      <c r="AJ58" s="14">
        <v>12486788367</v>
      </c>
      <c r="AK58" s="14">
        <v>27421708780</v>
      </c>
      <c r="AL58" s="14">
        <v>802167987</v>
      </c>
      <c r="AM58" s="212">
        <v>483108039084</v>
      </c>
    </row>
    <row r="59" spans="1:40" s="6" customFormat="1" ht="14.5" x14ac:dyDescent="0.35">
      <c r="A59" s="54" t="s">
        <v>69</v>
      </c>
      <c r="B59" s="6" t="s">
        <v>1</v>
      </c>
      <c r="C59" s="10">
        <v>25475058</v>
      </c>
      <c r="D59" s="10">
        <v>2099447385</v>
      </c>
      <c r="E59" s="10">
        <v>0</v>
      </c>
      <c r="F59" s="10">
        <v>0</v>
      </c>
      <c r="G59" s="10">
        <v>1119084510</v>
      </c>
      <c r="H59" s="10">
        <v>634935046</v>
      </c>
      <c r="I59" s="10">
        <v>230372618</v>
      </c>
      <c r="J59" s="10">
        <v>46353334</v>
      </c>
      <c r="K59" s="10">
        <v>155602125</v>
      </c>
      <c r="L59" s="10">
        <v>7144303017</v>
      </c>
      <c r="M59" s="10">
        <v>511496928</v>
      </c>
      <c r="N59" s="10">
        <v>113228304</v>
      </c>
      <c r="O59" s="10">
        <v>0</v>
      </c>
      <c r="P59" s="10">
        <v>46353430</v>
      </c>
      <c r="Q59" s="10">
        <v>0</v>
      </c>
      <c r="R59" s="10">
        <v>0</v>
      </c>
      <c r="S59" s="10">
        <v>46353334</v>
      </c>
      <c r="T59" s="10">
        <v>0</v>
      </c>
      <c r="U59" s="10">
        <v>0</v>
      </c>
      <c r="V59" s="10">
        <v>0</v>
      </c>
      <c r="W59" s="10">
        <v>3235535205</v>
      </c>
      <c r="X59" s="10">
        <v>86815483</v>
      </c>
      <c r="Y59" s="10">
        <v>150090829</v>
      </c>
      <c r="Z59" s="10">
        <v>0</v>
      </c>
      <c r="AA59" s="10">
        <v>3541310242</v>
      </c>
      <c r="AB59" s="10">
        <v>4857746227</v>
      </c>
      <c r="AC59" s="10">
        <v>991507272</v>
      </c>
      <c r="AD59" s="10">
        <v>1094623688</v>
      </c>
      <c r="AE59" s="10">
        <v>0</v>
      </c>
      <c r="AF59" s="10">
        <v>1169467195</v>
      </c>
      <c r="AG59" s="10">
        <v>871354369</v>
      </c>
      <c r="AH59" s="10">
        <v>12120328494</v>
      </c>
      <c r="AI59" s="10">
        <v>3499784554</v>
      </c>
      <c r="AJ59" s="10">
        <v>1246920000</v>
      </c>
      <c r="AK59" s="10">
        <v>0</v>
      </c>
      <c r="AL59" s="10">
        <v>0</v>
      </c>
      <c r="AM59" s="197">
        <v>45038488647</v>
      </c>
    </row>
    <row r="60" spans="1:40" s="6" customFormat="1" ht="14.5" x14ac:dyDescent="0.35">
      <c r="A60" s="85"/>
      <c r="B60" s="34" t="s">
        <v>1374</v>
      </c>
      <c r="C60" s="35">
        <v>199225213</v>
      </c>
      <c r="D60" s="35">
        <v>37459450698</v>
      </c>
      <c r="E60" s="35">
        <v>-2627355405</v>
      </c>
      <c r="F60" s="35">
        <v>-537232311</v>
      </c>
      <c r="G60" s="35">
        <v>9641245867</v>
      </c>
      <c r="H60" s="35">
        <v>3652573007</v>
      </c>
      <c r="I60" s="35">
        <v>999051412</v>
      </c>
      <c r="J60" s="35">
        <v>119341215</v>
      </c>
      <c r="K60" s="35">
        <v>1400419128</v>
      </c>
      <c r="L60" s="35">
        <v>64298727150</v>
      </c>
      <c r="M60" s="35">
        <v>4219389261</v>
      </c>
      <c r="N60" s="35">
        <v>1019054740</v>
      </c>
      <c r="O60" s="35">
        <v>-800827289</v>
      </c>
      <c r="P60" s="35">
        <v>149463163</v>
      </c>
      <c r="Q60" s="35">
        <v>-137246391</v>
      </c>
      <c r="R60" s="35">
        <v>-2625929461</v>
      </c>
      <c r="S60" s="35">
        <v>-345079107</v>
      </c>
      <c r="T60" s="35">
        <v>5850233464</v>
      </c>
      <c r="U60" s="35">
        <v>-8323823223</v>
      </c>
      <c r="V60" s="35">
        <v>-425833789</v>
      </c>
      <c r="W60" s="35">
        <v>29119816785</v>
      </c>
      <c r="X60" s="35">
        <v>5055427240</v>
      </c>
      <c r="Y60" s="35">
        <v>1228568273</v>
      </c>
      <c r="Z60" s="35">
        <v>10290652659</v>
      </c>
      <c r="AA60" s="35">
        <v>31871792146</v>
      </c>
      <c r="AB60" s="35">
        <v>41019391791</v>
      </c>
      <c r="AC60" s="35">
        <v>8923565447</v>
      </c>
      <c r="AD60" s="35">
        <v>9851613195</v>
      </c>
      <c r="AE60" s="35">
        <v>-1034588845</v>
      </c>
      <c r="AF60" s="35">
        <v>10525204744</v>
      </c>
      <c r="AG60" s="35">
        <v>7425009318</v>
      </c>
      <c r="AH60" s="35">
        <v>100253853825</v>
      </c>
      <c r="AI60" s="35">
        <v>30890651383</v>
      </c>
      <c r="AJ60" s="35">
        <v>11239868367</v>
      </c>
      <c r="AK60" s="35">
        <v>27421708780</v>
      </c>
      <c r="AL60" s="35">
        <v>802167987</v>
      </c>
      <c r="AM60" s="213">
        <v>438069550437</v>
      </c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O51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53125" defaultRowHeight="13.5" x14ac:dyDescent="0.35"/>
  <cols>
    <col min="1" max="1" width="12.36328125" style="51" customWidth="1" collapsed="1"/>
    <col min="2" max="2" width="45.453125" style="1" customWidth="1" collapsed="1"/>
    <col min="3" max="3" width="18.6328125" style="2" bestFit="1" customWidth="1" collapsed="1"/>
    <col min="4" max="4" width="18.36328125" style="2" bestFit="1" customWidth="1" collapsed="1"/>
    <col min="5" max="6" width="17.453125" style="2" bestFit="1" customWidth="1" collapsed="1"/>
    <col min="7" max="8" width="18.6328125" style="2" bestFit="1" customWidth="1" collapsed="1"/>
    <col min="9" max="10" width="17.453125" style="2" bestFit="1" customWidth="1" collapsed="1"/>
    <col min="11" max="11" width="17.453125" style="1" bestFit="1" customWidth="1" collapsed="1"/>
    <col min="12" max="14" width="18.6328125" style="1" bestFit="1" customWidth="1" collapsed="1"/>
    <col min="15" max="15" width="18.36328125" style="1" bestFit="1" customWidth="1" collapsed="1"/>
    <col min="16" max="19" width="17.453125" style="1" bestFit="1" customWidth="1" collapsed="1"/>
    <col min="20" max="20" width="18.6328125" style="1" bestFit="1" customWidth="1" collapsed="1"/>
    <col min="21" max="21" width="18.36328125" style="1" bestFit="1" customWidth="1" collapsed="1"/>
    <col min="22" max="22" width="18.6328125" style="1" bestFit="1" customWidth="1" collapsed="1"/>
    <col min="23" max="23" width="17.453125" style="1" bestFit="1" customWidth="1" collapsed="1"/>
    <col min="24" max="24" width="18.6328125" style="1" bestFit="1" customWidth="1" collapsed="1"/>
    <col min="25" max="25" width="18.36328125" style="1" bestFit="1" customWidth="1" collapsed="1"/>
    <col min="26" max="26" width="18.6328125" style="1" bestFit="1" customWidth="1" collapsed="1"/>
    <col min="27" max="27" width="18.36328125" style="1" bestFit="1" customWidth="1" collapsed="1"/>
    <col min="28" max="29" width="18.6328125" style="1" bestFit="1" customWidth="1" collapsed="1"/>
    <col min="30" max="30" width="20" style="1" bestFit="1" customWidth="1" collapsed="1"/>
    <col min="31" max="31" width="18.6328125" style="1" bestFit="1" customWidth="1" collapsed="1"/>
    <col min="32" max="36" width="18.36328125" style="1" bestFit="1" customWidth="1" collapsed="1"/>
    <col min="37" max="38" width="18.36328125" style="1" customWidth="1"/>
    <col min="39" max="39" width="35.6328125" style="1" customWidth="1" collapsed="1"/>
    <col min="40" max="40" width="17.36328125" style="1" bestFit="1" customWidth="1" collapsed="1"/>
    <col min="41" max="41" width="11.453125" style="1"/>
    <col min="42" max="16384" width="11.453125" style="1" collapsed="1"/>
  </cols>
  <sheetData>
    <row r="1" spans="1:39" s="7" customFormat="1" ht="13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5" x14ac:dyDescent="0.3">
      <c r="A2" s="53"/>
      <c r="B2" s="69"/>
      <c r="C2" s="259" t="s">
        <v>112</v>
      </c>
      <c r="D2" s="259"/>
      <c r="E2" s="259"/>
      <c r="F2" s="259"/>
      <c r="G2" s="259"/>
      <c r="H2" s="259"/>
      <c r="I2" s="259" t="s">
        <v>112</v>
      </c>
      <c r="J2" s="259"/>
      <c r="K2" s="259"/>
      <c r="L2" s="259"/>
      <c r="M2" s="259"/>
      <c r="N2" s="259"/>
      <c r="O2" s="259" t="s">
        <v>112</v>
      </c>
      <c r="P2" s="259"/>
      <c r="Q2" s="259"/>
      <c r="R2" s="259"/>
      <c r="S2" s="259"/>
      <c r="T2" s="259"/>
      <c r="U2" s="259" t="s">
        <v>112</v>
      </c>
      <c r="V2" s="259"/>
      <c r="W2" s="259"/>
      <c r="X2" s="259"/>
      <c r="Y2" s="259"/>
      <c r="Z2" s="259"/>
      <c r="AA2" s="259" t="s">
        <v>112</v>
      </c>
      <c r="AB2" s="259"/>
      <c r="AC2" s="259"/>
      <c r="AD2" s="259"/>
      <c r="AE2" s="259"/>
      <c r="AF2" s="259"/>
      <c r="AG2" s="259" t="s">
        <v>112</v>
      </c>
      <c r="AH2" s="259"/>
      <c r="AI2" s="259"/>
      <c r="AJ2" s="259"/>
      <c r="AK2" s="259"/>
      <c r="AL2" s="259"/>
      <c r="AM2" s="259"/>
    </row>
    <row r="3" spans="1:39" s="7" customFormat="1" ht="18.5" x14ac:dyDescent="0.3">
      <c r="A3" s="53"/>
      <c r="B3" s="70"/>
      <c r="C3" s="260" t="str">
        <f>PROPER(CARATULA!$A$19)</f>
        <v>Periodo Julio 2025 - Enero 2026</v>
      </c>
      <c r="D3" s="260"/>
      <c r="E3" s="260"/>
      <c r="F3" s="260"/>
      <c r="G3" s="260"/>
      <c r="H3" s="260"/>
      <c r="I3" s="260" t="str">
        <f>$C$3</f>
        <v>Periodo Julio 2025 - Enero 2026</v>
      </c>
      <c r="J3" s="260"/>
      <c r="K3" s="260"/>
      <c r="L3" s="260"/>
      <c r="M3" s="260"/>
      <c r="N3" s="260"/>
      <c r="O3" s="260" t="str">
        <f>$C$3</f>
        <v>Periodo Julio 2025 - Enero 2026</v>
      </c>
      <c r="P3" s="260"/>
      <c r="Q3" s="260"/>
      <c r="R3" s="260"/>
      <c r="S3" s="260"/>
      <c r="T3" s="260"/>
      <c r="U3" s="260" t="str">
        <f>$C$3</f>
        <v>Periodo Julio 2025 - Enero 2026</v>
      </c>
      <c r="V3" s="260"/>
      <c r="W3" s="260"/>
      <c r="X3" s="260"/>
      <c r="Y3" s="260"/>
      <c r="Z3" s="260"/>
      <c r="AA3" s="260" t="str">
        <f>$C$3</f>
        <v>Periodo Julio 2025 - Enero 2026</v>
      </c>
      <c r="AB3" s="260"/>
      <c r="AC3" s="260"/>
      <c r="AD3" s="260"/>
      <c r="AE3" s="260"/>
      <c r="AF3" s="260"/>
      <c r="AG3" s="260" t="str">
        <f>$C$3</f>
        <v>Periodo Julio 2025 - Enero 2026</v>
      </c>
      <c r="AH3" s="260"/>
      <c r="AI3" s="260"/>
      <c r="AJ3" s="260"/>
      <c r="AK3" s="260"/>
      <c r="AL3" s="260"/>
      <c r="AM3" s="260"/>
    </row>
    <row r="4" spans="1:39" s="7" customFormat="1" ht="14.5" x14ac:dyDescent="0.35">
      <c r="A4" s="53"/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  <c r="AM4" s="261"/>
    </row>
    <row r="5" spans="1:39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</row>
    <row r="6" spans="1:39" s="6" customFormat="1" ht="60" customHeight="1" x14ac:dyDescent="0.35">
      <c r="A6" s="32" t="s">
        <v>142</v>
      </c>
      <c r="B6" s="27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39" s="6" customFormat="1" ht="14.5" x14ac:dyDescent="0.35">
      <c r="A7" s="58" t="s">
        <v>31</v>
      </c>
      <c r="B7" s="6" t="s">
        <v>83</v>
      </c>
      <c r="C7" s="10">
        <v>28596867077</v>
      </c>
      <c r="D7" s="10">
        <v>38743915848</v>
      </c>
      <c r="E7" s="10">
        <v>20705043822</v>
      </c>
      <c r="F7" s="10">
        <v>6373832075</v>
      </c>
      <c r="G7" s="10">
        <v>62728165156</v>
      </c>
      <c r="H7" s="10">
        <v>168146001495</v>
      </c>
      <c r="I7" s="10">
        <v>26126225329</v>
      </c>
      <c r="J7" s="10">
        <v>6368166444</v>
      </c>
      <c r="K7" s="10">
        <v>20532752232</v>
      </c>
      <c r="L7" s="10">
        <v>156565586473</v>
      </c>
      <c r="M7" s="10">
        <v>114145077972</v>
      </c>
      <c r="N7" s="10">
        <v>19248591714</v>
      </c>
      <c r="O7" s="10">
        <v>40082800491</v>
      </c>
      <c r="P7" s="10">
        <v>27209487246</v>
      </c>
      <c r="Q7" s="10">
        <v>11272994640</v>
      </c>
      <c r="R7" s="10">
        <v>31397478736</v>
      </c>
      <c r="S7" s="10">
        <v>3509799985</v>
      </c>
      <c r="T7" s="10">
        <v>106690903035</v>
      </c>
      <c r="U7" s="10">
        <v>220123900285</v>
      </c>
      <c r="V7" s="10">
        <v>20294055635</v>
      </c>
      <c r="W7" s="10">
        <v>75450095451</v>
      </c>
      <c r="X7" s="10">
        <v>35545637813</v>
      </c>
      <c r="Y7" s="10">
        <v>12412129552</v>
      </c>
      <c r="Z7" s="10">
        <v>286257820132</v>
      </c>
      <c r="AA7" s="10">
        <v>94257059122</v>
      </c>
      <c r="AB7" s="10">
        <v>305197866685</v>
      </c>
      <c r="AC7" s="10">
        <v>165046372257</v>
      </c>
      <c r="AD7" s="10">
        <v>52754108641</v>
      </c>
      <c r="AE7" s="10">
        <v>95345643930</v>
      </c>
      <c r="AF7" s="10">
        <v>148524803383</v>
      </c>
      <c r="AG7" s="10">
        <v>22591077816</v>
      </c>
      <c r="AH7" s="10">
        <v>144604756020</v>
      </c>
      <c r="AI7" s="10">
        <v>68597380709</v>
      </c>
      <c r="AJ7" s="10">
        <v>27886541347</v>
      </c>
      <c r="AK7" s="10">
        <v>27139133166</v>
      </c>
      <c r="AL7" s="10">
        <v>2091075167</v>
      </c>
      <c r="AM7" s="197">
        <v>2692563146881</v>
      </c>
    </row>
    <row r="8" spans="1:39" s="6" customFormat="1" ht="14.5" x14ac:dyDescent="0.35">
      <c r="A8" s="58" t="s">
        <v>32</v>
      </c>
      <c r="B8" s="6" t="s">
        <v>84</v>
      </c>
      <c r="C8" s="10">
        <v>1072769279</v>
      </c>
      <c r="D8" s="10">
        <v>359978490</v>
      </c>
      <c r="E8" s="10">
        <v>220880746</v>
      </c>
      <c r="F8" s="10">
        <v>6465278</v>
      </c>
      <c r="G8" s="10">
        <v>460173154</v>
      </c>
      <c r="H8" s="10">
        <v>736197956</v>
      </c>
      <c r="I8" s="10">
        <v>930833294</v>
      </c>
      <c r="J8" s="10">
        <v>72542205</v>
      </c>
      <c r="K8" s="10">
        <v>24590408</v>
      </c>
      <c r="L8" s="10">
        <v>1519646268</v>
      </c>
      <c r="M8" s="10">
        <v>587816389</v>
      </c>
      <c r="N8" s="10">
        <v>51690061</v>
      </c>
      <c r="O8" s="10">
        <v>131583438</v>
      </c>
      <c r="P8" s="10">
        <v>295903515</v>
      </c>
      <c r="Q8" s="10">
        <v>231699005</v>
      </c>
      <c r="R8" s="10">
        <v>64876435</v>
      </c>
      <c r="S8" s="10">
        <v>46073061</v>
      </c>
      <c r="T8" s="10">
        <v>91052536</v>
      </c>
      <c r="U8" s="10">
        <v>819775463</v>
      </c>
      <c r="V8" s="10">
        <v>83253780</v>
      </c>
      <c r="W8" s="10">
        <v>144509942</v>
      </c>
      <c r="X8" s="10">
        <v>420187308</v>
      </c>
      <c r="Y8" s="10">
        <v>63513457</v>
      </c>
      <c r="Z8" s="10">
        <v>3824570342</v>
      </c>
      <c r="AA8" s="10">
        <v>251380337</v>
      </c>
      <c r="AB8" s="10">
        <v>0</v>
      </c>
      <c r="AC8" s="10">
        <v>1949382062</v>
      </c>
      <c r="AD8" s="10">
        <v>1375942922</v>
      </c>
      <c r="AE8" s="10">
        <v>142660213</v>
      </c>
      <c r="AF8" s="10">
        <v>676897807</v>
      </c>
      <c r="AG8" s="10">
        <v>366138130</v>
      </c>
      <c r="AH8" s="10">
        <v>4940256592</v>
      </c>
      <c r="AI8" s="10">
        <v>0</v>
      </c>
      <c r="AJ8" s="10">
        <v>0</v>
      </c>
      <c r="AK8" s="10">
        <v>0</v>
      </c>
      <c r="AL8" s="10">
        <v>0</v>
      </c>
      <c r="AM8" s="197">
        <v>21963239873</v>
      </c>
    </row>
    <row r="9" spans="1:39" s="6" customFormat="1" ht="14.5" x14ac:dyDescent="0.35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97">
        <v>0</v>
      </c>
    </row>
    <row r="10" spans="1:39" s="6" customFormat="1" ht="14.5" x14ac:dyDescent="0.35">
      <c r="A10" s="58" t="s">
        <v>34</v>
      </c>
      <c r="B10" s="6" t="s">
        <v>86</v>
      </c>
      <c r="C10" s="10">
        <v>0</v>
      </c>
      <c r="D10" s="10">
        <v>3478237992</v>
      </c>
      <c r="E10" s="10">
        <v>0</v>
      </c>
      <c r="F10" s="10">
        <v>0</v>
      </c>
      <c r="G10" s="10">
        <v>0</v>
      </c>
      <c r="H10" s="10">
        <v>2336841913</v>
      </c>
      <c r="I10" s="10">
        <v>0</v>
      </c>
      <c r="J10" s="10">
        <v>0</v>
      </c>
      <c r="K10" s="10">
        <v>0</v>
      </c>
      <c r="L10" s="10">
        <v>64266719247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87792471</v>
      </c>
      <c r="S10" s="10">
        <v>0</v>
      </c>
      <c r="T10" s="10">
        <v>218743495</v>
      </c>
      <c r="U10" s="10">
        <v>24576868553</v>
      </c>
      <c r="V10" s="10">
        <v>0</v>
      </c>
      <c r="W10" s="10">
        <v>2500773047</v>
      </c>
      <c r="X10" s="10">
        <v>1403281868</v>
      </c>
      <c r="Y10" s="10">
        <v>0</v>
      </c>
      <c r="Z10" s="10">
        <v>49362560965</v>
      </c>
      <c r="AA10" s="10">
        <v>0</v>
      </c>
      <c r="AB10" s="10">
        <v>402580732</v>
      </c>
      <c r="AC10" s="10">
        <v>0</v>
      </c>
      <c r="AD10" s="10">
        <v>0</v>
      </c>
      <c r="AE10" s="10">
        <v>0</v>
      </c>
      <c r="AF10" s="10">
        <v>0</v>
      </c>
      <c r="AG10" s="10">
        <v>22211026228</v>
      </c>
      <c r="AH10" s="10">
        <v>73290257266</v>
      </c>
      <c r="AI10" s="10">
        <v>0</v>
      </c>
      <c r="AJ10" s="10">
        <v>0</v>
      </c>
      <c r="AK10" s="10">
        <v>0</v>
      </c>
      <c r="AL10" s="10">
        <v>0</v>
      </c>
      <c r="AM10" s="197">
        <v>244135683777</v>
      </c>
    </row>
    <row r="11" spans="1:39" s="6" customFormat="1" ht="14.5" x14ac:dyDescent="0.35">
      <c r="A11" s="58" t="s">
        <v>35</v>
      </c>
      <c r="B11" s="6" t="s">
        <v>115</v>
      </c>
      <c r="C11" s="10">
        <v>2173988173</v>
      </c>
      <c r="D11" s="10">
        <v>921686574</v>
      </c>
      <c r="E11" s="10">
        <v>26247171</v>
      </c>
      <c r="F11" s="10">
        <v>187150154</v>
      </c>
      <c r="G11" s="10">
        <v>1540134111</v>
      </c>
      <c r="H11" s="10">
        <v>4912119299</v>
      </c>
      <c r="I11" s="10">
        <v>21291770</v>
      </c>
      <c r="J11" s="10">
        <v>249096575</v>
      </c>
      <c r="K11" s="10">
        <v>315313676</v>
      </c>
      <c r="L11" s="10">
        <v>5120528195</v>
      </c>
      <c r="M11" s="10">
        <v>2919425701</v>
      </c>
      <c r="N11" s="10">
        <v>749433443</v>
      </c>
      <c r="O11" s="10">
        <v>1931769131</v>
      </c>
      <c r="P11" s="10">
        <v>407044</v>
      </c>
      <c r="Q11" s="10">
        <v>127835154</v>
      </c>
      <c r="R11" s="10">
        <v>1672786841</v>
      </c>
      <c r="S11" s="10">
        <v>37840481</v>
      </c>
      <c r="T11" s="10">
        <v>2902003205</v>
      </c>
      <c r="U11" s="10">
        <v>3750057445</v>
      </c>
      <c r="V11" s="10">
        <v>1281655553</v>
      </c>
      <c r="W11" s="10">
        <v>1259643516</v>
      </c>
      <c r="X11" s="10">
        <v>1405713971</v>
      </c>
      <c r="Y11" s="10">
        <v>1487054</v>
      </c>
      <c r="Z11" s="10">
        <v>13566901156</v>
      </c>
      <c r="AA11" s="10">
        <v>2660688909</v>
      </c>
      <c r="AB11" s="10">
        <v>5917358585</v>
      </c>
      <c r="AC11" s="10">
        <v>10604530618</v>
      </c>
      <c r="AD11" s="10">
        <v>823979396</v>
      </c>
      <c r="AE11" s="10">
        <v>3988890443</v>
      </c>
      <c r="AF11" s="10">
        <v>1780732069</v>
      </c>
      <c r="AG11" s="10">
        <v>1051439281</v>
      </c>
      <c r="AH11" s="10">
        <v>215372</v>
      </c>
      <c r="AI11" s="10">
        <v>645609761</v>
      </c>
      <c r="AJ11" s="10">
        <v>416114888</v>
      </c>
      <c r="AK11" s="10">
        <v>0</v>
      </c>
      <c r="AL11" s="10">
        <v>0</v>
      </c>
      <c r="AM11" s="197">
        <v>74964074715</v>
      </c>
    </row>
    <row r="12" spans="1:39" s="6" customFormat="1" ht="14.5" x14ac:dyDescent="0.35">
      <c r="A12" s="58" t="s">
        <v>36</v>
      </c>
      <c r="B12" s="6" t="s">
        <v>98</v>
      </c>
      <c r="C12" s="10">
        <v>2294191121</v>
      </c>
      <c r="D12" s="10">
        <v>1682844172</v>
      </c>
      <c r="E12" s="10">
        <v>1519463899</v>
      </c>
      <c r="F12" s="10">
        <v>792859946</v>
      </c>
      <c r="G12" s="10">
        <v>3823331320</v>
      </c>
      <c r="H12" s="10">
        <v>8777023105</v>
      </c>
      <c r="I12" s="10">
        <v>1186928221</v>
      </c>
      <c r="J12" s="10">
        <v>922539450</v>
      </c>
      <c r="K12" s="10">
        <v>712312398</v>
      </c>
      <c r="L12" s="10">
        <v>6296780857</v>
      </c>
      <c r="M12" s="10">
        <v>3834182033</v>
      </c>
      <c r="N12" s="10">
        <v>1489480223</v>
      </c>
      <c r="O12" s="10">
        <v>2995329297</v>
      </c>
      <c r="P12" s="10">
        <v>1553613686</v>
      </c>
      <c r="Q12" s="10">
        <v>1301574650</v>
      </c>
      <c r="R12" s="10">
        <v>3123263926</v>
      </c>
      <c r="S12" s="10">
        <v>495430199</v>
      </c>
      <c r="T12" s="10">
        <v>7648255129</v>
      </c>
      <c r="U12" s="10">
        <v>13873189471</v>
      </c>
      <c r="V12" s="10">
        <v>2153397660</v>
      </c>
      <c r="W12" s="10">
        <v>1929204365</v>
      </c>
      <c r="X12" s="10">
        <v>6210828646</v>
      </c>
      <c r="Y12" s="10">
        <v>401437830</v>
      </c>
      <c r="Z12" s="10">
        <v>5479423153</v>
      </c>
      <c r="AA12" s="10">
        <v>4384443563</v>
      </c>
      <c r="AB12" s="10">
        <v>3943516270</v>
      </c>
      <c r="AC12" s="10">
        <v>6397661214</v>
      </c>
      <c r="AD12" s="10">
        <v>2819775488</v>
      </c>
      <c r="AE12" s="10">
        <v>6628063869</v>
      </c>
      <c r="AF12" s="10">
        <v>3742271856</v>
      </c>
      <c r="AG12" s="10">
        <v>2146757510</v>
      </c>
      <c r="AH12" s="10">
        <v>10097396735</v>
      </c>
      <c r="AI12" s="10">
        <v>2170154420</v>
      </c>
      <c r="AJ12" s="10">
        <v>1139995623</v>
      </c>
      <c r="AK12" s="10">
        <v>46778500</v>
      </c>
      <c r="AL12" s="10">
        <v>7282396</v>
      </c>
      <c r="AM12" s="197">
        <v>124020982201</v>
      </c>
    </row>
    <row r="13" spans="1:39" s="6" customFormat="1" ht="14.5" x14ac:dyDescent="0.35">
      <c r="A13" s="58" t="s">
        <v>37</v>
      </c>
      <c r="B13" s="6" t="s">
        <v>1360</v>
      </c>
      <c r="C13" s="10">
        <v>275495386</v>
      </c>
      <c r="D13" s="10">
        <v>103894860</v>
      </c>
      <c r="E13" s="10">
        <v>133540213</v>
      </c>
      <c r="F13" s="10">
        <v>179313788</v>
      </c>
      <c r="G13" s="10">
        <v>346829301</v>
      </c>
      <c r="H13" s="10">
        <v>1966114760</v>
      </c>
      <c r="I13" s="10">
        <v>685804056</v>
      </c>
      <c r="J13" s="10">
        <v>76878930</v>
      </c>
      <c r="K13" s="10">
        <v>78426345</v>
      </c>
      <c r="L13" s="10">
        <v>50913397</v>
      </c>
      <c r="M13" s="10">
        <v>782858058</v>
      </c>
      <c r="N13" s="10">
        <v>13979750</v>
      </c>
      <c r="O13" s="10">
        <v>356954028</v>
      </c>
      <c r="P13" s="10">
        <v>108773088</v>
      </c>
      <c r="Q13" s="10">
        <v>148780744</v>
      </c>
      <c r="R13" s="10">
        <v>288273759</v>
      </c>
      <c r="S13" s="10">
        <v>41653790</v>
      </c>
      <c r="T13" s="10">
        <v>1411719790</v>
      </c>
      <c r="U13" s="10">
        <v>539308135</v>
      </c>
      <c r="V13" s="10">
        <v>317245486</v>
      </c>
      <c r="W13" s="10">
        <v>219204764</v>
      </c>
      <c r="X13" s="10">
        <v>536089846</v>
      </c>
      <c r="Y13" s="10">
        <v>41772727</v>
      </c>
      <c r="Z13" s="10">
        <v>2404061511</v>
      </c>
      <c r="AA13" s="10">
        <v>281813701</v>
      </c>
      <c r="AB13" s="10">
        <v>1209503031</v>
      </c>
      <c r="AC13" s="10">
        <v>1844817034</v>
      </c>
      <c r="AD13" s="10">
        <v>210240197</v>
      </c>
      <c r="AE13" s="10">
        <v>694217152</v>
      </c>
      <c r="AF13" s="10">
        <v>449702603</v>
      </c>
      <c r="AG13" s="10">
        <v>151761512</v>
      </c>
      <c r="AH13" s="10">
        <v>0</v>
      </c>
      <c r="AI13" s="10">
        <v>5818636</v>
      </c>
      <c r="AJ13" s="10">
        <v>0</v>
      </c>
      <c r="AK13" s="10">
        <v>0</v>
      </c>
      <c r="AL13" s="10">
        <v>0</v>
      </c>
      <c r="AM13" s="197">
        <v>15955760378</v>
      </c>
    </row>
    <row r="14" spans="1:39" s="6" customFormat="1" ht="14.5" x14ac:dyDescent="0.35">
      <c r="A14" s="58" t="s">
        <v>38</v>
      </c>
      <c r="B14" s="6" t="s">
        <v>99</v>
      </c>
      <c r="C14" s="10">
        <v>0</v>
      </c>
      <c r="D14" s="10">
        <v>53644648</v>
      </c>
      <c r="E14" s="10">
        <v>246000</v>
      </c>
      <c r="F14" s="10">
        <v>0</v>
      </c>
      <c r="G14" s="10">
        <v>156635363</v>
      </c>
      <c r="H14" s="10">
        <v>513780466</v>
      </c>
      <c r="I14" s="10">
        <v>48448039</v>
      </c>
      <c r="J14" s="10">
        <v>0</v>
      </c>
      <c r="K14" s="10">
        <v>43590427</v>
      </c>
      <c r="L14" s="10">
        <v>171163621</v>
      </c>
      <c r="M14" s="10">
        <v>0</v>
      </c>
      <c r="N14" s="10">
        <v>76273981</v>
      </c>
      <c r="O14" s="10">
        <v>99035829</v>
      </c>
      <c r="P14" s="10">
        <v>6820941</v>
      </c>
      <c r="Q14" s="10">
        <v>47921309</v>
      </c>
      <c r="R14" s="10">
        <v>17362635</v>
      </c>
      <c r="S14" s="10">
        <v>0</v>
      </c>
      <c r="T14" s="10">
        <v>0</v>
      </c>
      <c r="U14" s="10">
        <v>0</v>
      </c>
      <c r="V14" s="10">
        <v>9687571</v>
      </c>
      <c r="W14" s="10">
        <v>0</v>
      </c>
      <c r="X14" s="10">
        <v>34521260</v>
      </c>
      <c r="Y14" s="10">
        <v>6776668</v>
      </c>
      <c r="Z14" s="10">
        <v>1042803010</v>
      </c>
      <c r="AA14" s="10">
        <v>735021617</v>
      </c>
      <c r="AB14" s="10">
        <v>0</v>
      </c>
      <c r="AC14" s="10">
        <v>151427027</v>
      </c>
      <c r="AD14" s="10">
        <v>10379673</v>
      </c>
      <c r="AE14" s="10">
        <v>123767</v>
      </c>
      <c r="AF14" s="10">
        <v>18811550</v>
      </c>
      <c r="AG14" s="10">
        <v>33846309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97">
        <v>3278321711</v>
      </c>
    </row>
    <row r="15" spans="1:39" s="6" customFormat="1" ht="14.5" x14ac:dyDescent="0.35">
      <c r="A15" s="58" t="s">
        <v>39</v>
      </c>
      <c r="B15" s="6" t="s">
        <v>100</v>
      </c>
      <c r="C15" s="10">
        <v>3258352763</v>
      </c>
      <c r="D15" s="10">
        <v>361482334</v>
      </c>
      <c r="E15" s="10">
        <v>696592686</v>
      </c>
      <c r="F15" s="10">
        <v>0</v>
      </c>
      <c r="G15" s="10">
        <v>10697473715</v>
      </c>
      <c r="H15" s="10">
        <v>18071387909</v>
      </c>
      <c r="I15" s="10">
        <v>3832849541</v>
      </c>
      <c r="J15" s="10">
        <v>0</v>
      </c>
      <c r="K15" s="10">
        <v>2418950747</v>
      </c>
      <c r="L15" s="10">
        <v>21882713617</v>
      </c>
      <c r="M15" s="10">
        <v>45131148739</v>
      </c>
      <c r="N15" s="10">
        <v>2643886149</v>
      </c>
      <c r="O15" s="10">
        <v>33259852760</v>
      </c>
      <c r="P15" s="10">
        <v>431627330</v>
      </c>
      <c r="Q15" s="10">
        <v>1769196913</v>
      </c>
      <c r="R15" s="10">
        <v>3904449215</v>
      </c>
      <c r="S15" s="10">
        <v>0</v>
      </c>
      <c r="T15" s="10">
        <v>34526535236</v>
      </c>
      <c r="U15" s="10">
        <v>47772938920</v>
      </c>
      <c r="V15" s="10">
        <v>0</v>
      </c>
      <c r="W15" s="10">
        <v>6396568711</v>
      </c>
      <c r="X15" s="10">
        <v>91584243</v>
      </c>
      <c r="Y15" s="10">
        <v>55006235</v>
      </c>
      <c r="Z15" s="10">
        <v>2553792528</v>
      </c>
      <c r="AA15" s="10">
        <v>10851331596</v>
      </c>
      <c r="AB15" s="10">
        <v>20102527248</v>
      </c>
      <c r="AC15" s="10">
        <v>6752197422</v>
      </c>
      <c r="AD15" s="10">
        <v>4006471251</v>
      </c>
      <c r="AE15" s="10">
        <v>3178245428</v>
      </c>
      <c r="AF15" s="10">
        <v>867468679</v>
      </c>
      <c r="AG15" s="10">
        <v>4459342936</v>
      </c>
      <c r="AH15" s="10">
        <v>3095202266</v>
      </c>
      <c r="AI15" s="10">
        <v>9117879570</v>
      </c>
      <c r="AJ15" s="10">
        <v>1362289426</v>
      </c>
      <c r="AK15" s="10">
        <v>0</v>
      </c>
      <c r="AL15" s="10">
        <v>0</v>
      </c>
      <c r="AM15" s="197">
        <v>303549346113</v>
      </c>
    </row>
    <row r="16" spans="1:39" s="6" customFormat="1" ht="14.5" x14ac:dyDescent="0.35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71369225</v>
      </c>
      <c r="Z16" s="10">
        <v>228372817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97">
        <v>299742042</v>
      </c>
    </row>
    <row r="17" spans="1:40" s="6" customFormat="1" ht="14.5" x14ac:dyDescent="0.35">
      <c r="A17" s="58" t="s">
        <v>41</v>
      </c>
      <c r="B17" s="6" t="s">
        <v>137</v>
      </c>
      <c r="C17" s="10">
        <v>2487798516</v>
      </c>
      <c r="D17" s="10">
        <v>645271824</v>
      </c>
      <c r="E17" s="10">
        <v>0</v>
      </c>
      <c r="F17" s="10">
        <v>273304522</v>
      </c>
      <c r="G17" s="10">
        <v>958000050</v>
      </c>
      <c r="H17" s="10">
        <v>6085973911</v>
      </c>
      <c r="I17" s="10">
        <v>2578768451</v>
      </c>
      <c r="J17" s="10">
        <v>0</v>
      </c>
      <c r="K17" s="10">
        <v>212648290</v>
      </c>
      <c r="L17" s="10">
        <v>12285863613</v>
      </c>
      <c r="M17" s="10">
        <v>13593576818</v>
      </c>
      <c r="N17" s="10">
        <v>2073469092</v>
      </c>
      <c r="O17" s="10">
        <v>6199285819</v>
      </c>
      <c r="P17" s="10">
        <v>169040470</v>
      </c>
      <c r="Q17" s="10">
        <v>0</v>
      </c>
      <c r="R17" s="10">
        <v>991677696</v>
      </c>
      <c r="S17" s="10">
        <v>0</v>
      </c>
      <c r="T17" s="10">
        <v>8979802243</v>
      </c>
      <c r="U17" s="10">
        <v>10573824967</v>
      </c>
      <c r="V17" s="10">
        <v>8895177</v>
      </c>
      <c r="W17" s="10">
        <v>58843494</v>
      </c>
      <c r="X17" s="10">
        <v>929270273</v>
      </c>
      <c r="Y17" s="10">
        <v>361732537</v>
      </c>
      <c r="Z17" s="10">
        <v>38483424525</v>
      </c>
      <c r="AA17" s="10">
        <v>11147012678</v>
      </c>
      <c r="AB17" s="10">
        <v>14498283070</v>
      </c>
      <c r="AC17" s="10">
        <v>2750896929</v>
      </c>
      <c r="AD17" s="10">
        <v>16336800</v>
      </c>
      <c r="AE17" s="10">
        <v>3662066814</v>
      </c>
      <c r="AF17" s="10">
        <v>3079646409</v>
      </c>
      <c r="AG17" s="10">
        <v>1887212872</v>
      </c>
      <c r="AH17" s="10">
        <v>0</v>
      </c>
      <c r="AI17" s="10">
        <v>4032648390</v>
      </c>
      <c r="AJ17" s="10">
        <v>1203439346</v>
      </c>
      <c r="AK17" s="10">
        <v>0</v>
      </c>
      <c r="AL17" s="10">
        <v>103421</v>
      </c>
      <c r="AM17" s="197">
        <v>150228119017</v>
      </c>
    </row>
    <row r="18" spans="1:40" s="6" customFormat="1" ht="14.5" x14ac:dyDescent="0.35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97">
        <v>0</v>
      </c>
    </row>
    <row r="19" spans="1:40" s="6" customFormat="1" ht="14.5" x14ac:dyDescent="0.35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97">
        <v>0</v>
      </c>
    </row>
    <row r="20" spans="1:40" s="6" customFormat="1" ht="14.5" x14ac:dyDescent="0.35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97">
        <v>0</v>
      </c>
    </row>
    <row r="21" spans="1:40" s="6" customFormat="1" ht="14.5" x14ac:dyDescent="0.35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40" s="6" customFormat="1" ht="14.5" x14ac:dyDescent="0.35">
      <c r="A22" s="58" t="s">
        <v>46</v>
      </c>
      <c r="B22" s="6" t="s">
        <v>170</v>
      </c>
      <c r="C22" s="10">
        <v>5541998526</v>
      </c>
      <c r="D22" s="10">
        <v>52021971991</v>
      </c>
      <c r="E22" s="10">
        <v>3288652268</v>
      </c>
      <c r="F22" s="10">
        <v>2886695111</v>
      </c>
      <c r="G22" s="10">
        <v>7029290585</v>
      </c>
      <c r="H22" s="10">
        <v>13350329126</v>
      </c>
      <c r="I22" s="10">
        <v>2751469854</v>
      </c>
      <c r="J22" s="10">
        <v>1858832521</v>
      </c>
      <c r="K22" s="10">
        <v>2246105021</v>
      </c>
      <c r="L22" s="10">
        <v>46384216008</v>
      </c>
      <c r="M22" s="10">
        <v>35603737592</v>
      </c>
      <c r="N22" s="10">
        <v>3538787024</v>
      </c>
      <c r="O22" s="10">
        <v>7584134416</v>
      </c>
      <c r="P22" s="10">
        <v>1823966185</v>
      </c>
      <c r="Q22" s="10">
        <v>2076986909</v>
      </c>
      <c r="R22" s="10">
        <v>4590619993</v>
      </c>
      <c r="S22" s="10">
        <v>2180449884</v>
      </c>
      <c r="T22" s="10">
        <v>36489451270</v>
      </c>
      <c r="U22" s="10">
        <v>24489913673</v>
      </c>
      <c r="V22" s="10">
        <v>2972076159</v>
      </c>
      <c r="W22" s="10">
        <v>14175045550</v>
      </c>
      <c r="X22" s="10">
        <v>3294409492</v>
      </c>
      <c r="Y22" s="10">
        <v>2369416794</v>
      </c>
      <c r="Z22" s="10">
        <v>21815972413</v>
      </c>
      <c r="AA22" s="10">
        <v>13868777262</v>
      </c>
      <c r="AB22" s="10">
        <v>29837906293</v>
      </c>
      <c r="AC22" s="10">
        <v>15954332910</v>
      </c>
      <c r="AD22" s="10">
        <v>5758166227</v>
      </c>
      <c r="AE22" s="10">
        <v>20703556572</v>
      </c>
      <c r="AF22" s="10">
        <v>8575133288</v>
      </c>
      <c r="AG22" s="10">
        <v>7174006901</v>
      </c>
      <c r="AH22" s="10">
        <v>25087914732</v>
      </c>
      <c r="AI22" s="10">
        <v>8893596620</v>
      </c>
      <c r="AJ22" s="10">
        <v>6191312682</v>
      </c>
      <c r="AK22" s="10">
        <v>3314149272</v>
      </c>
      <c r="AL22" s="10">
        <v>583827760</v>
      </c>
      <c r="AM22" s="197">
        <v>446307208884</v>
      </c>
    </row>
    <row r="23" spans="1:40" s="6" customFormat="1" ht="14.5" x14ac:dyDescent="0.35">
      <c r="A23" s="58" t="s">
        <v>47</v>
      </c>
      <c r="B23" s="6" t="s">
        <v>118</v>
      </c>
      <c r="C23" s="10">
        <v>1835753969</v>
      </c>
      <c r="D23" s="10">
        <v>401227560</v>
      </c>
      <c r="E23" s="10">
        <v>262652257</v>
      </c>
      <c r="F23" s="10">
        <v>18094641</v>
      </c>
      <c r="G23" s="10">
        <v>152121716</v>
      </c>
      <c r="H23" s="10">
        <v>767767717</v>
      </c>
      <c r="I23" s="10">
        <v>306147693</v>
      </c>
      <c r="J23" s="10">
        <v>25274990</v>
      </c>
      <c r="K23" s="10">
        <v>35221511</v>
      </c>
      <c r="L23" s="10">
        <v>9737739998</v>
      </c>
      <c r="M23" s="10">
        <v>9689829022</v>
      </c>
      <c r="N23" s="10">
        <v>1016569043</v>
      </c>
      <c r="O23" s="10">
        <v>1665578790</v>
      </c>
      <c r="P23" s="10">
        <v>105718235</v>
      </c>
      <c r="Q23" s="10">
        <v>69171859</v>
      </c>
      <c r="R23" s="10">
        <v>369346098</v>
      </c>
      <c r="S23" s="10">
        <v>77498476</v>
      </c>
      <c r="T23" s="10">
        <v>3428720137</v>
      </c>
      <c r="U23" s="10">
        <v>4756346708</v>
      </c>
      <c r="V23" s="10">
        <v>151653560</v>
      </c>
      <c r="W23" s="10">
        <v>230921640</v>
      </c>
      <c r="X23" s="10">
        <v>176399517</v>
      </c>
      <c r="Y23" s="10">
        <v>60453936</v>
      </c>
      <c r="Z23" s="10">
        <v>1245222320</v>
      </c>
      <c r="AA23" s="10">
        <v>996019736</v>
      </c>
      <c r="AB23" s="10">
        <v>1080705938</v>
      </c>
      <c r="AC23" s="10">
        <v>790902758</v>
      </c>
      <c r="AD23" s="10">
        <v>1201496574</v>
      </c>
      <c r="AE23" s="10">
        <v>3117094218</v>
      </c>
      <c r="AF23" s="10">
        <v>1884353956</v>
      </c>
      <c r="AG23" s="10">
        <v>174618102</v>
      </c>
      <c r="AH23" s="10">
        <v>32829186</v>
      </c>
      <c r="AI23" s="10">
        <v>10656542</v>
      </c>
      <c r="AJ23" s="10">
        <v>1075852</v>
      </c>
      <c r="AK23" s="10">
        <v>2287783</v>
      </c>
      <c r="AL23" s="10">
        <v>0</v>
      </c>
      <c r="AM23" s="197">
        <v>45877472038</v>
      </c>
    </row>
    <row r="24" spans="1:40" s="6" customFormat="1" ht="14.5" x14ac:dyDescent="0.35">
      <c r="A24" s="58" t="s">
        <v>48</v>
      </c>
      <c r="B24" s="6" t="s">
        <v>126</v>
      </c>
      <c r="C24" s="10">
        <v>1046591209</v>
      </c>
      <c r="D24" s="10">
        <v>14441017808</v>
      </c>
      <c r="E24" s="10">
        <v>6560090</v>
      </c>
      <c r="F24" s="10">
        <v>292458413</v>
      </c>
      <c r="G24" s="10">
        <v>267996174</v>
      </c>
      <c r="H24" s="10">
        <v>2341205910</v>
      </c>
      <c r="I24" s="10">
        <v>169185582</v>
      </c>
      <c r="J24" s="10">
        <v>13299655</v>
      </c>
      <c r="K24" s="10">
        <v>66069183</v>
      </c>
      <c r="L24" s="10">
        <v>3203093735</v>
      </c>
      <c r="M24" s="10">
        <v>2651918265</v>
      </c>
      <c r="N24" s="10">
        <v>46169899</v>
      </c>
      <c r="O24" s="10">
        <v>685918880</v>
      </c>
      <c r="P24" s="10">
        <v>214712227</v>
      </c>
      <c r="Q24" s="10">
        <v>824039</v>
      </c>
      <c r="R24" s="10">
        <v>122631785</v>
      </c>
      <c r="S24" s="10">
        <v>56929464</v>
      </c>
      <c r="T24" s="10">
        <v>69744279</v>
      </c>
      <c r="U24" s="10">
        <v>369138227</v>
      </c>
      <c r="V24" s="10">
        <v>288282418</v>
      </c>
      <c r="W24" s="10">
        <v>14704150</v>
      </c>
      <c r="X24" s="10">
        <v>399213208</v>
      </c>
      <c r="Y24" s="10">
        <v>1022606</v>
      </c>
      <c r="Z24" s="10">
        <v>409860702</v>
      </c>
      <c r="AA24" s="10">
        <v>2681142559</v>
      </c>
      <c r="AB24" s="10">
        <v>2775622098</v>
      </c>
      <c r="AC24" s="10">
        <v>1174825803</v>
      </c>
      <c r="AD24" s="10">
        <v>137585781</v>
      </c>
      <c r="AE24" s="10">
        <v>703107807</v>
      </c>
      <c r="AF24" s="10">
        <v>874911783</v>
      </c>
      <c r="AG24" s="10">
        <v>228772796</v>
      </c>
      <c r="AH24" s="10">
        <v>224083770</v>
      </c>
      <c r="AI24" s="10">
        <v>73041860</v>
      </c>
      <c r="AJ24" s="10">
        <v>72086671</v>
      </c>
      <c r="AK24" s="10">
        <v>41727</v>
      </c>
      <c r="AL24" s="10">
        <v>302</v>
      </c>
      <c r="AM24" s="197">
        <v>36123770865</v>
      </c>
    </row>
    <row r="25" spans="1:40" s="6" customFormat="1" ht="18.75" customHeight="1" x14ac:dyDescent="0.35">
      <c r="A25" s="59"/>
      <c r="B25" s="21" t="s">
        <v>111</v>
      </c>
      <c r="C25" s="22">
        <v>48583806019</v>
      </c>
      <c r="D25" s="22">
        <v>113215174101</v>
      </c>
      <c r="E25" s="22">
        <v>26859879152</v>
      </c>
      <c r="F25" s="22">
        <v>11010173928</v>
      </c>
      <c r="G25" s="22">
        <v>88160150645</v>
      </c>
      <c r="H25" s="22">
        <v>228004743567</v>
      </c>
      <c r="I25" s="22">
        <v>38637951830</v>
      </c>
      <c r="J25" s="22">
        <v>9586630770</v>
      </c>
      <c r="K25" s="22">
        <v>26685980238</v>
      </c>
      <c r="L25" s="22">
        <v>327484965029</v>
      </c>
      <c r="M25" s="22">
        <v>228939570589</v>
      </c>
      <c r="N25" s="22">
        <v>30948330379</v>
      </c>
      <c r="O25" s="22">
        <v>94992242879</v>
      </c>
      <c r="P25" s="22">
        <v>31920069967</v>
      </c>
      <c r="Q25" s="22">
        <v>17046985222</v>
      </c>
      <c r="R25" s="22">
        <v>46630559590</v>
      </c>
      <c r="S25" s="22">
        <v>6445675340</v>
      </c>
      <c r="T25" s="22">
        <v>202456930355</v>
      </c>
      <c r="U25" s="22">
        <v>351645261847</v>
      </c>
      <c r="V25" s="22">
        <v>27560202999</v>
      </c>
      <c r="W25" s="22">
        <v>102379514630</v>
      </c>
      <c r="X25" s="22">
        <v>50447137445</v>
      </c>
      <c r="Y25" s="22">
        <v>15846118621</v>
      </c>
      <c r="Z25" s="22">
        <v>426674785574</v>
      </c>
      <c r="AA25" s="22">
        <v>142114691080</v>
      </c>
      <c r="AB25" s="22">
        <v>384965869950</v>
      </c>
      <c r="AC25" s="22">
        <v>213417346034</v>
      </c>
      <c r="AD25" s="22">
        <v>69114482950</v>
      </c>
      <c r="AE25" s="22">
        <v>138163670213</v>
      </c>
      <c r="AF25" s="22">
        <v>170474733383</v>
      </c>
      <c r="AG25" s="22">
        <v>62476000393</v>
      </c>
      <c r="AH25" s="22">
        <v>261372911939</v>
      </c>
      <c r="AI25" s="22">
        <v>93546786508</v>
      </c>
      <c r="AJ25" s="22">
        <v>38272855835</v>
      </c>
      <c r="AK25" s="22">
        <v>30502390448</v>
      </c>
      <c r="AL25" s="22">
        <v>2682289046</v>
      </c>
      <c r="AM25" s="206">
        <v>4159266868495</v>
      </c>
      <c r="AN25" s="226"/>
    </row>
    <row r="26" spans="1:40" s="6" customFormat="1" ht="14.5" x14ac:dyDescent="0.35">
      <c r="A26" s="58" t="s">
        <v>49</v>
      </c>
      <c r="B26" s="6" t="s">
        <v>87</v>
      </c>
      <c r="C26" s="10">
        <v>249435432</v>
      </c>
      <c r="D26" s="10">
        <v>173393143</v>
      </c>
      <c r="E26" s="10">
        <v>225500858</v>
      </c>
      <c r="F26" s="10">
        <v>30090888</v>
      </c>
      <c r="G26" s="10">
        <v>2020565261</v>
      </c>
      <c r="H26" s="10">
        <v>1103075289</v>
      </c>
      <c r="I26" s="10">
        <v>431409824</v>
      </c>
      <c r="J26" s="10">
        <v>62412200</v>
      </c>
      <c r="K26" s="10">
        <v>24060361</v>
      </c>
      <c r="L26" s="10">
        <v>816364123</v>
      </c>
      <c r="M26" s="10">
        <v>550116886</v>
      </c>
      <c r="N26" s="10">
        <v>696310785</v>
      </c>
      <c r="O26" s="10">
        <v>123613635</v>
      </c>
      <c r="P26" s="10">
        <v>180054448</v>
      </c>
      <c r="Q26" s="10">
        <v>523472578</v>
      </c>
      <c r="R26" s="10">
        <v>71935553</v>
      </c>
      <c r="S26" s="10">
        <v>22509206</v>
      </c>
      <c r="T26" s="10">
        <v>80215868</v>
      </c>
      <c r="U26" s="10">
        <v>38686930</v>
      </c>
      <c r="V26" s="10">
        <v>289873657</v>
      </c>
      <c r="W26" s="10">
        <v>210067970</v>
      </c>
      <c r="X26" s="10">
        <v>64752456</v>
      </c>
      <c r="Y26" s="10">
        <v>299106945</v>
      </c>
      <c r="Z26" s="10">
        <v>6256439551</v>
      </c>
      <c r="AA26" s="10">
        <v>341824022</v>
      </c>
      <c r="AB26" s="10">
        <v>0</v>
      </c>
      <c r="AC26" s="10">
        <v>4756436652</v>
      </c>
      <c r="AD26" s="10">
        <v>442562341</v>
      </c>
      <c r="AE26" s="10">
        <v>55757753</v>
      </c>
      <c r="AF26" s="10">
        <v>362420549</v>
      </c>
      <c r="AG26" s="10">
        <v>43535285</v>
      </c>
      <c r="AH26" s="10">
        <v>0</v>
      </c>
      <c r="AI26" s="10">
        <v>0</v>
      </c>
      <c r="AJ26" s="10">
        <v>31761071</v>
      </c>
      <c r="AK26" s="10">
        <v>0</v>
      </c>
      <c r="AL26" s="10">
        <v>0</v>
      </c>
      <c r="AM26" s="197">
        <v>20577761520</v>
      </c>
      <c r="AN26" s="226"/>
    </row>
    <row r="27" spans="1:40" s="6" customFormat="1" ht="14.5" x14ac:dyDescent="0.35">
      <c r="A27" s="58" t="s">
        <v>50</v>
      </c>
      <c r="B27" s="6" t="s">
        <v>88</v>
      </c>
      <c r="C27" s="10">
        <v>8846713509</v>
      </c>
      <c r="D27" s="10">
        <v>8882462830</v>
      </c>
      <c r="E27" s="10">
        <v>4576410027</v>
      </c>
      <c r="F27" s="10">
        <v>916645296</v>
      </c>
      <c r="G27" s="10">
        <v>18484958692</v>
      </c>
      <c r="H27" s="10">
        <v>30590549516</v>
      </c>
      <c r="I27" s="10">
        <v>7360509194</v>
      </c>
      <c r="J27" s="10">
        <v>72504701</v>
      </c>
      <c r="K27" s="10">
        <v>6168545810</v>
      </c>
      <c r="L27" s="10">
        <v>58459266027</v>
      </c>
      <c r="M27" s="10">
        <v>77327263114</v>
      </c>
      <c r="N27" s="10">
        <v>5534738755</v>
      </c>
      <c r="O27" s="10">
        <v>19032062665</v>
      </c>
      <c r="P27" s="10">
        <v>1156010662</v>
      </c>
      <c r="Q27" s="10">
        <v>123338339</v>
      </c>
      <c r="R27" s="10">
        <v>3142680163</v>
      </c>
      <c r="S27" s="10">
        <v>23781801</v>
      </c>
      <c r="T27" s="10">
        <v>41092748418</v>
      </c>
      <c r="U27" s="10">
        <v>82323434218</v>
      </c>
      <c r="V27" s="10">
        <v>188158070</v>
      </c>
      <c r="W27" s="10">
        <v>4954953664</v>
      </c>
      <c r="X27" s="10">
        <v>1364705069</v>
      </c>
      <c r="Y27" s="10">
        <v>1609431815</v>
      </c>
      <c r="Z27" s="10">
        <v>50443617500</v>
      </c>
      <c r="AA27" s="10">
        <v>23288665522</v>
      </c>
      <c r="AB27" s="10">
        <v>92564088682</v>
      </c>
      <c r="AC27" s="10">
        <v>16071036813</v>
      </c>
      <c r="AD27" s="10">
        <v>6494998030</v>
      </c>
      <c r="AE27" s="10">
        <v>17919097903</v>
      </c>
      <c r="AF27" s="10">
        <v>15164309548</v>
      </c>
      <c r="AG27" s="10">
        <v>6951923014</v>
      </c>
      <c r="AH27" s="10">
        <v>6484740770</v>
      </c>
      <c r="AI27" s="10">
        <v>18551294811</v>
      </c>
      <c r="AJ27" s="10">
        <v>4924565805</v>
      </c>
      <c r="AK27" s="10">
        <v>0</v>
      </c>
      <c r="AL27" s="10">
        <v>517101</v>
      </c>
      <c r="AM27" s="197">
        <v>641090727854</v>
      </c>
      <c r="AN27" s="226"/>
    </row>
    <row r="28" spans="1:40" s="6" customFormat="1" ht="14.5" x14ac:dyDescent="0.35">
      <c r="A28" s="58" t="s">
        <v>51</v>
      </c>
      <c r="B28" s="6" t="s">
        <v>89</v>
      </c>
      <c r="C28" s="10">
        <v>0</v>
      </c>
      <c r="D28" s="10">
        <v>4298982677</v>
      </c>
      <c r="E28" s="10">
        <v>0</v>
      </c>
      <c r="F28" s="10">
        <v>0</v>
      </c>
      <c r="G28" s="10">
        <v>0</v>
      </c>
      <c r="H28" s="10">
        <v>1436951499</v>
      </c>
      <c r="I28" s="10">
        <v>0</v>
      </c>
      <c r="J28" s="10">
        <v>0</v>
      </c>
      <c r="K28" s="10">
        <v>0</v>
      </c>
      <c r="L28" s="10">
        <v>65531726154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24121687</v>
      </c>
      <c r="S28" s="10">
        <v>0</v>
      </c>
      <c r="T28" s="10">
        <v>40729106</v>
      </c>
      <c r="U28" s="10">
        <v>26659313412</v>
      </c>
      <c r="V28" s="10">
        <v>0</v>
      </c>
      <c r="W28" s="10">
        <v>16915332763</v>
      </c>
      <c r="X28" s="10">
        <v>1014225692</v>
      </c>
      <c r="Y28" s="10">
        <v>0</v>
      </c>
      <c r="Z28" s="10">
        <v>39481612697</v>
      </c>
      <c r="AA28" s="10">
        <v>0</v>
      </c>
      <c r="AB28" s="10">
        <v>155299247</v>
      </c>
      <c r="AC28" s="10">
        <v>0</v>
      </c>
      <c r="AD28" s="10">
        <v>0</v>
      </c>
      <c r="AE28" s="10">
        <v>0</v>
      </c>
      <c r="AF28" s="10">
        <v>0</v>
      </c>
      <c r="AG28" s="10">
        <v>21531145362</v>
      </c>
      <c r="AH28" s="10">
        <v>82692811570</v>
      </c>
      <c r="AI28" s="10">
        <v>0</v>
      </c>
      <c r="AJ28" s="10">
        <v>0</v>
      </c>
      <c r="AK28" s="10">
        <v>0</v>
      </c>
      <c r="AL28" s="10">
        <v>0</v>
      </c>
      <c r="AM28" s="197">
        <v>259782251866</v>
      </c>
      <c r="AN28" s="226"/>
    </row>
    <row r="29" spans="1:40" s="6" customFormat="1" ht="14.5" x14ac:dyDescent="0.35">
      <c r="A29" s="58" t="s">
        <v>52</v>
      </c>
      <c r="B29" s="6" t="s">
        <v>119</v>
      </c>
      <c r="C29" s="10">
        <v>5300401302</v>
      </c>
      <c r="D29" s="10">
        <v>3052789659</v>
      </c>
      <c r="E29" s="10">
        <v>3865561305</v>
      </c>
      <c r="F29" s="10">
        <v>757615445</v>
      </c>
      <c r="G29" s="10">
        <v>10366024576</v>
      </c>
      <c r="H29" s="10">
        <v>34358621127</v>
      </c>
      <c r="I29" s="10">
        <v>6082328259</v>
      </c>
      <c r="J29" s="10">
        <v>1409835916</v>
      </c>
      <c r="K29" s="10">
        <v>1927110704</v>
      </c>
      <c r="L29" s="10">
        <v>12909187208</v>
      </c>
      <c r="M29" s="10">
        <v>19249043425</v>
      </c>
      <c r="N29" s="10">
        <v>2335690608</v>
      </c>
      <c r="O29" s="10">
        <v>8223765235</v>
      </c>
      <c r="P29" s="10">
        <v>6314204615</v>
      </c>
      <c r="Q29" s="10">
        <v>1507464378</v>
      </c>
      <c r="R29" s="10">
        <v>7167198792</v>
      </c>
      <c r="S29" s="10">
        <v>490987843</v>
      </c>
      <c r="T29" s="10">
        <v>23285294149</v>
      </c>
      <c r="U29" s="10">
        <v>22269097128</v>
      </c>
      <c r="V29" s="10">
        <v>5159762631</v>
      </c>
      <c r="W29" s="10">
        <v>3280893722</v>
      </c>
      <c r="X29" s="10">
        <v>7949847493</v>
      </c>
      <c r="Y29" s="10">
        <v>4954205642</v>
      </c>
      <c r="Z29" s="10">
        <v>119149035704</v>
      </c>
      <c r="AA29" s="10">
        <v>8513303073</v>
      </c>
      <c r="AB29" s="10">
        <v>45285368340</v>
      </c>
      <c r="AC29" s="10">
        <v>39285622585</v>
      </c>
      <c r="AD29" s="10">
        <v>9170726381</v>
      </c>
      <c r="AE29" s="10">
        <v>17717499619</v>
      </c>
      <c r="AF29" s="10">
        <v>36397347066</v>
      </c>
      <c r="AG29" s="10">
        <v>2906017233</v>
      </c>
      <c r="AH29" s="10">
        <v>3328018846</v>
      </c>
      <c r="AI29" s="10">
        <v>10687336209</v>
      </c>
      <c r="AJ29" s="10">
        <v>1179856128</v>
      </c>
      <c r="AK29" s="10">
        <v>0</v>
      </c>
      <c r="AL29" s="10">
        <v>7176481</v>
      </c>
      <c r="AM29" s="197">
        <v>485844238827</v>
      </c>
      <c r="AN29" s="226"/>
    </row>
    <row r="30" spans="1:40" s="6" customFormat="1" ht="14.5" x14ac:dyDescent="0.35">
      <c r="A30" s="58" t="s">
        <v>53</v>
      </c>
      <c r="B30" s="6" t="s">
        <v>90</v>
      </c>
      <c r="C30" s="10">
        <v>942058673</v>
      </c>
      <c r="D30" s="10">
        <v>1938400874</v>
      </c>
      <c r="E30" s="10">
        <v>2918569776</v>
      </c>
      <c r="F30" s="10">
        <v>392367423</v>
      </c>
      <c r="G30" s="10">
        <v>3883267034</v>
      </c>
      <c r="H30" s="10">
        <v>10037756744</v>
      </c>
      <c r="I30" s="10">
        <v>1473318286</v>
      </c>
      <c r="J30" s="10">
        <v>841957609</v>
      </c>
      <c r="K30" s="10">
        <v>563784848</v>
      </c>
      <c r="L30" s="10">
        <v>11740815757</v>
      </c>
      <c r="M30" s="10">
        <v>6265361297</v>
      </c>
      <c r="N30" s="10">
        <v>1754218125</v>
      </c>
      <c r="O30" s="10">
        <v>2997640805</v>
      </c>
      <c r="P30" s="10">
        <v>1424032125</v>
      </c>
      <c r="Q30" s="10">
        <v>1222512709</v>
      </c>
      <c r="R30" s="10">
        <v>5348811759</v>
      </c>
      <c r="S30" s="10">
        <v>440310087</v>
      </c>
      <c r="T30" s="10">
        <v>7136965664</v>
      </c>
      <c r="U30" s="10">
        <v>19731435504</v>
      </c>
      <c r="V30" s="10">
        <v>2551206313</v>
      </c>
      <c r="W30" s="10">
        <v>3821398914</v>
      </c>
      <c r="X30" s="10">
        <v>2811300482</v>
      </c>
      <c r="Y30" s="10">
        <v>486942200</v>
      </c>
      <c r="Z30" s="10">
        <v>12302990408</v>
      </c>
      <c r="AA30" s="10">
        <v>6067754774</v>
      </c>
      <c r="AB30" s="10">
        <v>12371909290</v>
      </c>
      <c r="AC30" s="10">
        <v>9241273219</v>
      </c>
      <c r="AD30" s="10">
        <v>3289055833</v>
      </c>
      <c r="AE30" s="10">
        <v>10556649757</v>
      </c>
      <c r="AF30" s="10">
        <v>5654701552</v>
      </c>
      <c r="AG30" s="10">
        <v>1136171118</v>
      </c>
      <c r="AH30" s="10">
        <v>25827848061</v>
      </c>
      <c r="AI30" s="10">
        <v>3089163547</v>
      </c>
      <c r="AJ30" s="10">
        <v>490591081</v>
      </c>
      <c r="AK30" s="10">
        <v>320715867</v>
      </c>
      <c r="AL30" s="10">
        <v>7946492</v>
      </c>
      <c r="AM30" s="197">
        <v>181081204007</v>
      </c>
      <c r="AN30" s="226"/>
    </row>
    <row r="31" spans="1:40" s="6" customFormat="1" ht="14.5" x14ac:dyDescent="0.35">
      <c r="A31" s="58" t="s">
        <v>54</v>
      </c>
      <c r="B31" s="6" t="s">
        <v>206</v>
      </c>
      <c r="C31" s="10">
        <v>14293401531</v>
      </c>
      <c r="D31" s="10">
        <v>9175119577</v>
      </c>
      <c r="E31" s="10">
        <v>4690508535</v>
      </c>
      <c r="F31" s="10">
        <v>1463162326</v>
      </c>
      <c r="G31" s="10">
        <v>25390395434</v>
      </c>
      <c r="H31" s="10">
        <v>80296708585</v>
      </c>
      <c r="I31" s="10">
        <v>10836433460</v>
      </c>
      <c r="J31" s="10">
        <v>1699609248</v>
      </c>
      <c r="K31" s="10">
        <v>6249393482</v>
      </c>
      <c r="L31" s="10">
        <v>43290946421</v>
      </c>
      <c r="M31" s="10">
        <v>57676143882</v>
      </c>
      <c r="N31" s="10">
        <v>8147667133</v>
      </c>
      <c r="O31" s="10">
        <v>45088399353</v>
      </c>
      <c r="P31" s="10">
        <v>11193618709</v>
      </c>
      <c r="Q31" s="10">
        <v>5428497368</v>
      </c>
      <c r="R31" s="10">
        <v>15464500947</v>
      </c>
      <c r="S31" s="10">
        <v>734207652</v>
      </c>
      <c r="T31" s="10">
        <v>62980099503</v>
      </c>
      <c r="U31" s="10">
        <v>94688620209</v>
      </c>
      <c r="V31" s="10">
        <v>9045863763</v>
      </c>
      <c r="W31" s="10">
        <v>18378127765</v>
      </c>
      <c r="X31" s="10">
        <v>14628425885</v>
      </c>
      <c r="Y31" s="10">
        <v>1309162068</v>
      </c>
      <c r="Z31" s="10">
        <v>109294516232</v>
      </c>
      <c r="AA31" s="10">
        <v>33610838575</v>
      </c>
      <c r="AB31" s="10">
        <v>107753064458</v>
      </c>
      <c r="AC31" s="10">
        <v>70289135786</v>
      </c>
      <c r="AD31" s="10">
        <v>17180927349</v>
      </c>
      <c r="AE31" s="10">
        <v>30991540947</v>
      </c>
      <c r="AF31" s="10">
        <v>23631903994</v>
      </c>
      <c r="AG31" s="10">
        <v>9383086795</v>
      </c>
      <c r="AH31" s="10">
        <v>7891215226</v>
      </c>
      <c r="AI31" s="10">
        <v>15797666713</v>
      </c>
      <c r="AJ31" s="10">
        <v>3235510985</v>
      </c>
      <c r="AK31" s="10">
        <v>193059579</v>
      </c>
      <c r="AL31" s="10">
        <v>105972125</v>
      </c>
      <c r="AM31" s="197">
        <v>971507451600</v>
      </c>
      <c r="AN31" s="226"/>
    </row>
    <row r="32" spans="1:40" s="6" customFormat="1" ht="14.5" x14ac:dyDescent="0.35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2117124738</v>
      </c>
      <c r="V32" s="10">
        <v>0</v>
      </c>
      <c r="W32" s="10">
        <v>30617255</v>
      </c>
      <c r="X32" s="10">
        <v>10574315</v>
      </c>
      <c r="Y32" s="10">
        <v>0</v>
      </c>
      <c r="Z32" s="10">
        <v>9158321853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3894319273</v>
      </c>
      <c r="AI32" s="10">
        <v>0</v>
      </c>
      <c r="AJ32" s="10">
        <v>0</v>
      </c>
      <c r="AK32" s="10">
        <v>0</v>
      </c>
      <c r="AL32" s="10">
        <v>0</v>
      </c>
      <c r="AM32" s="197">
        <v>15210957434</v>
      </c>
      <c r="AN32" s="226"/>
    </row>
    <row r="33" spans="1:40" s="6" customFormat="1" ht="14.5" x14ac:dyDescent="0.35">
      <c r="A33" s="58" t="s">
        <v>56</v>
      </c>
      <c r="B33" s="6" t="s">
        <v>93</v>
      </c>
      <c r="C33" s="10">
        <v>114356163</v>
      </c>
      <c r="D33" s="10">
        <v>201635141</v>
      </c>
      <c r="E33" s="10">
        <v>136122301</v>
      </c>
      <c r="F33" s="10">
        <v>66550528</v>
      </c>
      <c r="G33" s="10">
        <v>186734236</v>
      </c>
      <c r="H33" s="10">
        <v>653608848</v>
      </c>
      <c r="I33" s="10">
        <v>277901068</v>
      </c>
      <c r="J33" s="10">
        <v>60607509</v>
      </c>
      <c r="K33" s="10">
        <v>58917182</v>
      </c>
      <c r="L33" s="10">
        <v>978783292</v>
      </c>
      <c r="M33" s="10">
        <v>1044269860</v>
      </c>
      <c r="N33" s="10">
        <v>299837290</v>
      </c>
      <c r="O33" s="10">
        <v>548745033</v>
      </c>
      <c r="P33" s="10">
        <v>284615967</v>
      </c>
      <c r="Q33" s="10">
        <v>216147877</v>
      </c>
      <c r="R33" s="10">
        <v>564648183</v>
      </c>
      <c r="S33" s="10">
        <v>29278125</v>
      </c>
      <c r="T33" s="10">
        <v>2245429296</v>
      </c>
      <c r="U33" s="10">
        <v>3190451697</v>
      </c>
      <c r="V33" s="10">
        <v>134200521</v>
      </c>
      <c r="W33" s="10">
        <v>718273661</v>
      </c>
      <c r="X33" s="10">
        <v>236553797</v>
      </c>
      <c r="Y33" s="10">
        <v>39512338</v>
      </c>
      <c r="Z33" s="10">
        <v>952810417</v>
      </c>
      <c r="AA33" s="10">
        <v>389017943</v>
      </c>
      <c r="AB33" s="10">
        <v>7018510416</v>
      </c>
      <c r="AC33" s="10">
        <v>808228573</v>
      </c>
      <c r="AD33" s="10">
        <v>148412802</v>
      </c>
      <c r="AE33" s="10">
        <v>902003210</v>
      </c>
      <c r="AF33" s="10">
        <v>351332866</v>
      </c>
      <c r="AG33" s="10">
        <v>190719917</v>
      </c>
      <c r="AH33" s="10">
        <v>64362490</v>
      </c>
      <c r="AI33" s="10">
        <v>306658848</v>
      </c>
      <c r="AJ33" s="10">
        <v>50480361</v>
      </c>
      <c r="AK33" s="10">
        <v>0</v>
      </c>
      <c r="AL33" s="10">
        <v>0</v>
      </c>
      <c r="AM33" s="197">
        <v>23469717756</v>
      </c>
      <c r="AN33" s="226"/>
    </row>
    <row r="34" spans="1:40" s="6" customFormat="1" ht="14.5" x14ac:dyDescent="0.35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97">
        <v>0</v>
      </c>
      <c r="AN34" s="226"/>
    </row>
    <row r="35" spans="1:40" s="6" customFormat="1" ht="14.5" x14ac:dyDescent="0.35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16696703</v>
      </c>
      <c r="K35" s="10">
        <v>45287442</v>
      </c>
      <c r="L35" s="10">
        <v>0</v>
      </c>
      <c r="M35" s="10">
        <v>0</v>
      </c>
      <c r="N35" s="10">
        <v>0</v>
      </c>
      <c r="O35" s="10">
        <v>17366120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63656894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97">
        <v>143007159</v>
      </c>
      <c r="AN35" s="226"/>
    </row>
    <row r="36" spans="1:40" s="6" customFormat="1" ht="14.5" x14ac:dyDescent="0.35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0</v>
      </c>
      <c r="AN36" s="226"/>
    </row>
    <row r="37" spans="1:40" s="6" customFormat="1" ht="13.5" customHeight="1" x14ac:dyDescent="0.35">
      <c r="A37" s="58" t="s">
        <v>60</v>
      </c>
      <c r="B37" s="6" t="s">
        <v>139</v>
      </c>
      <c r="C37" s="10">
        <v>321549474</v>
      </c>
      <c r="D37" s="10">
        <v>1115513455</v>
      </c>
      <c r="E37" s="10">
        <v>2797778766</v>
      </c>
      <c r="F37" s="10">
        <v>60826665</v>
      </c>
      <c r="G37" s="10">
        <v>365187326</v>
      </c>
      <c r="H37" s="10">
        <v>4872274166</v>
      </c>
      <c r="I37" s="10">
        <v>612852157</v>
      </c>
      <c r="J37" s="10">
        <v>93492214</v>
      </c>
      <c r="K37" s="10">
        <v>469368150</v>
      </c>
      <c r="L37" s="10">
        <v>1252415341</v>
      </c>
      <c r="M37" s="10">
        <v>242186695</v>
      </c>
      <c r="N37" s="10">
        <v>460627684</v>
      </c>
      <c r="O37" s="10">
        <v>2695362234</v>
      </c>
      <c r="P37" s="10">
        <v>1098970922</v>
      </c>
      <c r="Q37" s="10">
        <v>2089266714</v>
      </c>
      <c r="R37" s="10">
        <v>3383182769</v>
      </c>
      <c r="S37" s="10">
        <v>363058004</v>
      </c>
      <c r="T37" s="10">
        <v>827333517</v>
      </c>
      <c r="U37" s="10">
        <v>2259465169</v>
      </c>
      <c r="V37" s="10">
        <v>1075315591</v>
      </c>
      <c r="W37" s="10">
        <v>1448663654</v>
      </c>
      <c r="X37" s="10">
        <v>2442930065</v>
      </c>
      <c r="Y37" s="10">
        <v>8109408</v>
      </c>
      <c r="Z37" s="10">
        <v>3345537361</v>
      </c>
      <c r="AA37" s="10">
        <v>1369794663</v>
      </c>
      <c r="AB37" s="10">
        <v>4153041662</v>
      </c>
      <c r="AC37" s="10">
        <v>6950593683</v>
      </c>
      <c r="AD37" s="10">
        <v>1330767035</v>
      </c>
      <c r="AE37" s="10">
        <v>5125779311</v>
      </c>
      <c r="AF37" s="10">
        <v>2728416054</v>
      </c>
      <c r="AG37" s="10">
        <v>585617876</v>
      </c>
      <c r="AH37" s="10">
        <v>101034971</v>
      </c>
      <c r="AI37" s="10">
        <v>2394903</v>
      </c>
      <c r="AJ37" s="10">
        <v>606630037</v>
      </c>
      <c r="AK37" s="10">
        <v>94125082</v>
      </c>
      <c r="AL37" s="10">
        <v>104118285</v>
      </c>
      <c r="AM37" s="197">
        <v>56853581063</v>
      </c>
      <c r="AN37" s="226"/>
    </row>
    <row r="38" spans="1:40" s="6" customFormat="1" ht="14.5" x14ac:dyDescent="0.35">
      <c r="A38" s="58" t="s">
        <v>61</v>
      </c>
      <c r="B38" s="6" t="s">
        <v>96</v>
      </c>
      <c r="C38" s="10">
        <v>85076500</v>
      </c>
      <c r="D38" s="10">
        <v>88115442</v>
      </c>
      <c r="E38" s="10">
        <v>6997348</v>
      </c>
      <c r="F38" s="10">
        <v>0</v>
      </c>
      <c r="G38" s="10">
        <v>1581403</v>
      </c>
      <c r="H38" s="10">
        <v>12270489</v>
      </c>
      <c r="I38" s="10">
        <v>41520464</v>
      </c>
      <c r="J38" s="10">
        <v>3518273</v>
      </c>
      <c r="K38" s="10">
        <v>3388334</v>
      </c>
      <c r="L38" s="10">
        <v>317678950</v>
      </c>
      <c r="M38" s="10">
        <v>286037965</v>
      </c>
      <c r="N38" s="10">
        <v>44934647</v>
      </c>
      <c r="O38" s="10">
        <v>63430084</v>
      </c>
      <c r="P38" s="10">
        <v>77731377</v>
      </c>
      <c r="Q38" s="10">
        <v>27069216</v>
      </c>
      <c r="R38" s="10">
        <v>4088531</v>
      </c>
      <c r="S38" s="10">
        <v>1796416</v>
      </c>
      <c r="T38" s="10">
        <v>0</v>
      </c>
      <c r="U38" s="10">
        <v>354740864</v>
      </c>
      <c r="V38" s="10">
        <v>27609569</v>
      </c>
      <c r="W38" s="10">
        <v>249131</v>
      </c>
      <c r="X38" s="10">
        <v>150790829</v>
      </c>
      <c r="Y38" s="10">
        <v>2949369</v>
      </c>
      <c r="Z38" s="10">
        <v>250658737</v>
      </c>
      <c r="AA38" s="10">
        <v>1481548</v>
      </c>
      <c r="AB38" s="10">
        <v>0</v>
      </c>
      <c r="AC38" s="10">
        <v>365149044</v>
      </c>
      <c r="AD38" s="10">
        <v>92497133</v>
      </c>
      <c r="AE38" s="10">
        <v>334789</v>
      </c>
      <c r="AF38" s="10">
        <v>12189414</v>
      </c>
      <c r="AG38" s="10">
        <v>92990082</v>
      </c>
      <c r="AH38" s="10">
        <v>678379194</v>
      </c>
      <c r="AI38" s="10">
        <v>0</v>
      </c>
      <c r="AJ38" s="10">
        <v>0</v>
      </c>
      <c r="AK38" s="10">
        <v>0</v>
      </c>
      <c r="AL38" s="10">
        <v>0</v>
      </c>
      <c r="AM38" s="197">
        <v>3095255142</v>
      </c>
      <c r="AN38" s="226"/>
    </row>
    <row r="39" spans="1:40" s="6" customFormat="1" ht="14.5" x14ac:dyDescent="0.35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634787782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247013115</v>
      </c>
      <c r="AI39" s="10">
        <v>0</v>
      </c>
      <c r="AJ39" s="10">
        <v>0</v>
      </c>
      <c r="AK39" s="10">
        <v>0</v>
      </c>
      <c r="AL39" s="10">
        <v>0</v>
      </c>
      <c r="AM39" s="197">
        <v>881800897</v>
      </c>
      <c r="AN39" s="226"/>
    </row>
    <row r="40" spans="1:40" s="6" customFormat="1" ht="14.5" x14ac:dyDescent="0.35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97">
        <v>0</v>
      </c>
      <c r="AN40" s="226"/>
    </row>
    <row r="41" spans="1:40" s="6" customFormat="1" ht="14.5" x14ac:dyDescent="0.35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97">
        <v>0</v>
      </c>
      <c r="AN41" s="226"/>
    </row>
    <row r="42" spans="1:40" s="6" customFormat="1" ht="14.5" x14ac:dyDescent="0.35">
      <c r="A42" s="58" t="s">
        <v>65</v>
      </c>
      <c r="B42" s="6" t="s">
        <v>122</v>
      </c>
      <c r="C42" s="10">
        <v>9760748382</v>
      </c>
      <c r="D42" s="10">
        <v>18670034082</v>
      </c>
      <c r="E42" s="10">
        <v>2985826638</v>
      </c>
      <c r="F42" s="10">
        <v>3437456220</v>
      </c>
      <c r="G42" s="10">
        <v>15028623004</v>
      </c>
      <c r="H42" s="10">
        <v>38872210203</v>
      </c>
      <c r="I42" s="10">
        <v>6980077532</v>
      </c>
      <c r="J42" s="10">
        <v>3044645797</v>
      </c>
      <c r="K42" s="10">
        <v>8700172384</v>
      </c>
      <c r="L42" s="10">
        <v>26172132180</v>
      </c>
      <c r="M42" s="10">
        <v>17193568210</v>
      </c>
      <c r="N42" s="10">
        <v>5714716606</v>
      </c>
      <c r="O42" s="10">
        <v>8669282709</v>
      </c>
      <c r="P42" s="10">
        <v>7512037759</v>
      </c>
      <c r="Q42" s="10">
        <v>3345109347</v>
      </c>
      <c r="R42" s="10">
        <v>8547127944</v>
      </c>
      <c r="S42" s="10">
        <v>1840001893</v>
      </c>
      <c r="T42" s="10">
        <v>18669322274</v>
      </c>
      <c r="U42" s="10">
        <v>71223589747</v>
      </c>
      <c r="V42" s="10">
        <v>6797124060</v>
      </c>
      <c r="W42" s="10">
        <v>17582988666</v>
      </c>
      <c r="X42" s="10">
        <v>11359832464</v>
      </c>
      <c r="Y42" s="10">
        <v>3626833994</v>
      </c>
      <c r="Z42" s="10">
        <v>40974153809</v>
      </c>
      <c r="AA42" s="10">
        <v>24077191716</v>
      </c>
      <c r="AB42" s="10">
        <v>66869985778</v>
      </c>
      <c r="AC42" s="10">
        <v>39182124057</v>
      </c>
      <c r="AD42" s="10">
        <v>17251037395</v>
      </c>
      <c r="AE42" s="10">
        <v>22789669698</v>
      </c>
      <c r="AF42" s="10">
        <v>67591327667</v>
      </c>
      <c r="AG42" s="10">
        <v>8162736739</v>
      </c>
      <c r="AH42" s="10">
        <v>23286078554</v>
      </c>
      <c r="AI42" s="10">
        <v>11823644983</v>
      </c>
      <c r="AJ42" s="10">
        <v>5424900345</v>
      </c>
      <c r="AK42" s="10">
        <v>2132968032</v>
      </c>
      <c r="AL42" s="10">
        <v>1597601542</v>
      </c>
      <c r="AM42" s="197">
        <v>646896882410</v>
      </c>
      <c r="AN42" s="226"/>
    </row>
    <row r="43" spans="1:40" s="6" customFormat="1" ht="13.5" customHeight="1" x14ac:dyDescent="0.35">
      <c r="A43" s="58" t="s">
        <v>66</v>
      </c>
      <c r="B43" s="6" t="s">
        <v>227</v>
      </c>
      <c r="C43" s="10">
        <v>6856771569</v>
      </c>
      <c r="D43" s="10">
        <v>21520025798</v>
      </c>
      <c r="E43" s="10">
        <v>6739490612</v>
      </c>
      <c r="F43" s="10">
        <v>4402500350</v>
      </c>
      <c r="G43" s="10">
        <v>2330655945</v>
      </c>
      <c r="H43" s="10">
        <v>20898161181</v>
      </c>
      <c r="I43" s="10">
        <v>3099878278</v>
      </c>
      <c r="J43" s="10">
        <v>2103694159</v>
      </c>
      <c r="K43" s="10">
        <v>1019154413</v>
      </c>
      <c r="L43" s="10">
        <v>32204063880</v>
      </c>
      <c r="M43" s="10">
        <v>40482034799</v>
      </c>
      <c r="N43" s="10">
        <v>4583588877</v>
      </c>
      <c r="O43" s="10">
        <v>6769093113</v>
      </c>
      <c r="P43" s="10">
        <v>2315745077</v>
      </c>
      <c r="Q43" s="10">
        <v>2569851469</v>
      </c>
      <c r="R43" s="10">
        <v>5087794241</v>
      </c>
      <c r="S43" s="10">
        <v>2719052799</v>
      </c>
      <c r="T43" s="10">
        <v>35956476784</v>
      </c>
      <c r="U43" s="10">
        <v>28710757525</v>
      </c>
      <c r="V43" s="10">
        <v>2350985912</v>
      </c>
      <c r="W43" s="10">
        <v>5162236856</v>
      </c>
      <c r="X43" s="10">
        <v>3017357532</v>
      </c>
      <c r="Y43" s="10">
        <v>2158379092</v>
      </c>
      <c r="Z43" s="10">
        <v>23139422632</v>
      </c>
      <c r="AA43" s="10">
        <v>10658499905</v>
      </c>
      <c r="AB43" s="10">
        <v>6390974905</v>
      </c>
      <c r="AC43" s="10">
        <v>15332781150</v>
      </c>
      <c r="AD43" s="10">
        <v>2856231674</v>
      </c>
      <c r="AE43" s="10">
        <v>28017073267</v>
      </c>
      <c r="AF43" s="10">
        <v>6368790240</v>
      </c>
      <c r="AG43" s="10">
        <v>3321582580</v>
      </c>
      <c r="AH43" s="10">
        <v>5505918666</v>
      </c>
      <c r="AI43" s="10">
        <v>1738172617</v>
      </c>
      <c r="AJ43" s="10">
        <v>10807606282</v>
      </c>
      <c r="AK43" s="10">
        <v>337525325</v>
      </c>
      <c r="AL43" s="10">
        <v>56789033</v>
      </c>
      <c r="AM43" s="197">
        <v>357589118537</v>
      </c>
      <c r="AN43" s="226"/>
    </row>
    <row r="44" spans="1:40" s="6" customFormat="1" ht="14.5" x14ac:dyDescent="0.35">
      <c r="A44" s="58" t="s">
        <v>67</v>
      </c>
      <c r="B44" s="6" t="s">
        <v>240</v>
      </c>
      <c r="C44" s="10">
        <v>1363663808</v>
      </c>
      <c r="D44" s="10">
        <v>908735619</v>
      </c>
      <c r="E44" s="10">
        <v>544468391</v>
      </c>
      <c r="F44" s="10">
        <v>20191098</v>
      </c>
      <c r="G44" s="10">
        <v>460866412</v>
      </c>
      <c r="H44" s="10">
        <v>1219982913</v>
      </c>
      <c r="I44" s="10">
        <v>442671896</v>
      </c>
      <c r="J44" s="10">
        <v>58315226</v>
      </c>
      <c r="K44" s="10">
        <v>56378000</v>
      </c>
      <c r="L44" s="10">
        <v>9510506306</v>
      </c>
      <c r="M44" s="10">
        <v>4404155195</v>
      </c>
      <c r="N44" s="10">
        <v>356945129</v>
      </c>
      <c r="O44" s="10">
        <v>1564309182</v>
      </c>
      <c r="P44" s="10">
        <v>213585143</v>
      </c>
      <c r="Q44" s="10">
        <v>131501618</v>
      </c>
      <c r="R44" s="10">
        <v>450398482</v>
      </c>
      <c r="S44" s="10">
        <v>125770621</v>
      </c>
      <c r="T44" s="10">
        <v>4292082312</v>
      </c>
      <c r="U44" s="10">
        <v>6402367929</v>
      </c>
      <c r="V44" s="10">
        <v>243486909</v>
      </c>
      <c r="W44" s="10">
        <v>755893824</v>
      </c>
      <c r="X44" s="10">
        <v>340414126</v>
      </c>
      <c r="Y44" s="10">
        <v>122917477</v>
      </c>
      <c r="Z44" s="10">
        <v>1000228232</v>
      </c>
      <c r="AA44" s="10">
        <v>1872789634</v>
      </c>
      <c r="AB44" s="10">
        <v>1384235381</v>
      </c>
      <c r="AC44" s="10">
        <v>2211399025</v>
      </c>
      <c r="AD44" s="10">
        <v>1005653782</v>
      </c>
      <c r="AE44" s="10">
        <v>4951131585</v>
      </c>
      <c r="AF44" s="10">
        <v>1686789689</v>
      </c>
      <c r="AG44" s="10">
        <v>745465074</v>
      </c>
      <c r="AH44" s="10">
        <v>1117317378</v>
      </c>
      <c r="AI44" s="10">
        <v>659802494</v>
      </c>
      <c r="AJ44" s="10">
        <v>281085373</v>
      </c>
      <c r="AK44" s="10">
        <v>2287783</v>
      </c>
      <c r="AL44" s="10">
        <v>0</v>
      </c>
      <c r="AM44" s="197">
        <v>50907793046</v>
      </c>
      <c r="AN44" s="226"/>
    </row>
    <row r="45" spans="1:40" s="6" customFormat="1" ht="14.5" x14ac:dyDescent="0.35">
      <c r="A45" s="58" t="s">
        <v>68</v>
      </c>
      <c r="B45" s="6" t="s">
        <v>127</v>
      </c>
      <c r="C45" s="10">
        <v>250404463</v>
      </c>
      <c r="D45" s="10">
        <v>5730515106</v>
      </c>
      <c r="E45" s="10">
        <v>0</v>
      </c>
      <c r="F45" s="10">
        <v>0</v>
      </c>
      <c r="G45" s="10">
        <v>45455</v>
      </c>
      <c r="H45" s="10">
        <v>0</v>
      </c>
      <c r="I45" s="10">
        <v>0</v>
      </c>
      <c r="J45" s="10">
        <v>0</v>
      </c>
      <c r="K45" s="10">
        <v>0</v>
      </c>
      <c r="L45" s="10">
        <v>2352240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58792898</v>
      </c>
      <c r="W45" s="10">
        <v>0</v>
      </c>
      <c r="X45" s="10">
        <v>0</v>
      </c>
      <c r="Y45" s="10">
        <v>0</v>
      </c>
      <c r="Z45" s="10">
        <v>0</v>
      </c>
      <c r="AA45" s="10">
        <v>51737559</v>
      </c>
      <c r="AB45" s="10">
        <v>0</v>
      </c>
      <c r="AC45" s="10">
        <v>0</v>
      </c>
      <c r="AD45" s="10">
        <v>0</v>
      </c>
      <c r="AE45" s="10">
        <v>171721219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97">
        <v>6265568940</v>
      </c>
      <c r="AN45" s="226"/>
    </row>
    <row r="46" spans="1:40" s="6" customFormat="1" ht="18.75" customHeight="1" x14ac:dyDescent="0.35">
      <c r="A46" s="59"/>
      <c r="B46" s="21" t="s">
        <v>113</v>
      </c>
      <c r="C46" s="11">
        <v>48384580806</v>
      </c>
      <c r="D46" s="11">
        <v>75755723403</v>
      </c>
      <c r="E46" s="11">
        <v>29487234557</v>
      </c>
      <c r="F46" s="11">
        <v>11547406239</v>
      </c>
      <c r="G46" s="11">
        <v>78518904778</v>
      </c>
      <c r="H46" s="11">
        <v>224352170560</v>
      </c>
      <c r="I46" s="11">
        <v>37638900418</v>
      </c>
      <c r="J46" s="11">
        <v>9467289555</v>
      </c>
      <c r="K46" s="11">
        <v>25285561110</v>
      </c>
      <c r="L46" s="11">
        <v>263186237879</v>
      </c>
      <c r="M46" s="11">
        <v>224720181328</v>
      </c>
      <c r="N46" s="11">
        <v>29929275639</v>
      </c>
      <c r="O46" s="11">
        <v>95793070168</v>
      </c>
      <c r="P46" s="11">
        <v>31770606804</v>
      </c>
      <c r="Q46" s="11">
        <v>17184231613</v>
      </c>
      <c r="R46" s="11">
        <v>49256489051</v>
      </c>
      <c r="S46" s="11">
        <v>6790754447</v>
      </c>
      <c r="T46" s="11">
        <v>196606696891</v>
      </c>
      <c r="U46" s="11">
        <v>359969085070</v>
      </c>
      <c r="V46" s="11">
        <v>27986036788</v>
      </c>
      <c r="W46" s="11">
        <v>73259697845</v>
      </c>
      <c r="X46" s="11">
        <v>45391710205</v>
      </c>
      <c r="Y46" s="11">
        <v>14617550348</v>
      </c>
      <c r="Z46" s="11">
        <v>416384132915</v>
      </c>
      <c r="AA46" s="11">
        <v>110242898934</v>
      </c>
      <c r="AB46" s="11">
        <v>343946478159</v>
      </c>
      <c r="AC46" s="11">
        <v>204493780587</v>
      </c>
      <c r="AD46" s="11">
        <v>59262869755</v>
      </c>
      <c r="AE46" s="11">
        <v>139198259058</v>
      </c>
      <c r="AF46" s="11">
        <v>159949528639</v>
      </c>
      <c r="AG46" s="11">
        <v>55050991075</v>
      </c>
      <c r="AH46" s="11">
        <v>161119058114</v>
      </c>
      <c r="AI46" s="11">
        <v>62656135125</v>
      </c>
      <c r="AJ46" s="11">
        <v>27032987468</v>
      </c>
      <c r="AK46" s="11">
        <v>3080681668</v>
      </c>
      <c r="AL46" s="11">
        <v>1880121059</v>
      </c>
      <c r="AM46" s="207">
        <v>3721197318058</v>
      </c>
      <c r="AN46" s="226"/>
    </row>
    <row r="47" spans="1:40" s="6" customFormat="1" ht="18.75" customHeight="1" x14ac:dyDescent="0.35">
      <c r="A47" s="60"/>
      <c r="B47" s="17" t="s">
        <v>114</v>
      </c>
      <c r="C47" s="20">
        <v>199225213</v>
      </c>
      <c r="D47" s="20">
        <v>37459450698</v>
      </c>
      <c r="E47" s="20">
        <v>-2627355405</v>
      </c>
      <c r="F47" s="20">
        <v>-537232311</v>
      </c>
      <c r="G47" s="20">
        <v>9641245867</v>
      </c>
      <c r="H47" s="20">
        <v>3652573007</v>
      </c>
      <c r="I47" s="20">
        <v>999051412</v>
      </c>
      <c r="J47" s="20">
        <v>119341215</v>
      </c>
      <c r="K47" s="20">
        <v>1400419128</v>
      </c>
      <c r="L47" s="20">
        <v>64298727150</v>
      </c>
      <c r="M47" s="20">
        <v>4219389261</v>
      </c>
      <c r="N47" s="20">
        <v>1019054740</v>
      </c>
      <c r="O47" s="20">
        <v>-800827289</v>
      </c>
      <c r="P47" s="20">
        <v>149463163</v>
      </c>
      <c r="Q47" s="20">
        <v>-137246391</v>
      </c>
      <c r="R47" s="20">
        <v>-2625929461</v>
      </c>
      <c r="S47" s="20">
        <v>-345079107</v>
      </c>
      <c r="T47" s="20">
        <v>5850233464</v>
      </c>
      <c r="U47" s="20">
        <v>-8323823223</v>
      </c>
      <c r="V47" s="20">
        <v>-425833789</v>
      </c>
      <c r="W47" s="20">
        <v>29119816785</v>
      </c>
      <c r="X47" s="20">
        <v>5055427240</v>
      </c>
      <c r="Y47" s="20">
        <v>1228568273</v>
      </c>
      <c r="Z47" s="20">
        <v>10290652659</v>
      </c>
      <c r="AA47" s="20">
        <v>31871792146</v>
      </c>
      <c r="AB47" s="20">
        <v>41019391791</v>
      </c>
      <c r="AC47" s="20">
        <v>8923565447</v>
      </c>
      <c r="AD47" s="20">
        <v>9851613195</v>
      </c>
      <c r="AE47" s="20">
        <v>-1034588845</v>
      </c>
      <c r="AF47" s="20">
        <v>10525204744</v>
      </c>
      <c r="AG47" s="20">
        <v>7425009318</v>
      </c>
      <c r="AH47" s="20">
        <v>100253853825</v>
      </c>
      <c r="AI47" s="20">
        <v>30890651383</v>
      </c>
      <c r="AJ47" s="20">
        <v>11239868367</v>
      </c>
      <c r="AK47" s="20">
        <v>27421708780</v>
      </c>
      <c r="AL47" s="20">
        <v>802167987</v>
      </c>
      <c r="AM47" s="199">
        <v>438069550437</v>
      </c>
      <c r="AN47" s="226"/>
    </row>
    <row r="50" spans="3:39" x14ac:dyDescent="0.35"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</row>
    <row r="51" spans="3:39" x14ac:dyDescent="0.35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O532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53125" defaultRowHeight="13.5" x14ac:dyDescent="0.35"/>
  <cols>
    <col min="1" max="1" width="11.453125" style="61" customWidth="1" collapsed="1"/>
    <col min="2" max="2" width="49.08984375" style="3" customWidth="1" collapsed="1"/>
    <col min="3" max="3" width="22" style="4" bestFit="1" customWidth="1" collapsed="1"/>
    <col min="4" max="4" width="20.36328125" style="4" bestFit="1" customWidth="1" collapsed="1"/>
    <col min="5" max="5" width="22" style="4" bestFit="1" customWidth="1" collapsed="1"/>
    <col min="6" max="6" width="22.453125" style="4" bestFit="1" customWidth="1" collapsed="1"/>
    <col min="7" max="8" width="19.6328125" style="4" bestFit="1" customWidth="1" collapsed="1"/>
    <col min="9" max="9" width="21.54296875" style="4" bestFit="1" customWidth="1" collapsed="1"/>
    <col min="10" max="10" width="22.453125" style="4" bestFit="1" customWidth="1" collapsed="1"/>
    <col min="11" max="11" width="22.54296875" style="4" bestFit="1" customWidth="1" collapsed="1"/>
    <col min="12" max="12" width="18.6328125" style="4" customWidth="1" collapsed="1"/>
    <col min="13" max="13" width="20.6328125" style="4" bestFit="1" customWidth="1" collapsed="1"/>
    <col min="14" max="14" width="18.6328125" style="4" customWidth="1" collapsed="1"/>
    <col min="15" max="15" width="17.54296875" style="4" bestFit="1" customWidth="1" collapsed="1"/>
    <col min="16" max="16" width="19.36328125" style="4" bestFit="1" customWidth="1" collapsed="1"/>
    <col min="17" max="18" width="23.36328125" style="4" bestFit="1" customWidth="1" collapsed="1"/>
    <col min="19" max="19" width="23" style="4" bestFit="1" customWidth="1" collapsed="1"/>
    <col min="20" max="20" width="18.6328125" style="4" customWidth="1" collapsed="1"/>
    <col min="21" max="21" width="16.6328125" style="4" bestFit="1" customWidth="1" collapsed="1"/>
    <col min="22" max="22" width="20.363281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53125" style="3" bestFit="1" customWidth="1" collapsed="1"/>
    <col min="26" max="26" width="21.36328125" style="3" bestFit="1" customWidth="1" collapsed="1"/>
    <col min="27" max="27" width="21.6328125" style="3" bestFit="1" customWidth="1" collapsed="1"/>
    <col min="28" max="28" width="20.453125" style="3" bestFit="1" customWidth="1" collapsed="1"/>
    <col min="29" max="29" width="20.36328125" style="3" bestFit="1" customWidth="1" collapsed="1"/>
    <col min="30" max="30" width="21.36328125" style="3" bestFit="1" customWidth="1" collapsed="1"/>
    <col min="31" max="32" width="22" style="3" bestFit="1" customWidth="1" collapsed="1"/>
    <col min="33" max="33" width="23.36328125" style="3" bestFit="1" customWidth="1" collapsed="1"/>
    <col min="34" max="35" width="22.6328125" style="3" bestFit="1" customWidth="1" collapsed="1"/>
    <col min="36" max="36" width="21.6328125" style="3" bestFit="1" customWidth="1" collapsed="1"/>
    <col min="37" max="38" width="21.6328125" style="3" customWidth="1"/>
    <col min="39" max="39" width="43.36328125" style="3" customWidth="1" collapsed="1"/>
    <col min="40" max="40" width="15.6328125" style="3" bestFit="1" customWidth="1" collapsed="1"/>
    <col min="41" max="41" width="11.453125" style="3"/>
    <col min="42" max="16384" width="11.453125" style="3" collapsed="1"/>
  </cols>
  <sheetData>
    <row r="1" spans="1:39" s="72" customFormat="1" ht="13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</row>
    <row r="2" spans="1:39" s="72" customFormat="1" ht="28.5" x14ac:dyDescent="0.65">
      <c r="A2" s="74"/>
      <c r="B2" s="75"/>
      <c r="C2" s="262" t="s">
        <v>73</v>
      </c>
      <c r="D2" s="262"/>
      <c r="E2" s="262"/>
      <c r="F2" s="262"/>
      <c r="G2" s="262"/>
      <c r="H2" s="262"/>
      <c r="I2" s="262" t="s">
        <v>73</v>
      </c>
      <c r="J2" s="262"/>
      <c r="K2" s="262"/>
      <c r="L2" s="262"/>
      <c r="M2" s="262"/>
      <c r="N2" s="262"/>
      <c r="O2" s="262" t="s">
        <v>73</v>
      </c>
      <c r="P2" s="262"/>
      <c r="Q2" s="262"/>
      <c r="R2" s="262"/>
      <c r="S2" s="262"/>
      <c r="T2" s="262"/>
      <c r="U2" s="262" t="s">
        <v>73</v>
      </c>
      <c r="V2" s="262"/>
      <c r="W2" s="262"/>
      <c r="X2" s="262"/>
      <c r="Y2" s="262"/>
      <c r="Z2" s="262"/>
      <c r="AA2" s="262" t="s">
        <v>73</v>
      </c>
      <c r="AB2" s="262"/>
      <c r="AC2" s="262"/>
      <c r="AD2" s="262"/>
      <c r="AE2" s="262"/>
      <c r="AF2" s="262"/>
      <c r="AG2" s="262" t="s">
        <v>73</v>
      </c>
      <c r="AH2" s="262"/>
      <c r="AI2" s="262"/>
      <c r="AJ2" s="262"/>
      <c r="AK2" s="262"/>
      <c r="AL2" s="262"/>
      <c r="AM2" s="262"/>
    </row>
    <row r="3" spans="1:39" s="72" customFormat="1" ht="18.5" x14ac:dyDescent="0.45">
      <c r="A3" s="74"/>
      <c r="B3" s="76"/>
      <c r="C3" s="263" t="str">
        <f>PROPER(CARATULA!$A$19)</f>
        <v>Periodo Julio 2025 - Enero 2026</v>
      </c>
      <c r="D3" s="263"/>
      <c r="E3" s="263"/>
      <c r="F3" s="263"/>
      <c r="G3" s="263"/>
      <c r="H3" s="263"/>
      <c r="I3" s="263" t="str">
        <f>$C$3</f>
        <v>Periodo Julio 2025 - Enero 2026</v>
      </c>
      <c r="J3" s="263"/>
      <c r="K3" s="263"/>
      <c r="L3" s="263"/>
      <c r="M3" s="263"/>
      <c r="N3" s="263"/>
      <c r="O3" s="263" t="str">
        <f>$C$3</f>
        <v>Periodo Julio 2025 - Enero 2026</v>
      </c>
      <c r="P3" s="263"/>
      <c r="Q3" s="263"/>
      <c r="R3" s="263"/>
      <c r="S3" s="263"/>
      <c r="T3" s="263"/>
      <c r="U3" s="263" t="str">
        <f>$C$3</f>
        <v>Periodo Julio 2025 - Enero 2026</v>
      </c>
      <c r="V3" s="263"/>
      <c r="W3" s="263"/>
      <c r="X3" s="263"/>
      <c r="Y3" s="263"/>
      <c r="Z3" s="263"/>
      <c r="AA3" s="263" t="str">
        <f>$C$3</f>
        <v>Periodo Julio 2025 - Enero 2026</v>
      </c>
      <c r="AB3" s="263"/>
      <c r="AC3" s="263"/>
      <c r="AD3" s="263"/>
      <c r="AE3" s="263"/>
      <c r="AF3" s="263"/>
      <c r="AG3" s="263" t="str">
        <f>$C$3</f>
        <v>Periodo Julio 2025 - Enero 2026</v>
      </c>
      <c r="AH3" s="263"/>
      <c r="AI3" s="263"/>
      <c r="AJ3" s="263"/>
      <c r="AK3" s="263"/>
      <c r="AL3" s="263"/>
      <c r="AM3" s="263"/>
    </row>
    <row r="4" spans="1:39" s="72" customFormat="1" ht="16" x14ac:dyDescent="0.4">
      <c r="A4" s="74"/>
      <c r="B4" s="77"/>
      <c r="C4" s="264" t="s">
        <v>71</v>
      </c>
      <c r="D4" s="264"/>
      <c r="E4" s="264"/>
      <c r="F4" s="264"/>
      <c r="G4" s="264"/>
      <c r="H4" s="264"/>
      <c r="I4" s="264" t="s">
        <v>71</v>
      </c>
      <c r="J4" s="264"/>
      <c r="K4" s="264"/>
      <c r="L4" s="264"/>
      <c r="M4" s="264"/>
      <c r="N4" s="264"/>
      <c r="O4" s="264" t="s">
        <v>71</v>
      </c>
      <c r="P4" s="264"/>
      <c r="Q4" s="264"/>
      <c r="R4" s="264"/>
      <c r="S4" s="264"/>
      <c r="T4" s="264"/>
      <c r="U4" s="264" t="s">
        <v>71</v>
      </c>
      <c r="V4" s="264"/>
      <c r="W4" s="264"/>
      <c r="X4" s="264"/>
      <c r="Y4" s="264"/>
      <c r="Z4" s="264"/>
      <c r="AA4" s="264" t="s">
        <v>71</v>
      </c>
      <c r="AB4" s="264"/>
      <c r="AC4" s="264"/>
      <c r="AD4" s="264"/>
      <c r="AE4" s="264"/>
      <c r="AF4" s="264"/>
      <c r="AG4" s="264" t="s">
        <v>71</v>
      </c>
      <c r="AH4" s="264"/>
      <c r="AI4" s="264"/>
      <c r="AJ4" s="264"/>
      <c r="AK4" s="264"/>
      <c r="AL4" s="264"/>
      <c r="AM4" s="264"/>
    </row>
    <row r="5" spans="1:39" s="72" customFormat="1" ht="13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39" s="23" customFormat="1" ht="43.5" x14ac:dyDescent="0.35">
      <c r="A6" s="27" t="s">
        <v>142</v>
      </c>
      <c r="B6" s="27" t="s">
        <v>0</v>
      </c>
      <c r="C6" s="27" t="s">
        <v>1413</v>
      </c>
      <c r="D6" s="27" t="s">
        <v>1393</v>
      </c>
      <c r="E6" s="27" t="s">
        <v>1414</v>
      </c>
      <c r="F6" s="27" t="s">
        <v>1394</v>
      </c>
      <c r="G6" s="27" t="s">
        <v>1395</v>
      </c>
      <c r="H6" s="27" t="s">
        <v>1396</v>
      </c>
      <c r="I6" s="27" t="s">
        <v>1415</v>
      </c>
      <c r="J6" s="27" t="s">
        <v>1397</v>
      </c>
      <c r="K6" s="27" t="s">
        <v>1416</v>
      </c>
      <c r="L6" s="27" t="s">
        <v>1398</v>
      </c>
      <c r="M6" s="27" t="s">
        <v>1399</v>
      </c>
      <c r="N6" s="27" t="s">
        <v>1417</v>
      </c>
      <c r="O6" s="27" t="s">
        <v>1400</v>
      </c>
      <c r="P6" s="27" t="s">
        <v>1401</v>
      </c>
      <c r="Q6" s="27" t="s">
        <v>1402</v>
      </c>
      <c r="R6" s="27" t="s">
        <v>1418</v>
      </c>
      <c r="S6" s="27" t="s">
        <v>1403</v>
      </c>
      <c r="T6" s="27" t="s">
        <v>1404</v>
      </c>
      <c r="U6" s="27" t="s">
        <v>1419</v>
      </c>
      <c r="V6" s="27" t="s">
        <v>1420</v>
      </c>
      <c r="W6" s="27" t="s">
        <v>1392</v>
      </c>
      <c r="X6" s="27" t="s">
        <v>1421</v>
      </c>
      <c r="Y6" s="27" t="s">
        <v>1405</v>
      </c>
      <c r="Z6" s="27" t="s">
        <v>1422</v>
      </c>
      <c r="AA6" s="27" t="s">
        <v>1425</v>
      </c>
      <c r="AB6" s="27" t="s">
        <v>1406</v>
      </c>
      <c r="AC6" s="27" t="s">
        <v>1407</v>
      </c>
      <c r="AD6" s="27" t="s">
        <v>1423</v>
      </c>
      <c r="AE6" s="27" t="s">
        <v>1408</v>
      </c>
      <c r="AF6" s="27" t="s">
        <v>1409</v>
      </c>
      <c r="AG6" s="27" t="s">
        <v>1426</v>
      </c>
      <c r="AH6" s="27" t="s">
        <v>1410</v>
      </c>
      <c r="AI6" s="27" t="s">
        <v>1382</v>
      </c>
      <c r="AJ6" s="27" t="s">
        <v>1411</v>
      </c>
      <c r="AK6" s="27" t="s">
        <v>1424</v>
      </c>
      <c r="AL6" s="27" t="s">
        <v>1430</v>
      </c>
      <c r="AM6" s="220" t="s">
        <v>1383</v>
      </c>
    </row>
    <row r="7" spans="1:39" s="23" customFormat="1" ht="12" customHeight="1" x14ac:dyDescent="0.35">
      <c r="A7" s="62" t="s">
        <v>255</v>
      </c>
      <c r="B7" s="25" t="s">
        <v>143</v>
      </c>
      <c r="C7" s="10">
        <v>960061738</v>
      </c>
      <c r="D7" s="10">
        <v>2566667650</v>
      </c>
      <c r="E7" s="10">
        <v>5669438694</v>
      </c>
      <c r="F7" s="10">
        <v>691538872</v>
      </c>
      <c r="G7" s="10">
        <v>1588806689</v>
      </c>
      <c r="H7" s="10">
        <v>8917897214</v>
      </c>
      <c r="I7" s="10">
        <v>540523025</v>
      </c>
      <c r="J7" s="10">
        <v>270264929</v>
      </c>
      <c r="K7" s="10">
        <v>412640050</v>
      </c>
      <c r="L7" s="10">
        <v>18910944404</v>
      </c>
      <c r="M7" s="10">
        <v>5566684767</v>
      </c>
      <c r="N7" s="10">
        <v>1737277914</v>
      </c>
      <c r="O7" s="10">
        <v>3126087349</v>
      </c>
      <c r="P7" s="10">
        <v>1431392846</v>
      </c>
      <c r="Q7" s="10">
        <v>1392180866</v>
      </c>
      <c r="R7" s="10">
        <v>618592505</v>
      </c>
      <c r="S7" s="10">
        <v>110122205</v>
      </c>
      <c r="T7" s="10">
        <v>11400686158</v>
      </c>
      <c r="U7" s="10">
        <v>14256085603</v>
      </c>
      <c r="V7" s="10">
        <v>1006443245</v>
      </c>
      <c r="W7" s="10">
        <v>705817526</v>
      </c>
      <c r="X7" s="10">
        <v>815956258</v>
      </c>
      <c r="Y7" s="10">
        <v>447650419</v>
      </c>
      <c r="Z7" s="10">
        <v>6307537689</v>
      </c>
      <c r="AA7" s="10">
        <v>4743853334</v>
      </c>
      <c r="AB7" s="10">
        <v>56994820262</v>
      </c>
      <c r="AC7" s="10">
        <v>8855101275</v>
      </c>
      <c r="AD7" s="10">
        <v>1544328483</v>
      </c>
      <c r="AE7" s="10">
        <v>2109635090</v>
      </c>
      <c r="AF7" s="10">
        <v>2481261960</v>
      </c>
      <c r="AG7" s="10">
        <v>447561326</v>
      </c>
      <c r="AH7" s="10">
        <v>0</v>
      </c>
      <c r="AI7" s="10">
        <v>129891340</v>
      </c>
      <c r="AJ7" s="10">
        <v>308487680</v>
      </c>
      <c r="AK7" s="10">
        <v>0</v>
      </c>
      <c r="AL7" s="10">
        <v>0</v>
      </c>
      <c r="AM7" s="197">
        <v>167066239365</v>
      </c>
    </row>
    <row r="8" spans="1:39" s="23" customFormat="1" ht="12" customHeight="1" x14ac:dyDescent="0.35">
      <c r="A8" s="62" t="s">
        <v>256</v>
      </c>
      <c r="B8" s="25" t="s">
        <v>144</v>
      </c>
      <c r="C8" s="10">
        <v>1922165938</v>
      </c>
      <c r="D8" s="10">
        <v>1555673173</v>
      </c>
      <c r="E8" s="10">
        <v>783657989</v>
      </c>
      <c r="F8" s="10">
        <v>399674900</v>
      </c>
      <c r="G8" s="10">
        <v>755162265</v>
      </c>
      <c r="H8" s="10">
        <v>7807693535</v>
      </c>
      <c r="I8" s="10">
        <v>1851145370</v>
      </c>
      <c r="J8" s="10">
        <v>64374438</v>
      </c>
      <c r="K8" s="10">
        <v>114283556</v>
      </c>
      <c r="L8" s="10">
        <v>6633941887</v>
      </c>
      <c r="M8" s="10">
        <v>7677779670</v>
      </c>
      <c r="N8" s="10">
        <v>327500494</v>
      </c>
      <c r="O8" s="10">
        <v>1059763646</v>
      </c>
      <c r="P8" s="10">
        <v>1482245265</v>
      </c>
      <c r="Q8" s="10">
        <v>350953681</v>
      </c>
      <c r="R8" s="10">
        <v>1767135025</v>
      </c>
      <c r="S8" s="10">
        <v>31297</v>
      </c>
      <c r="T8" s="10">
        <v>11978116713</v>
      </c>
      <c r="U8" s="10">
        <v>11644451272</v>
      </c>
      <c r="V8" s="10">
        <v>824679572</v>
      </c>
      <c r="W8" s="10">
        <v>162898036</v>
      </c>
      <c r="X8" s="10">
        <v>1138273384</v>
      </c>
      <c r="Y8" s="10">
        <v>304062052</v>
      </c>
      <c r="Z8" s="10">
        <v>5146733030</v>
      </c>
      <c r="AA8" s="10">
        <v>1610180129</v>
      </c>
      <c r="AB8" s="10">
        <v>21082033304</v>
      </c>
      <c r="AC8" s="10">
        <v>2984410165</v>
      </c>
      <c r="AD8" s="10">
        <v>387389948</v>
      </c>
      <c r="AE8" s="10">
        <v>6635368754</v>
      </c>
      <c r="AF8" s="10">
        <v>1844129272</v>
      </c>
      <c r="AG8" s="10">
        <v>277891699</v>
      </c>
      <c r="AH8" s="10">
        <v>0</v>
      </c>
      <c r="AI8" s="10">
        <v>337312435</v>
      </c>
      <c r="AJ8" s="10">
        <v>0</v>
      </c>
      <c r="AK8" s="10">
        <v>0</v>
      </c>
      <c r="AL8" s="10">
        <v>0</v>
      </c>
      <c r="AM8" s="197">
        <v>100911111894</v>
      </c>
    </row>
    <row r="9" spans="1:39" s="23" customFormat="1" ht="12" customHeight="1" x14ac:dyDescent="0.35">
      <c r="A9" s="62" t="s">
        <v>257</v>
      </c>
      <c r="B9" s="25" t="s">
        <v>145</v>
      </c>
      <c r="C9" s="10">
        <v>118590184</v>
      </c>
      <c r="D9" s="10">
        <v>133027674</v>
      </c>
      <c r="E9" s="10">
        <v>239474541</v>
      </c>
      <c r="F9" s="10">
        <v>3117544</v>
      </c>
      <c r="G9" s="10">
        <v>152271517</v>
      </c>
      <c r="H9" s="10">
        <v>1394663887</v>
      </c>
      <c r="I9" s="10">
        <v>44314457</v>
      </c>
      <c r="J9" s="10">
        <v>11889903</v>
      </c>
      <c r="K9" s="10">
        <v>54255142</v>
      </c>
      <c r="L9" s="10">
        <v>963141007</v>
      </c>
      <c r="M9" s="10">
        <v>1167600180</v>
      </c>
      <c r="N9" s="10">
        <v>132151441</v>
      </c>
      <c r="O9" s="10">
        <v>1081587300</v>
      </c>
      <c r="P9" s="10">
        <v>85639558</v>
      </c>
      <c r="Q9" s="10">
        <v>284215299</v>
      </c>
      <c r="R9" s="10">
        <v>915773780</v>
      </c>
      <c r="S9" s="10">
        <v>115466611</v>
      </c>
      <c r="T9" s="10">
        <v>1114009910</v>
      </c>
      <c r="U9" s="10">
        <v>11411153112</v>
      </c>
      <c r="V9" s="10">
        <v>111004324</v>
      </c>
      <c r="W9" s="10">
        <v>388162182</v>
      </c>
      <c r="X9" s="10">
        <v>367444831</v>
      </c>
      <c r="Y9" s="10">
        <v>58025073</v>
      </c>
      <c r="Z9" s="10">
        <v>4899557306</v>
      </c>
      <c r="AA9" s="10">
        <v>1522169097</v>
      </c>
      <c r="AB9" s="10">
        <v>1849984252</v>
      </c>
      <c r="AC9" s="10">
        <v>17022284274</v>
      </c>
      <c r="AD9" s="10">
        <v>1484745393</v>
      </c>
      <c r="AE9" s="10">
        <v>1372708829</v>
      </c>
      <c r="AF9" s="10">
        <v>2848070823</v>
      </c>
      <c r="AG9" s="10">
        <v>620224067</v>
      </c>
      <c r="AH9" s="10">
        <v>13168107090</v>
      </c>
      <c r="AI9" s="10">
        <v>2768840518</v>
      </c>
      <c r="AJ9" s="10">
        <v>1874473773</v>
      </c>
      <c r="AK9" s="10">
        <v>0</v>
      </c>
      <c r="AL9" s="10">
        <v>1443318</v>
      </c>
      <c r="AM9" s="197">
        <v>69779588197</v>
      </c>
    </row>
    <row r="10" spans="1:39" s="23" customFormat="1" ht="12" customHeight="1" x14ac:dyDescent="0.35">
      <c r="A10" s="62" t="s">
        <v>258</v>
      </c>
      <c r="B10" s="25" t="s">
        <v>146</v>
      </c>
      <c r="C10" s="10">
        <v>18036457508</v>
      </c>
      <c r="D10" s="10">
        <v>15647171188</v>
      </c>
      <c r="E10" s="10">
        <v>6522270244</v>
      </c>
      <c r="F10" s="10">
        <v>3585499305</v>
      </c>
      <c r="G10" s="10">
        <v>31653309865</v>
      </c>
      <c r="H10" s="10">
        <v>115949179017</v>
      </c>
      <c r="I10" s="10">
        <v>21234694115</v>
      </c>
      <c r="J10" s="10">
        <v>4792117090</v>
      </c>
      <c r="K10" s="10">
        <v>8025188560</v>
      </c>
      <c r="L10" s="10">
        <v>23636067467</v>
      </c>
      <c r="M10" s="10">
        <v>47652703139</v>
      </c>
      <c r="N10" s="10">
        <v>10376144402</v>
      </c>
      <c r="O10" s="10">
        <v>22291340271</v>
      </c>
      <c r="P10" s="10">
        <v>20652496855</v>
      </c>
      <c r="Q10" s="10">
        <v>5254381843</v>
      </c>
      <c r="R10" s="10">
        <v>15391543900</v>
      </c>
      <c r="S10" s="10">
        <v>1383062611</v>
      </c>
      <c r="T10" s="10">
        <v>49435207678</v>
      </c>
      <c r="U10" s="10">
        <v>55731178659</v>
      </c>
      <c r="V10" s="10">
        <v>15872380095</v>
      </c>
      <c r="W10" s="10">
        <v>12693612600</v>
      </c>
      <c r="X10" s="10">
        <v>22310601505</v>
      </c>
      <c r="Y10" s="10">
        <v>2329330142</v>
      </c>
      <c r="Z10" s="10">
        <v>140909170908</v>
      </c>
      <c r="AA10" s="10">
        <v>27064661344</v>
      </c>
      <c r="AB10" s="10">
        <v>177085695066</v>
      </c>
      <c r="AC10" s="10">
        <v>83203848519</v>
      </c>
      <c r="AD10" s="10">
        <v>24001249850</v>
      </c>
      <c r="AE10" s="10">
        <v>52691445240</v>
      </c>
      <c r="AF10" s="10">
        <v>34280113492</v>
      </c>
      <c r="AG10" s="10">
        <v>11176472140</v>
      </c>
      <c r="AH10" s="10">
        <v>0</v>
      </c>
      <c r="AI10" s="10">
        <v>12911564284</v>
      </c>
      <c r="AJ10" s="10">
        <v>0</v>
      </c>
      <c r="AK10" s="10">
        <v>0</v>
      </c>
      <c r="AL10" s="10">
        <v>0</v>
      </c>
      <c r="AM10" s="197">
        <v>1093780158902</v>
      </c>
    </row>
    <row r="11" spans="1:39" s="23" customFormat="1" ht="12" customHeight="1" x14ac:dyDescent="0.35">
      <c r="A11" s="62" t="s">
        <v>259</v>
      </c>
      <c r="B11" s="25" t="s">
        <v>147</v>
      </c>
      <c r="C11" s="10">
        <v>118606582</v>
      </c>
      <c r="D11" s="10">
        <v>0</v>
      </c>
      <c r="E11" s="10">
        <v>0</v>
      </c>
      <c r="F11" s="10">
        <v>116407026</v>
      </c>
      <c r="G11" s="10">
        <v>2073870946</v>
      </c>
      <c r="H11" s="10">
        <v>102781603</v>
      </c>
      <c r="I11" s="10">
        <v>116407026</v>
      </c>
      <c r="J11" s="10">
        <v>116407026</v>
      </c>
      <c r="K11" s="10">
        <v>116407026</v>
      </c>
      <c r="L11" s="10">
        <v>99587410</v>
      </c>
      <c r="M11" s="10">
        <v>813752184</v>
      </c>
      <c r="N11" s="10">
        <v>0</v>
      </c>
      <c r="O11" s="10">
        <v>0</v>
      </c>
      <c r="P11" s="10">
        <v>116407026</v>
      </c>
      <c r="Q11" s="10">
        <v>0</v>
      </c>
      <c r="R11" s="10">
        <v>116407059</v>
      </c>
      <c r="S11" s="10">
        <v>116407026</v>
      </c>
      <c r="T11" s="10">
        <v>0</v>
      </c>
      <c r="U11" s="10">
        <v>0</v>
      </c>
      <c r="V11" s="10">
        <v>116407026</v>
      </c>
      <c r="W11" s="10">
        <v>175845652</v>
      </c>
      <c r="X11" s="10">
        <v>116407026</v>
      </c>
      <c r="Y11" s="10">
        <v>116407026</v>
      </c>
      <c r="Z11" s="10">
        <v>116407026</v>
      </c>
      <c r="AA11" s="10">
        <v>0</v>
      </c>
      <c r="AB11" s="10">
        <v>0</v>
      </c>
      <c r="AC11" s="10">
        <v>0</v>
      </c>
      <c r="AD11" s="10">
        <v>116407026</v>
      </c>
      <c r="AE11" s="10">
        <v>0</v>
      </c>
      <c r="AF11" s="10">
        <v>0</v>
      </c>
      <c r="AG11" s="10">
        <v>116407026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97">
        <v>4897735748</v>
      </c>
    </row>
    <row r="12" spans="1:39" s="23" customFormat="1" ht="12" customHeight="1" x14ac:dyDescent="0.35">
      <c r="A12" s="62" t="s">
        <v>260</v>
      </c>
      <c r="B12" s="25" t="s">
        <v>148</v>
      </c>
      <c r="C12" s="10">
        <v>57489593</v>
      </c>
      <c r="D12" s="10">
        <v>982996756</v>
      </c>
      <c r="E12" s="10">
        <v>760270996</v>
      </c>
      <c r="F12" s="10">
        <v>83366099</v>
      </c>
      <c r="G12" s="10">
        <v>933771855</v>
      </c>
      <c r="H12" s="10">
        <v>881672805</v>
      </c>
      <c r="I12" s="10">
        <v>405500645</v>
      </c>
      <c r="J12" s="10">
        <v>19828987</v>
      </c>
      <c r="K12" s="10">
        <v>31701033</v>
      </c>
      <c r="L12" s="10">
        <v>3641761260</v>
      </c>
      <c r="M12" s="10">
        <v>736527007</v>
      </c>
      <c r="N12" s="10">
        <v>351456204</v>
      </c>
      <c r="O12" s="10">
        <v>498465220</v>
      </c>
      <c r="P12" s="10">
        <v>538904045</v>
      </c>
      <c r="Q12" s="10">
        <v>210835973</v>
      </c>
      <c r="R12" s="10">
        <v>270843303</v>
      </c>
      <c r="S12" s="10">
        <v>41453373</v>
      </c>
      <c r="T12" s="10">
        <v>538590013</v>
      </c>
      <c r="U12" s="10">
        <v>2099350380</v>
      </c>
      <c r="V12" s="10">
        <v>347845018</v>
      </c>
      <c r="W12" s="10">
        <v>3674871189</v>
      </c>
      <c r="X12" s="10">
        <v>401591791</v>
      </c>
      <c r="Y12" s="10">
        <v>283076525</v>
      </c>
      <c r="Z12" s="10">
        <v>2826291703</v>
      </c>
      <c r="AA12" s="10">
        <v>1752323781</v>
      </c>
      <c r="AB12" s="10">
        <v>9644872929</v>
      </c>
      <c r="AC12" s="10">
        <v>1751867634</v>
      </c>
      <c r="AD12" s="10">
        <v>1661278733</v>
      </c>
      <c r="AE12" s="10">
        <v>992940322</v>
      </c>
      <c r="AF12" s="10">
        <v>569126518</v>
      </c>
      <c r="AG12" s="10">
        <v>305269538</v>
      </c>
      <c r="AH12" s="10">
        <v>0</v>
      </c>
      <c r="AI12" s="10">
        <v>35904203</v>
      </c>
      <c r="AJ12" s="10">
        <v>7433977</v>
      </c>
      <c r="AK12" s="10">
        <v>0</v>
      </c>
      <c r="AL12" s="10">
        <v>0</v>
      </c>
      <c r="AM12" s="197">
        <v>37339479408</v>
      </c>
    </row>
    <row r="13" spans="1:39" s="23" customFormat="1" ht="12" customHeight="1" x14ac:dyDescent="0.35">
      <c r="A13" s="62" t="s">
        <v>261</v>
      </c>
      <c r="B13" s="25" t="s">
        <v>149</v>
      </c>
      <c r="C13" s="10">
        <v>4405825</v>
      </c>
      <c r="D13" s="10">
        <v>68966673</v>
      </c>
      <c r="E13" s="10">
        <v>0</v>
      </c>
      <c r="F13" s="10">
        <v>19868747</v>
      </c>
      <c r="G13" s="10">
        <v>15882839</v>
      </c>
      <c r="H13" s="10">
        <v>152934857</v>
      </c>
      <c r="I13" s="10">
        <v>27884512</v>
      </c>
      <c r="J13" s="10">
        <v>476280</v>
      </c>
      <c r="K13" s="10">
        <v>6339591</v>
      </c>
      <c r="L13" s="10">
        <v>112536668</v>
      </c>
      <c r="M13" s="10">
        <v>18550547</v>
      </c>
      <c r="N13" s="10">
        <v>34512819</v>
      </c>
      <c r="O13" s="10">
        <v>22291705</v>
      </c>
      <c r="P13" s="10">
        <v>36354584</v>
      </c>
      <c r="Q13" s="10">
        <v>23996730</v>
      </c>
      <c r="R13" s="10">
        <v>16603073</v>
      </c>
      <c r="S13" s="10">
        <v>640834</v>
      </c>
      <c r="T13" s="10">
        <v>24115553</v>
      </c>
      <c r="U13" s="10">
        <v>212951623</v>
      </c>
      <c r="V13" s="10">
        <v>12751833</v>
      </c>
      <c r="W13" s="10">
        <v>4321463</v>
      </c>
      <c r="X13" s="10">
        <v>29726769</v>
      </c>
      <c r="Y13" s="10">
        <v>23225541</v>
      </c>
      <c r="Z13" s="10">
        <v>150108593</v>
      </c>
      <c r="AA13" s="10">
        <v>69661806</v>
      </c>
      <c r="AB13" s="10">
        <v>285292052</v>
      </c>
      <c r="AC13" s="10">
        <v>68467130</v>
      </c>
      <c r="AD13" s="10">
        <v>138809134</v>
      </c>
      <c r="AE13" s="10">
        <v>0</v>
      </c>
      <c r="AF13" s="10">
        <v>15915925</v>
      </c>
      <c r="AG13" s="10">
        <v>7069790</v>
      </c>
      <c r="AH13" s="10">
        <v>0</v>
      </c>
      <c r="AI13" s="10">
        <v>2419989</v>
      </c>
      <c r="AJ13" s="10">
        <v>0</v>
      </c>
      <c r="AK13" s="10">
        <v>0</v>
      </c>
      <c r="AL13" s="10">
        <v>0</v>
      </c>
      <c r="AM13" s="197">
        <v>1607083485</v>
      </c>
    </row>
    <row r="14" spans="1:39" s="23" customFormat="1" ht="12" customHeight="1" x14ac:dyDescent="0.35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679299014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144477920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6582601041</v>
      </c>
      <c r="AC14" s="10">
        <v>8758350549</v>
      </c>
      <c r="AD14" s="10">
        <v>0</v>
      </c>
      <c r="AE14" s="10">
        <v>4985689375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97">
        <v>21150417899</v>
      </c>
    </row>
    <row r="15" spans="1:39" s="23" customFormat="1" ht="12" customHeight="1" x14ac:dyDescent="0.35">
      <c r="A15" s="62" t="s">
        <v>263</v>
      </c>
      <c r="B15" s="25" t="s">
        <v>151</v>
      </c>
      <c r="C15" s="10">
        <v>503375544</v>
      </c>
      <c r="D15" s="10">
        <v>8551873663</v>
      </c>
      <c r="E15" s="10">
        <v>3375720510</v>
      </c>
      <c r="F15" s="10">
        <v>41040217</v>
      </c>
      <c r="G15" s="10">
        <v>1037088341</v>
      </c>
      <c r="H15" s="10">
        <v>3951090355</v>
      </c>
      <c r="I15" s="10">
        <v>238074494</v>
      </c>
      <c r="J15" s="10">
        <v>179163528</v>
      </c>
      <c r="K15" s="10">
        <v>341598251</v>
      </c>
      <c r="L15" s="10">
        <v>36431714620</v>
      </c>
      <c r="M15" s="10">
        <v>23577619802</v>
      </c>
      <c r="N15" s="10">
        <v>1482464701</v>
      </c>
      <c r="O15" s="10">
        <v>2969492074</v>
      </c>
      <c r="P15" s="10">
        <v>584056328</v>
      </c>
      <c r="Q15" s="10">
        <v>83396453</v>
      </c>
      <c r="R15" s="10">
        <v>1902221495</v>
      </c>
      <c r="S15" s="10">
        <v>0</v>
      </c>
      <c r="T15" s="10">
        <v>10836655614</v>
      </c>
      <c r="U15" s="10">
        <v>49926008549</v>
      </c>
      <c r="V15" s="10">
        <v>782458466</v>
      </c>
      <c r="W15" s="10">
        <v>8295073890</v>
      </c>
      <c r="X15" s="10">
        <v>770174915</v>
      </c>
      <c r="Y15" s="10">
        <v>6016560315</v>
      </c>
      <c r="Z15" s="10">
        <v>71204531875</v>
      </c>
      <c r="AA15" s="10">
        <v>13016769714</v>
      </c>
      <c r="AB15" s="10">
        <v>5813893341</v>
      </c>
      <c r="AC15" s="10">
        <v>9009920843</v>
      </c>
      <c r="AD15" s="10">
        <v>2256428500</v>
      </c>
      <c r="AE15" s="10">
        <v>9551691580</v>
      </c>
      <c r="AF15" s="10">
        <v>5833971439</v>
      </c>
      <c r="AG15" s="10">
        <v>2526244322</v>
      </c>
      <c r="AH15" s="10">
        <v>2751186137</v>
      </c>
      <c r="AI15" s="10">
        <v>25115643390</v>
      </c>
      <c r="AJ15" s="10">
        <v>5046800972</v>
      </c>
      <c r="AK15" s="10">
        <v>17641612305</v>
      </c>
      <c r="AL15" s="10">
        <v>590420</v>
      </c>
      <c r="AM15" s="197">
        <v>331646206963</v>
      </c>
    </row>
    <row r="16" spans="1:39" s="23" customFormat="1" ht="12" customHeight="1" x14ac:dyDescent="0.35">
      <c r="A16" s="62" t="s">
        <v>264</v>
      </c>
      <c r="B16" s="25" t="s">
        <v>152</v>
      </c>
      <c r="C16" s="10">
        <v>4821908329</v>
      </c>
      <c r="D16" s="10">
        <v>1123881599</v>
      </c>
      <c r="E16" s="10">
        <v>1634132275</v>
      </c>
      <c r="F16" s="10">
        <v>859575811</v>
      </c>
      <c r="G16" s="10">
        <v>1273867078</v>
      </c>
      <c r="H16" s="10">
        <v>3408760607</v>
      </c>
      <c r="I16" s="10">
        <v>995033372</v>
      </c>
      <c r="J16" s="10">
        <v>841840247</v>
      </c>
      <c r="K16" s="10">
        <v>865630270</v>
      </c>
      <c r="L16" s="10">
        <v>2459681361</v>
      </c>
      <c r="M16" s="10">
        <v>6483619378</v>
      </c>
      <c r="N16" s="10">
        <v>480809877</v>
      </c>
      <c r="O16" s="10">
        <v>1354934699</v>
      </c>
      <c r="P16" s="10">
        <v>975407693</v>
      </c>
      <c r="Q16" s="10">
        <v>985240034</v>
      </c>
      <c r="R16" s="10">
        <v>1200525122</v>
      </c>
      <c r="S16" s="10">
        <v>855349713</v>
      </c>
      <c r="T16" s="10">
        <v>2580460122</v>
      </c>
      <c r="U16" s="10">
        <v>4945264018</v>
      </c>
      <c r="V16" s="10">
        <v>946033572</v>
      </c>
      <c r="W16" s="10">
        <v>1126578672</v>
      </c>
      <c r="X16" s="10">
        <v>1011656337</v>
      </c>
      <c r="Y16" s="10">
        <v>976782072</v>
      </c>
      <c r="Z16" s="10">
        <v>2983350781</v>
      </c>
      <c r="AA16" s="10">
        <v>1180671086</v>
      </c>
      <c r="AB16" s="10">
        <v>5844209746</v>
      </c>
      <c r="AC16" s="10">
        <v>1498646145</v>
      </c>
      <c r="AD16" s="10">
        <v>1411344176</v>
      </c>
      <c r="AE16" s="10">
        <v>7370157783</v>
      </c>
      <c r="AF16" s="10">
        <v>1938202724</v>
      </c>
      <c r="AG16" s="10">
        <v>897372138</v>
      </c>
      <c r="AH16" s="10">
        <v>811275511</v>
      </c>
      <c r="AI16" s="10">
        <v>839057370</v>
      </c>
      <c r="AJ16" s="10">
        <v>0</v>
      </c>
      <c r="AK16" s="10">
        <v>0</v>
      </c>
      <c r="AL16" s="10">
        <v>0</v>
      </c>
      <c r="AM16" s="197">
        <v>66981259718</v>
      </c>
    </row>
    <row r="17" spans="1:39" s="23" customFormat="1" ht="12" customHeight="1" x14ac:dyDescent="0.35">
      <c r="A17" s="62" t="s">
        <v>265</v>
      </c>
      <c r="B17" s="25" t="s">
        <v>153</v>
      </c>
      <c r="C17" s="10">
        <v>288454361</v>
      </c>
      <c r="D17" s="10">
        <v>60226119</v>
      </c>
      <c r="E17" s="10">
        <v>5885167</v>
      </c>
      <c r="F17" s="10">
        <v>0</v>
      </c>
      <c r="G17" s="10">
        <v>22462750</v>
      </c>
      <c r="H17" s="10">
        <v>1420740904</v>
      </c>
      <c r="I17" s="10">
        <v>43133309</v>
      </c>
      <c r="J17" s="10">
        <v>8944234</v>
      </c>
      <c r="K17" s="10">
        <v>0</v>
      </c>
      <c r="L17" s="10">
        <v>751213731</v>
      </c>
      <c r="M17" s="10">
        <v>819642424</v>
      </c>
      <c r="N17" s="10">
        <v>0</v>
      </c>
      <c r="O17" s="10">
        <v>766858813</v>
      </c>
      <c r="P17" s="10">
        <v>566753115</v>
      </c>
      <c r="Q17" s="10">
        <v>12279901</v>
      </c>
      <c r="R17" s="10">
        <v>29951871</v>
      </c>
      <c r="S17" s="10">
        <v>0</v>
      </c>
      <c r="T17" s="10">
        <v>211322367</v>
      </c>
      <c r="U17" s="10">
        <v>1276338038</v>
      </c>
      <c r="V17" s="10">
        <v>23716777</v>
      </c>
      <c r="W17" s="10">
        <v>171639451</v>
      </c>
      <c r="X17" s="10">
        <v>9713148</v>
      </c>
      <c r="Y17" s="10">
        <v>1870300</v>
      </c>
      <c r="Z17" s="10">
        <v>2027575086</v>
      </c>
      <c r="AA17" s="10">
        <v>278140081</v>
      </c>
      <c r="AB17" s="10">
        <v>2390586325</v>
      </c>
      <c r="AC17" s="10">
        <v>61184442</v>
      </c>
      <c r="AD17" s="10">
        <v>89643287</v>
      </c>
      <c r="AE17" s="10">
        <v>4047741456</v>
      </c>
      <c r="AF17" s="10">
        <v>1172070827</v>
      </c>
      <c r="AG17" s="10">
        <v>57675895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97">
        <v>16615764179</v>
      </c>
    </row>
    <row r="18" spans="1:39" s="23" customFormat="1" ht="12" customHeight="1" x14ac:dyDescent="0.35">
      <c r="A18" s="62" t="s">
        <v>266</v>
      </c>
      <c r="B18" s="25" t="s">
        <v>154</v>
      </c>
      <c r="C18" s="10">
        <v>720218166</v>
      </c>
      <c r="D18" s="10">
        <v>202308271</v>
      </c>
      <c r="E18" s="10">
        <v>356962796</v>
      </c>
      <c r="F18" s="10">
        <v>25247596</v>
      </c>
      <c r="G18" s="10">
        <v>3361997355</v>
      </c>
      <c r="H18" s="10">
        <v>3821118879</v>
      </c>
      <c r="I18" s="10">
        <v>454481959</v>
      </c>
      <c r="J18" s="10">
        <v>8977827</v>
      </c>
      <c r="K18" s="10">
        <v>197561054</v>
      </c>
      <c r="L18" s="10">
        <v>1883482278</v>
      </c>
      <c r="M18" s="10">
        <v>7263681781</v>
      </c>
      <c r="N18" s="10">
        <v>1591472187</v>
      </c>
      <c r="O18" s="10">
        <v>5368575701</v>
      </c>
      <c r="P18" s="10">
        <v>112652873</v>
      </c>
      <c r="Q18" s="10">
        <v>277444215</v>
      </c>
      <c r="R18" s="10">
        <v>6069573233</v>
      </c>
      <c r="S18" s="10">
        <v>125990448</v>
      </c>
      <c r="T18" s="10">
        <v>2382748965</v>
      </c>
      <c r="U18" s="10">
        <v>38756549247</v>
      </c>
      <c r="V18" s="10">
        <v>45926784</v>
      </c>
      <c r="W18" s="10">
        <v>500456689</v>
      </c>
      <c r="X18" s="10">
        <v>534622552</v>
      </c>
      <c r="Y18" s="10">
        <v>20131705</v>
      </c>
      <c r="Z18" s="10">
        <v>4351235009</v>
      </c>
      <c r="AA18" s="10">
        <v>13317397584</v>
      </c>
      <c r="AB18" s="10">
        <v>5582397018</v>
      </c>
      <c r="AC18" s="10">
        <v>1361887453</v>
      </c>
      <c r="AD18" s="10">
        <v>820697588</v>
      </c>
      <c r="AE18" s="10">
        <v>1503342065</v>
      </c>
      <c r="AF18" s="10">
        <v>10403755624</v>
      </c>
      <c r="AG18" s="10">
        <v>193051328</v>
      </c>
      <c r="AH18" s="10">
        <v>0</v>
      </c>
      <c r="AI18" s="10">
        <v>7446692</v>
      </c>
      <c r="AJ18" s="10">
        <v>1208546847</v>
      </c>
      <c r="AK18" s="10">
        <v>0</v>
      </c>
      <c r="AL18" s="10">
        <v>0</v>
      </c>
      <c r="AM18" s="197">
        <v>112831939769</v>
      </c>
    </row>
    <row r="19" spans="1:39" s="23" customFormat="1" ht="12" customHeight="1" x14ac:dyDescent="0.35">
      <c r="A19" s="62" t="s">
        <v>267</v>
      </c>
      <c r="B19" s="25" t="s">
        <v>155</v>
      </c>
      <c r="C19" s="10">
        <v>1045133309</v>
      </c>
      <c r="D19" s="10">
        <v>205252260</v>
      </c>
      <c r="E19" s="10">
        <v>1154261066</v>
      </c>
      <c r="F19" s="10">
        <v>537229811</v>
      </c>
      <c r="G19" s="10">
        <v>146997550</v>
      </c>
      <c r="H19" s="10">
        <v>19756870841</v>
      </c>
      <c r="I19" s="10">
        <v>174232002</v>
      </c>
      <c r="J19" s="10">
        <v>53881955</v>
      </c>
      <c r="K19" s="10">
        <v>60555158</v>
      </c>
      <c r="L19" s="10">
        <v>10322061123</v>
      </c>
      <c r="M19" s="10">
        <v>5296422838</v>
      </c>
      <c r="N19" s="10">
        <v>2246402660</v>
      </c>
      <c r="O19" s="10">
        <v>1415902331</v>
      </c>
      <c r="P19" s="10">
        <v>586937347</v>
      </c>
      <c r="Q19" s="10">
        <v>2398069645</v>
      </c>
      <c r="R19" s="10">
        <v>2916072675</v>
      </c>
      <c r="S19" s="10">
        <v>761275867</v>
      </c>
      <c r="T19" s="10">
        <v>1344114350</v>
      </c>
      <c r="U19" s="10">
        <v>7621488915</v>
      </c>
      <c r="V19" s="10">
        <v>62764241</v>
      </c>
      <c r="W19" s="10">
        <v>1048914659</v>
      </c>
      <c r="X19" s="10">
        <v>2321007665</v>
      </c>
      <c r="Y19" s="10">
        <v>302569760</v>
      </c>
      <c r="Z19" s="10">
        <v>2245414501</v>
      </c>
      <c r="AA19" s="10">
        <v>1586010399</v>
      </c>
      <c r="AB19" s="10">
        <v>3279420945</v>
      </c>
      <c r="AC19" s="10">
        <v>6001569901</v>
      </c>
      <c r="AD19" s="10">
        <v>283171925</v>
      </c>
      <c r="AE19" s="10">
        <v>1711346503</v>
      </c>
      <c r="AF19" s="10">
        <v>18143935664</v>
      </c>
      <c r="AG19" s="10">
        <v>91635009</v>
      </c>
      <c r="AH19" s="10">
        <v>0</v>
      </c>
      <c r="AI19" s="10">
        <v>30057318</v>
      </c>
      <c r="AJ19" s="10">
        <v>0</v>
      </c>
      <c r="AK19" s="10">
        <v>0</v>
      </c>
      <c r="AL19" s="10">
        <v>0</v>
      </c>
      <c r="AM19" s="197">
        <v>95150980193</v>
      </c>
    </row>
    <row r="20" spans="1:39" s="23" customFormat="1" ht="14.5" x14ac:dyDescent="0.35">
      <c r="A20" s="62" t="s">
        <v>268</v>
      </c>
      <c r="B20" s="6" t="s">
        <v>70</v>
      </c>
      <c r="C20" s="10">
        <v>0</v>
      </c>
      <c r="D20" s="10">
        <v>7645870822</v>
      </c>
      <c r="E20" s="10">
        <v>202969544</v>
      </c>
      <c r="F20" s="10">
        <v>11266147</v>
      </c>
      <c r="G20" s="10">
        <v>19712676106</v>
      </c>
      <c r="H20" s="10">
        <v>580596991</v>
      </c>
      <c r="I20" s="10">
        <v>801043</v>
      </c>
      <c r="J20" s="10">
        <v>0</v>
      </c>
      <c r="K20" s="10">
        <v>10306592541</v>
      </c>
      <c r="L20" s="10">
        <v>50719453257</v>
      </c>
      <c r="M20" s="10">
        <v>6391195241</v>
      </c>
      <c r="N20" s="10">
        <v>488399015</v>
      </c>
      <c r="O20" s="10">
        <v>127501382</v>
      </c>
      <c r="P20" s="10">
        <v>40239711</v>
      </c>
      <c r="Q20" s="10">
        <v>0</v>
      </c>
      <c r="R20" s="10">
        <v>182235695</v>
      </c>
      <c r="S20" s="10">
        <v>0</v>
      </c>
      <c r="T20" s="10">
        <v>14700397672</v>
      </c>
      <c r="U20" s="10">
        <v>22243080869</v>
      </c>
      <c r="V20" s="10">
        <v>141644682</v>
      </c>
      <c r="W20" s="10">
        <v>46501903442</v>
      </c>
      <c r="X20" s="10">
        <v>5718461632</v>
      </c>
      <c r="Y20" s="10">
        <v>1532438622</v>
      </c>
      <c r="Z20" s="10">
        <v>43089906625</v>
      </c>
      <c r="AA20" s="10">
        <v>28115220767</v>
      </c>
      <c r="AB20" s="10">
        <v>8762060404</v>
      </c>
      <c r="AC20" s="10">
        <v>24468833927</v>
      </c>
      <c r="AD20" s="10">
        <v>18558614598</v>
      </c>
      <c r="AE20" s="10">
        <v>2373576933</v>
      </c>
      <c r="AF20" s="10">
        <v>68994249115</v>
      </c>
      <c r="AG20" s="10">
        <v>5874203538</v>
      </c>
      <c r="AH20" s="10">
        <v>127874187282</v>
      </c>
      <c r="AI20" s="10">
        <v>26419243170</v>
      </c>
      <c r="AJ20" s="10">
        <v>19440798098</v>
      </c>
      <c r="AK20" s="10">
        <v>9497520861</v>
      </c>
      <c r="AL20" s="10">
        <v>2089041429</v>
      </c>
      <c r="AM20" s="197">
        <v>572805181161</v>
      </c>
    </row>
    <row r="21" spans="1:39" s="23" customFormat="1" ht="14.5" x14ac:dyDescent="0.35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39" s="23" customFormat="1" ht="12" customHeight="1" x14ac:dyDescent="0.35">
      <c r="A22" s="98" t="s">
        <v>269</v>
      </c>
      <c r="B22" s="99" t="s">
        <v>83</v>
      </c>
      <c r="C22" s="97">
        <v>28596867077</v>
      </c>
      <c r="D22" s="97">
        <v>38743915848</v>
      </c>
      <c r="E22" s="97">
        <v>20705043822</v>
      </c>
      <c r="F22" s="97">
        <v>6373832075</v>
      </c>
      <c r="G22" s="97">
        <v>62728165156</v>
      </c>
      <c r="H22" s="97">
        <v>168146001495</v>
      </c>
      <c r="I22" s="97">
        <v>26126225329</v>
      </c>
      <c r="J22" s="97">
        <v>6368166444</v>
      </c>
      <c r="K22" s="97">
        <v>20532752232</v>
      </c>
      <c r="L22" s="97">
        <v>156565586473</v>
      </c>
      <c r="M22" s="97">
        <v>114145077972</v>
      </c>
      <c r="N22" s="97">
        <v>19248591714</v>
      </c>
      <c r="O22" s="97">
        <v>40082800491</v>
      </c>
      <c r="P22" s="97">
        <v>27209487246</v>
      </c>
      <c r="Q22" s="97">
        <v>11272994640</v>
      </c>
      <c r="R22" s="97">
        <v>31397478736</v>
      </c>
      <c r="S22" s="97">
        <v>3509799985</v>
      </c>
      <c r="T22" s="97">
        <v>106690903035</v>
      </c>
      <c r="U22" s="97">
        <v>220123900285</v>
      </c>
      <c r="V22" s="97">
        <v>20294055635</v>
      </c>
      <c r="W22" s="97">
        <v>75450095451</v>
      </c>
      <c r="X22" s="97">
        <v>35545637813</v>
      </c>
      <c r="Y22" s="97">
        <v>12412129552</v>
      </c>
      <c r="Z22" s="97">
        <v>286257820132</v>
      </c>
      <c r="AA22" s="97">
        <v>94257059122</v>
      </c>
      <c r="AB22" s="97">
        <v>305197866685</v>
      </c>
      <c r="AC22" s="97">
        <v>165046372257</v>
      </c>
      <c r="AD22" s="97">
        <v>52754108641</v>
      </c>
      <c r="AE22" s="97">
        <v>95345643930</v>
      </c>
      <c r="AF22" s="97">
        <v>148524803383</v>
      </c>
      <c r="AG22" s="97">
        <v>22591077816</v>
      </c>
      <c r="AH22" s="97">
        <v>144604756020</v>
      </c>
      <c r="AI22" s="97">
        <v>68597380709</v>
      </c>
      <c r="AJ22" s="97">
        <v>27886541347</v>
      </c>
      <c r="AK22" s="97">
        <v>27139133166</v>
      </c>
      <c r="AL22" s="97">
        <v>2091075167</v>
      </c>
      <c r="AM22" s="203">
        <v>2692563146881</v>
      </c>
    </row>
    <row r="23" spans="1:39" s="23" customFormat="1" ht="12" customHeight="1" x14ac:dyDescent="0.35">
      <c r="A23" s="63" t="s">
        <v>31</v>
      </c>
      <c r="B23" s="29" t="s">
        <v>83</v>
      </c>
      <c r="C23" s="28">
        <v>28596867077</v>
      </c>
      <c r="D23" s="28">
        <v>38743915848</v>
      </c>
      <c r="E23" s="28">
        <v>20705043822</v>
      </c>
      <c r="F23" s="28">
        <v>6373832075</v>
      </c>
      <c r="G23" s="28">
        <v>62728165156</v>
      </c>
      <c r="H23" s="28">
        <v>168146001495</v>
      </c>
      <c r="I23" s="28">
        <v>26126225329</v>
      </c>
      <c r="J23" s="28">
        <v>6368166444</v>
      </c>
      <c r="K23" s="28">
        <v>20532752232</v>
      </c>
      <c r="L23" s="28">
        <v>156565586473</v>
      </c>
      <c r="M23" s="28">
        <v>114145077972</v>
      </c>
      <c r="N23" s="28">
        <v>19248591714</v>
      </c>
      <c r="O23" s="28">
        <v>40082800491</v>
      </c>
      <c r="P23" s="28">
        <v>27209487246</v>
      </c>
      <c r="Q23" s="28">
        <v>11272994640</v>
      </c>
      <c r="R23" s="28">
        <v>31397478736</v>
      </c>
      <c r="S23" s="28">
        <v>3509799985</v>
      </c>
      <c r="T23" s="28">
        <v>106690903035</v>
      </c>
      <c r="U23" s="28">
        <v>220123900285</v>
      </c>
      <c r="V23" s="28">
        <v>20294055635</v>
      </c>
      <c r="W23" s="28">
        <v>75450095451</v>
      </c>
      <c r="X23" s="28">
        <v>35545637813</v>
      </c>
      <c r="Y23" s="28">
        <v>12412129552</v>
      </c>
      <c r="Z23" s="28">
        <v>286257820132</v>
      </c>
      <c r="AA23" s="28">
        <v>94257059122</v>
      </c>
      <c r="AB23" s="28">
        <v>305197866685</v>
      </c>
      <c r="AC23" s="28">
        <v>165046372257</v>
      </c>
      <c r="AD23" s="28">
        <v>52754108641</v>
      </c>
      <c r="AE23" s="28">
        <v>95345643930</v>
      </c>
      <c r="AF23" s="28">
        <v>148524803383</v>
      </c>
      <c r="AG23" s="28">
        <v>22591077816</v>
      </c>
      <c r="AH23" s="28">
        <v>144604756020</v>
      </c>
      <c r="AI23" s="28">
        <v>68597380709</v>
      </c>
      <c r="AJ23" s="28">
        <v>27886541347</v>
      </c>
      <c r="AK23" s="28">
        <v>27139133166</v>
      </c>
      <c r="AL23" s="28">
        <v>2091075167</v>
      </c>
      <c r="AM23" s="205">
        <v>2692563146881</v>
      </c>
    </row>
    <row r="24" spans="1:39" s="23" customFormat="1" ht="14.5" x14ac:dyDescent="0.35">
      <c r="A24" s="62" t="s">
        <v>270</v>
      </c>
      <c r="B24" s="25" t="s">
        <v>143</v>
      </c>
      <c r="C24" s="10">
        <v>243320385</v>
      </c>
      <c r="D24" s="10">
        <v>228842987</v>
      </c>
      <c r="E24" s="10">
        <v>112571033</v>
      </c>
      <c r="F24" s="10">
        <v>3667840</v>
      </c>
      <c r="G24" s="10">
        <v>97846136</v>
      </c>
      <c r="H24" s="10">
        <v>416944807</v>
      </c>
      <c r="I24" s="10">
        <v>79271270</v>
      </c>
      <c r="J24" s="10">
        <v>28505104</v>
      </c>
      <c r="K24" s="10">
        <v>0</v>
      </c>
      <c r="L24" s="10">
        <v>276941446</v>
      </c>
      <c r="M24" s="10">
        <v>280614713</v>
      </c>
      <c r="N24" s="10">
        <v>12616242</v>
      </c>
      <c r="O24" s="10">
        <v>43524102</v>
      </c>
      <c r="P24" s="10">
        <v>141868243</v>
      </c>
      <c r="Q24" s="10">
        <v>108152000</v>
      </c>
      <c r="R24" s="10">
        <v>31591822</v>
      </c>
      <c r="S24" s="10">
        <v>14290820</v>
      </c>
      <c r="T24" s="10">
        <v>75028368</v>
      </c>
      <c r="U24" s="10">
        <v>22892539</v>
      </c>
      <c r="V24" s="10">
        <v>29939257</v>
      </c>
      <c r="W24" s="10">
        <v>4041770</v>
      </c>
      <c r="X24" s="10">
        <v>235805138</v>
      </c>
      <c r="Y24" s="10">
        <v>16612424</v>
      </c>
      <c r="Z24" s="10">
        <v>622711730</v>
      </c>
      <c r="AA24" s="10">
        <v>144480355</v>
      </c>
      <c r="AB24" s="10">
        <v>0</v>
      </c>
      <c r="AC24" s="10">
        <v>655137340</v>
      </c>
      <c r="AD24" s="10">
        <v>329051840</v>
      </c>
      <c r="AE24" s="10">
        <v>98000978</v>
      </c>
      <c r="AF24" s="10">
        <v>183009159</v>
      </c>
      <c r="AG24" s="10">
        <v>7237535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97">
        <v>4544517383</v>
      </c>
    </row>
    <row r="25" spans="1:39" s="23" customFormat="1" ht="14.5" x14ac:dyDescent="0.35">
      <c r="A25" s="62" t="s">
        <v>271</v>
      </c>
      <c r="B25" s="25" t="s">
        <v>144</v>
      </c>
      <c r="C25" s="10">
        <v>156710055</v>
      </c>
      <c r="D25" s="10">
        <v>44980181</v>
      </c>
      <c r="E25" s="10">
        <v>7722977</v>
      </c>
      <c r="F25" s="10">
        <v>0</v>
      </c>
      <c r="G25" s="10">
        <v>9182194</v>
      </c>
      <c r="H25" s="10">
        <v>19370031</v>
      </c>
      <c r="I25" s="10">
        <v>31669499</v>
      </c>
      <c r="J25" s="10">
        <v>1076555</v>
      </c>
      <c r="K25" s="10">
        <v>0</v>
      </c>
      <c r="L25" s="10">
        <v>12329717</v>
      </c>
      <c r="M25" s="10">
        <v>45507984</v>
      </c>
      <c r="N25" s="10">
        <v>0</v>
      </c>
      <c r="O25" s="10">
        <v>21500946</v>
      </c>
      <c r="P25" s="10">
        <v>7654584</v>
      </c>
      <c r="Q25" s="10">
        <v>22778628</v>
      </c>
      <c r="R25" s="10">
        <v>1050686</v>
      </c>
      <c r="S25" s="10">
        <v>764665</v>
      </c>
      <c r="T25" s="10">
        <v>4639836</v>
      </c>
      <c r="U25" s="10">
        <v>0</v>
      </c>
      <c r="V25" s="10">
        <v>8104832</v>
      </c>
      <c r="W25" s="10">
        <v>219753</v>
      </c>
      <c r="X25" s="10">
        <v>22628654</v>
      </c>
      <c r="Y25" s="10">
        <v>1594835</v>
      </c>
      <c r="Z25" s="10">
        <v>12436894</v>
      </c>
      <c r="AA25" s="10">
        <v>0</v>
      </c>
      <c r="AB25" s="10">
        <v>0</v>
      </c>
      <c r="AC25" s="10">
        <v>10434633</v>
      </c>
      <c r="AD25" s="10">
        <v>48630185</v>
      </c>
      <c r="AE25" s="10">
        <v>0</v>
      </c>
      <c r="AF25" s="10">
        <v>16133533</v>
      </c>
      <c r="AG25" s="10">
        <v>13871375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97">
        <v>520993232</v>
      </c>
    </row>
    <row r="26" spans="1:39" s="23" customFormat="1" ht="14.5" x14ac:dyDescent="0.35">
      <c r="A26" s="62" t="s">
        <v>272</v>
      </c>
      <c r="B26" s="25" t="s">
        <v>145</v>
      </c>
      <c r="C26" s="10">
        <v>0</v>
      </c>
      <c r="D26" s="10">
        <v>203957</v>
      </c>
      <c r="E26" s="10">
        <v>0</v>
      </c>
      <c r="F26" s="10">
        <v>0</v>
      </c>
      <c r="G26" s="10">
        <v>303113</v>
      </c>
      <c r="H26" s="10">
        <v>0</v>
      </c>
      <c r="I26" s="10">
        <v>35062981</v>
      </c>
      <c r="J26" s="10">
        <v>0</v>
      </c>
      <c r="K26" s="10">
        <v>0</v>
      </c>
      <c r="L26" s="10">
        <v>113894827</v>
      </c>
      <c r="M26" s="10">
        <v>0</v>
      </c>
      <c r="N26" s="10">
        <v>0</v>
      </c>
      <c r="O26" s="10">
        <v>0</v>
      </c>
      <c r="P26" s="10">
        <v>793691</v>
      </c>
      <c r="Q26" s="10">
        <v>1163420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564595</v>
      </c>
      <c r="X26" s="10">
        <v>0</v>
      </c>
      <c r="Y26" s="10">
        <v>70556</v>
      </c>
      <c r="Z26" s="10">
        <v>89277329</v>
      </c>
      <c r="AA26" s="10">
        <v>0</v>
      </c>
      <c r="AB26" s="10">
        <v>0</v>
      </c>
      <c r="AC26" s="10">
        <v>179057681</v>
      </c>
      <c r="AD26" s="10">
        <v>0</v>
      </c>
      <c r="AE26" s="10">
        <v>0</v>
      </c>
      <c r="AF26" s="10">
        <v>95425</v>
      </c>
      <c r="AG26" s="10">
        <v>39708478</v>
      </c>
      <c r="AH26" s="10">
        <v>1992463519</v>
      </c>
      <c r="AI26" s="10">
        <v>0</v>
      </c>
      <c r="AJ26" s="10">
        <v>0</v>
      </c>
      <c r="AK26" s="10">
        <v>0</v>
      </c>
      <c r="AL26" s="10">
        <v>0</v>
      </c>
      <c r="AM26" s="197">
        <v>2452659572</v>
      </c>
    </row>
    <row r="27" spans="1:39" s="23" customFormat="1" ht="14.5" x14ac:dyDescent="0.35">
      <c r="A27" s="62" t="s">
        <v>273</v>
      </c>
      <c r="B27" s="25" t="s">
        <v>146</v>
      </c>
      <c r="C27" s="10">
        <v>967283</v>
      </c>
      <c r="D27" s="10">
        <v>44853334</v>
      </c>
      <c r="E27" s="10">
        <v>16169738</v>
      </c>
      <c r="F27" s="10">
        <v>0</v>
      </c>
      <c r="G27" s="10">
        <v>175981646</v>
      </c>
      <c r="H27" s="10">
        <v>103488048</v>
      </c>
      <c r="I27" s="10">
        <v>748880702</v>
      </c>
      <c r="J27" s="10">
        <v>31124342</v>
      </c>
      <c r="K27" s="10">
        <v>24590408</v>
      </c>
      <c r="L27" s="10">
        <v>366542523</v>
      </c>
      <c r="M27" s="10">
        <v>993601</v>
      </c>
      <c r="N27" s="10">
        <v>0</v>
      </c>
      <c r="O27" s="10">
        <v>1435776</v>
      </c>
      <c r="P27" s="10">
        <v>29269469</v>
      </c>
      <c r="Q27" s="10">
        <v>26944116</v>
      </c>
      <c r="R27" s="10">
        <v>4854736</v>
      </c>
      <c r="S27" s="10">
        <v>14124768</v>
      </c>
      <c r="T27" s="10">
        <v>1060274</v>
      </c>
      <c r="U27" s="10">
        <v>0</v>
      </c>
      <c r="V27" s="10">
        <v>29232306</v>
      </c>
      <c r="W27" s="10">
        <v>131065428</v>
      </c>
      <c r="X27" s="10">
        <v>50938370</v>
      </c>
      <c r="Y27" s="10">
        <v>36827198</v>
      </c>
      <c r="Z27" s="10">
        <v>363442258</v>
      </c>
      <c r="AA27" s="10">
        <v>29340538</v>
      </c>
      <c r="AB27" s="10">
        <v>0</v>
      </c>
      <c r="AC27" s="10">
        <v>529889782</v>
      </c>
      <c r="AD27" s="10">
        <v>402143561</v>
      </c>
      <c r="AE27" s="10">
        <v>0</v>
      </c>
      <c r="AF27" s="10">
        <v>304374057</v>
      </c>
      <c r="AG27" s="10">
        <v>195041729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97">
        <v>3663575991</v>
      </c>
    </row>
    <row r="28" spans="1:39" s="23" customFormat="1" ht="14.5" x14ac:dyDescent="0.35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85725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97">
        <v>85725</v>
      </c>
    </row>
    <row r="29" spans="1:39" s="23" customFormat="1" ht="14.5" x14ac:dyDescent="0.35">
      <c r="A29" s="62" t="s">
        <v>275</v>
      </c>
      <c r="B29" s="25" t="s">
        <v>148</v>
      </c>
      <c r="C29" s="10">
        <v>0</v>
      </c>
      <c r="D29" s="10">
        <v>2062365</v>
      </c>
      <c r="E29" s="10">
        <v>1970446</v>
      </c>
      <c r="F29" s="10">
        <v>0</v>
      </c>
      <c r="G29" s="10">
        <v>0</v>
      </c>
      <c r="H29" s="10">
        <v>3923414</v>
      </c>
      <c r="I29" s="10">
        <v>2687962</v>
      </c>
      <c r="J29" s="10">
        <v>0</v>
      </c>
      <c r="K29" s="10">
        <v>0</v>
      </c>
      <c r="L29" s="10">
        <v>95504240</v>
      </c>
      <c r="M29" s="10">
        <v>0</v>
      </c>
      <c r="N29" s="10">
        <v>0</v>
      </c>
      <c r="O29" s="10">
        <v>2562329</v>
      </c>
      <c r="P29" s="10">
        <v>1031182</v>
      </c>
      <c r="Q29" s="10">
        <v>3216906</v>
      </c>
      <c r="R29" s="10">
        <v>1105458</v>
      </c>
      <c r="S29" s="10">
        <v>0</v>
      </c>
      <c r="T29" s="10">
        <v>0</v>
      </c>
      <c r="U29" s="10">
        <v>5265804</v>
      </c>
      <c r="V29" s="10">
        <v>0</v>
      </c>
      <c r="W29" s="10">
        <v>0</v>
      </c>
      <c r="X29" s="10">
        <v>0</v>
      </c>
      <c r="Y29" s="10">
        <v>0</v>
      </c>
      <c r="Z29" s="10">
        <v>295939137</v>
      </c>
      <c r="AA29" s="10">
        <v>0</v>
      </c>
      <c r="AB29" s="10">
        <v>0</v>
      </c>
      <c r="AC29" s="10">
        <v>23458814</v>
      </c>
      <c r="AD29" s="10">
        <v>37824658</v>
      </c>
      <c r="AE29" s="10">
        <v>0</v>
      </c>
      <c r="AF29" s="10">
        <v>15810687</v>
      </c>
      <c r="AG29" s="10">
        <v>11296720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97">
        <v>503660122</v>
      </c>
    </row>
    <row r="30" spans="1:39" s="23" customFormat="1" ht="14.5" x14ac:dyDescent="0.35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7620673</v>
      </c>
      <c r="I30" s="10">
        <v>0</v>
      </c>
      <c r="J30" s="10">
        <v>0</v>
      </c>
      <c r="K30" s="10">
        <v>0</v>
      </c>
      <c r="L30" s="10">
        <v>3444444</v>
      </c>
      <c r="M30" s="10">
        <v>0</v>
      </c>
      <c r="N30" s="10">
        <v>0</v>
      </c>
      <c r="O30" s="10">
        <v>0</v>
      </c>
      <c r="P30" s="10">
        <v>795945</v>
      </c>
      <c r="Q30" s="10">
        <v>15096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10831586</v>
      </c>
      <c r="AA30" s="10">
        <v>0</v>
      </c>
      <c r="AB30" s="10">
        <v>0</v>
      </c>
      <c r="AC30" s="10">
        <v>4186428</v>
      </c>
      <c r="AD30" s="10">
        <v>0</v>
      </c>
      <c r="AE30" s="10">
        <v>0</v>
      </c>
      <c r="AF30" s="10">
        <v>0</v>
      </c>
      <c r="AG30" s="10">
        <v>920125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97">
        <v>27814297</v>
      </c>
    </row>
    <row r="31" spans="1:39" s="23" customFormat="1" ht="14.5" x14ac:dyDescent="0.35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97">
        <v>0</v>
      </c>
    </row>
    <row r="32" spans="1:39" s="23" customFormat="1" ht="14.5" x14ac:dyDescent="0.35">
      <c r="A32" s="62" t="s">
        <v>278</v>
      </c>
      <c r="B32" s="25" t="s">
        <v>151</v>
      </c>
      <c r="C32" s="10">
        <v>93297808</v>
      </c>
      <c r="D32" s="10">
        <v>35073431</v>
      </c>
      <c r="E32" s="10">
        <v>69469066</v>
      </c>
      <c r="F32" s="10">
        <v>0</v>
      </c>
      <c r="G32" s="10">
        <v>29528112</v>
      </c>
      <c r="H32" s="10">
        <v>26393228</v>
      </c>
      <c r="I32" s="10">
        <v>15452208</v>
      </c>
      <c r="J32" s="10">
        <v>0</v>
      </c>
      <c r="K32" s="10">
        <v>0</v>
      </c>
      <c r="L32" s="10">
        <v>94476075</v>
      </c>
      <c r="M32" s="10">
        <v>160146443</v>
      </c>
      <c r="N32" s="10">
        <v>0</v>
      </c>
      <c r="O32" s="10">
        <v>22642129</v>
      </c>
      <c r="P32" s="10">
        <v>27586643</v>
      </c>
      <c r="Q32" s="10">
        <v>24746391</v>
      </c>
      <c r="R32" s="10">
        <v>8907961</v>
      </c>
      <c r="S32" s="10">
        <v>0</v>
      </c>
      <c r="T32" s="10">
        <v>827532</v>
      </c>
      <c r="U32" s="10">
        <v>45755991</v>
      </c>
      <c r="V32" s="10">
        <v>5968130</v>
      </c>
      <c r="W32" s="10">
        <v>380933</v>
      </c>
      <c r="X32" s="10">
        <v>64825236</v>
      </c>
      <c r="Y32" s="10">
        <v>354645</v>
      </c>
      <c r="Z32" s="10">
        <v>866844460</v>
      </c>
      <c r="AA32" s="10">
        <v>63787795</v>
      </c>
      <c r="AB32" s="10">
        <v>0</v>
      </c>
      <c r="AC32" s="10">
        <v>204224860</v>
      </c>
      <c r="AD32" s="10">
        <v>175381308</v>
      </c>
      <c r="AE32" s="10">
        <v>13312059</v>
      </c>
      <c r="AF32" s="10">
        <v>88480226</v>
      </c>
      <c r="AG32" s="10">
        <v>56992045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97">
        <v>2194854715</v>
      </c>
    </row>
    <row r="33" spans="1:39" s="23" customFormat="1" ht="14.5" x14ac:dyDescent="0.35">
      <c r="A33" s="62" t="s">
        <v>279</v>
      </c>
      <c r="B33" s="25" t="s">
        <v>152</v>
      </c>
      <c r="C33" s="10">
        <v>122318048</v>
      </c>
      <c r="D33" s="10">
        <v>3297452</v>
      </c>
      <c r="E33" s="10">
        <v>509257</v>
      </c>
      <c r="F33" s="10">
        <v>0</v>
      </c>
      <c r="G33" s="10">
        <v>1935000</v>
      </c>
      <c r="H33" s="10">
        <v>0</v>
      </c>
      <c r="I33" s="10">
        <v>3695041</v>
      </c>
      <c r="J33" s="10">
        <v>0</v>
      </c>
      <c r="K33" s="10">
        <v>0</v>
      </c>
      <c r="L33" s="10">
        <v>34971722</v>
      </c>
      <c r="M33" s="10">
        <v>0</v>
      </c>
      <c r="N33" s="10">
        <v>0</v>
      </c>
      <c r="O33" s="10">
        <v>9675000</v>
      </c>
      <c r="P33" s="10">
        <v>5643479</v>
      </c>
      <c r="Q33" s="10">
        <v>2950428</v>
      </c>
      <c r="R33" s="10">
        <v>0</v>
      </c>
      <c r="S33" s="10">
        <v>0</v>
      </c>
      <c r="T33" s="10">
        <v>0</v>
      </c>
      <c r="U33" s="10">
        <v>34374676</v>
      </c>
      <c r="V33" s="10">
        <v>459194</v>
      </c>
      <c r="W33" s="10">
        <v>2556183</v>
      </c>
      <c r="X33" s="10">
        <v>14499118</v>
      </c>
      <c r="Y33" s="10">
        <v>1767</v>
      </c>
      <c r="Z33" s="10">
        <v>37306596</v>
      </c>
      <c r="AA33" s="10">
        <v>0</v>
      </c>
      <c r="AB33" s="10">
        <v>0</v>
      </c>
      <c r="AC33" s="10">
        <v>66896199</v>
      </c>
      <c r="AD33" s="10">
        <v>671508</v>
      </c>
      <c r="AE33" s="10">
        <v>0</v>
      </c>
      <c r="AF33" s="10">
        <v>4761921</v>
      </c>
      <c r="AG33" s="10">
        <v>3663810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97">
        <v>350186399</v>
      </c>
    </row>
    <row r="34" spans="1:39" s="23" customFormat="1" ht="14.5" x14ac:dyDescent="0.35">
      <c r="A34" s="62" t="s">
        <v>280</v>
      </c>
      <c r="B34" s="25" t="s">
        <v>153</v>
      </c>
      <c r="C34" s="10">
        <v>470561</v>
      </c>
      <c r="D34" s="10">
        <v>0</v>
      </c>
      <c r="E34" s="10">
        <v>0</v>
      </c>
      <c r="F34" s="10">
        <v>0</v>
      </c>
      <c r="G34" s="10">
        <v>73184627</v>
      </c>
      <c r="H34" s="10">
        <v>51483629</v>
      </c>
      <c r="I34" s="10">
        <v>13144913</v>
      </c>
      <c r="J34" s="10">
        <v>0</v>
      </c>
      <c r="K34" s="10">
        <v>0</v>
      </c>
      <c r="L34" s="10">
        <v>7293788</v>
      </c>
      <c r="M34" s="10">
        <v>0</v>
      </c>
      <c r="N34" s="10">
        <v>2643332</v>
      </c>
      <c r="O34" s="10">
        <v>0</v>
      </c>
      <c r="P34" s="10">
        <v>29738505</v>
      </c>
      <c r="Q34" s="10">
        <v>4918785</v>
      </c>
      <c r="R34" s="10">
        <v>0</v>
      </c>
      <c r="S34" s="10">
        <v>0</v>
      </c>
      <c r="T34" s="10">
        <v>0</v>
      </c>
      <c r="U34" s="10">
        <v>0</v>
      </c>
      <c r="V34" s="10">
        <v>7042266</v>
      </c>
      <c r="W34" s="10">
        <v>3463089</v>
      </c>
      <c r="X34" s="10">
        <v>0</v>
      </c>
      <c r="Y34" s="10">
        <v>0</v>
      </c>
      <c r="Z34" s="10">
        <v>6439003</v>
      </c>
      <c r="AA34" s="10">
        <v>8833312</v>
      </c>
      <c r="AB34" s="10">
        <v>0</v>
      </c>
      <c r="AC34" s="10">
        <v>0</v>
      </c>
      <c r="AD34" s="10">
        <v>12979907</v>
      </c>
      <c r="AE34" s="10">
        <v>0</v>
      </c>
      <c r="AF34" s="10">
        <v>32822949</v>
      </c>
      <c r="AG34" s="10">
        <v>14590654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97">
        <v>269049320</v>
      </c>
    </row>
    <row r="35" spans="1:39" s="23" customFormat="1" ht="14.5" x14ac:dyDescent="0.35">
      <c r="A35" s="62" t="s">
        <v>281</v>
      </c>
      <c r="B35" s="25" t="s">
        <v>154</v>
      </c>
      <c r="C35" s="10">
        <v>213742949</v>
      </c>
      <c r="D35" s="10">
        <v>115898</v>
      </c>
      <c r="E35" s="10">
        <v>1734682</v>
      </c>
      <c r="F35" s="10">
        <v>0</v>
      </c>
      <c r="G35" s="10">
        <v>7931651</v>
      </c>
      <c r="H35" s="10">
        <v>100242348</v>
      </c>
      <c r="I35" s="10">
        <v>0</v>
      </c>
      <c r="J35" s="10">
        <v>760252</v>
      </c>
      <c r="K35" s="10">
        <v>0</v>
      </c>
      <c r="L35" s="10">
        <v>513908073</v>
      </c>
      <c r="M35" s="10">
        <v>89966864</v>
      </c>
      <c r="N35" s="10">
        <v>21289484</v>
      </c>
      <c r="O35" s="10">
        <v>26561787</v>
      </c>
      <c r="P35" s="10">
        <v>6142440</v>
      </c>
      <c r="Q35" s="10">
        <v>66659</v>
      </c>
      <c r="R35" s="10">
        <v>12300161</v>
      </c>
      <c r="S35" s="10">
        <v>2607298</v>
      </c>
      <c r="T35" s="10">
        <v>7091048</v>
      </c>
      <c r="U35" s="10">
        <v>162546994</v>
      </c>
      <c r="V35" s="10">
        <v>2507795</v>
      </c>
      <c r="W35" s="10">
        <v>768462</v>
      </c>
      <c r="X35" s="10">
        <v>27859902</v>
      </c>
      <c r="Y35" s="10">
        <v>443631</v>
      </c>
      <c r="Z35" s="10">
        <v>526439026</v>
      </c>
      <c r="AA35" s="10">
        <v>4938337</v>
      </c>
      <c r="AB35" s="10">
        <v>0</v>
      </c>
      <c r="AC35" s="10">
        <v>272895110</v>
      </c>
      <c r="AD35" s="10">
        <v>369259955</v>
      </c>
      <c r="AE35" s="10">
        <v>31347176</v>
      </c>
      <c r="AF35" s="10">
        <v>24257580</v>
      </c>
      <c r="AG35" s="10">
        <v>22815659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97">
        <v>2450541221</v>
      </c>
    </row>
    <row r="36" spans="1:39" s="23" customFormat="1" ht="14.5" x14ac:dyDescent="0.35">
      <c r="A36" s="62" t="s">
        <v>282</v>
      </c>
      <c r="B36" s="25" t="s">
        <v>155</v>
      </c>
      <c r="C36" s="10">
        <v>241880387</v>
      </c>
      <c r="D36" s="10">
        <v>548885</v>
      </c>
      <c r="E36" s="10">
        <v>10733547</v>
      </c>
      <c r="F36" s="10">
        <v>0</v>
      </c>
      <c r="G36" s="10">
        <v>60481767</v>
      </c>
      <c r="H36" s="10">
        <v>6731778</v>
      </c>
      <c r="I36" s="10">
        <v>968718</v>
      </c>
      <c r="J36" s="10">
        <v>11075952</v>
      </c>
      <c r="K36" s="10">
        <v>0</v>
      </c>
      <c r="L36" s="10">
        <v>0</v>
      </c>
      <c r="M36" s="10">
        <v>0</v>
      </c>
      <c r="N36" s="10">
        <v>15141003</v>
      </c>
      <c r="O36" s="10">
        <v>3646848</v>
      </c>
      <c r="P36" s="10">
        <v>39441467</v>
      </c>
      <c r="Q36" s="10">
        <v>30652406</v>
      </c>
      <c r="R36" s="10">
        <v>4653282</v>
      </c>
      <c r="S36" s="10">
        <v>14285510</v>
      </c>
      <c r="T36" s="10">
        <v>2405478</v>
      </c>
      <c r="U36" s="10">
        <v>270331243</v>
      </c>
      <c r="V36" s="10">
        <v>0</v>
      </c>
      <c r="W36" s="10">
        <v>1364004</v>
      </c>
      <c r="X36" s="10">
        <v>3630890</v>
      </c>
      <c r="Y36" s="10">
        <v>7608401</v>
      </c>
      <c r="Z36" s="10">
        <v>40271146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7152270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773004982</v>
      </c>
    </row>
    <row r="37" spans="1:39" s="23" customFormat="1" ht="14.5" x14ac:dyDescent="0.35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2797438</v>
      </c>
      <c r="G37" s="10">
        <v>3798908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10586784</v>
      </c>
      <c r="N37" s="10">
        <v>0</v>
      </c>
      <c r="O37" s="10">
        <v>0</v>
      </c>
      <c r="P37" s="10">
        <v>5937867</v>
      </c>
      <c r="Q37" s="10">
        <v>6094170</v>
      </c>
      <c r="R37" s="10">
        <v>0</v>
      </c>
      <c r="S37" s="10">
        <v>0</v>
      </c>
      <c r="T37" s="10">
        <v>0</v>
      </c>
      <c r="U37" s="10">
        <v>278608216</v>
      </c>
      <c r="V37" s="10">
        <v>0</v>
      </c>
      <c r="W37" s="10">
        <v>0</v>
      </c>
      <c r="X37" s="10">
        <v>0</v>
      </c>
      <c r="Y37" s="10">
        <v>0</v>
      </c>
      <c r="Z37" s="10">
        <v>952631177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2947793073</v>
      </c>
      <c r="AI37" s="10">
        <v>0</v>
      </c>
      <c r="AJ37" s="10">
        <v>0</v>
      </c>
      <c r="AK37" s="10">
        <v>0</v>
      </c>
      <c r="AL37" s="10">
        <v>0</v>
      </c>
      <c r="AM37" s="197">
        <v>4208247633</v>
      </c>
    </row>
    <row r="38" spans="1:39" s="23" customFormat="1" ht="14.5" x14ac:dyDescent="0.35">
      <c r="A38" s="98" t="s">
        <v>284</v>
      </c>
      <c r="B38" s="99" t="s">
        <v>156</v>
      </c>
      <c r="C38" s="97">
        <v>1072707476</v>
      </c>
      <c r="D38" s="97">
        <v>359978490</v>
      </c>
      <c r="E38" s="97">
        <v>220880746</v>
      </c>
      <c r="F38" s="97">
        <v>6465278</v>
      </c>
      <c r="G38" s="97">
        <v>460173154</v>
      </c>
      <c r="H38" s="97">
        <v>736197956</v>
      </c>
      <c r="I38" s="97">
        <v>930833294</v>
      </c>
      <c r="J38" s="97">
        <v>72542205</v>
      </c>
      <c r="K38" s="97">
        <v>24590408</v>
      </c>
      <c r="L38" s="97">
        <v>1519306855</v>
      </c>
      <c r="M38" s="97">
        <v>587816389</v>
      </c>
      <c r="N38" s="97">
        <v>51690061</v>
      </c>
      <c r="O38" s="97">
        <v>131548917</v>
      </c>
      <c r="P38" s="97">
        <v>295903515</v>
      </c>
      <c r="Q38" s="97">
        <v>231699005</v>
      </c>
      <c r="R38" s="97">
        <v>64464106</v>
      </c>
      <c r="S38" s="97">
        <v>46073061</v>
      </c>
      <c r="T38" s="97">
        <v>91052536</v>
      </c>
      <c r="U38" s="97">
        <v>819775463</v>
      </c>
      <c r="V38" s="97">
        <v>83253780</v>
      </c>
      <c r="W38" s="97">
        <v>144509942</v>
      </c>
      <c r="X38" s="97">
        <v>420187308</v>
      </c>
      <c r="Y38" s="97">
        <v>63513457</v>
      </c>
      <c r="Z38" s="97">
        <v>3824570342</v>
      </c>
      <c r="AA38" s="97">
        <v>251380337</v>
      </c>
      <c r="AB38" s="97">
        <v>0</v>
      </c>
      <c r="AC38" s="97">
        <v>1946180847</v>
      </c>
      <c r="AD38" s="97">
        <v>1375942922</v>
      </c>
      <c r="AE38" s="97">
        <v>142660213</v>
      </c>
      <c r="AF38" s="97">
        <v>676897807</v>
      </c>
      <c r="AG38" s="97">
        <v>366138130</v>
      </c>
      <c r="AH38" s="97">
        <v>4940256592</v>
      </c>
      <c r="AI38" s="97">
        <v>0</v>
      </c>
      <c r="AJ38" s="97">
        <v>0</v>
      </c>
      <c r="AK38" s="97">
        <v>0</v>
      </c>
      <c r="AL38" s="97">
        <v>0</v>
      </c>
      <c r="AM38" s="203">
        <v>21959190592</v>
      </c>
    </row>
    <row r="39" spans="1:39" s="23" customFormat="1" ht="14.5" x14ac:dyDescent="0.35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339413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97">
        <v>339413</v>
      </c>
    </row>
    <row r="40" spans="1:39" s="23" customFormat="1" ht="14.5" x14ac:dyDescent="0.35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97">
        <v>0</v>
      </c>
    </row>
    <row r="41" spans="1:39" s="23" customFormat="1" ht="14.5" x14ac:dyDescent="0.35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97">
        <v>0</v>
      </c>
    </row>
    <row r="42" spans="1:39" s="23" customFormat="1" ht="14.5" x14ac:dyDescent="0.35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34521</v>
      </c>
      <c r="P42" s="10">
        <v>0</v>
      </c>
      <c r="Q42" s="10">
        <v>0</v>
      </c>
      <c r="R42" s="10">
        <v>412329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3201215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97">
        <v>3648065</v>
      </c>
    </row>
    <row r="43" spans="1:39" s="23" customFormat="1" ht="14.5" x14ac:dyDescent="0.35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97">
        <v>0</v>
      </c>
    </row>
    <row r="44" spans="1:39" s="23" customFormat="1" ht="14.5" x14ac:dyDescent="0.35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97">
        <v>0</v>
      </c>
    </row>
    <row r="45" spans="1:39" s="23" customFormat="1" ht="14.5" x14ac:dyDescent="0.35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97">
        <v>0</v>
      </c>
    </row>
    <row r="46" spans="1:39" s="23" customFormat="1" ht="14.5" x14ac:dyDescent="0.35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97">
        <v>0</v>
      </c>
    </row>
    <row r="47" spans="1:39" s="23" customFormat="1" ht="14.5" x14ac:dyDescent="0.35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97">
        <v>0</v>
      </c>
    </row>
    <row r="48" spans="1:39" s="23" customFormat="1" ht="14.5" x14ac:dyDescent="0.35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97">
        <v>0</v>
      </c>
    </row>
    <row r="49" spans="1:39" s="23" customFormat="1" ht="14.5" x14ac:dyDescent="0.35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97">
        <v>0</v>
      </c>
    </row>
    <row r="50" spans="1:39" s="23" customFormat="1" ht="14.5" x14ac:dyDescent="0.35">
      <c r="A50" s="62" t="s">
        <v>296</v>
      </c>
      <c r="B50" s="25" t="s">
        <v>154</v>
      </c>
      <c r="C50" s="10">
        <v>61803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97">
        <v>61803</v>
      </c>
    </row>
    <row r="51" spans="1:39" s="23" customFormat="1" ht="14.5" x14ac:dyDescent="0.35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97">
        <v>0</v>
      </c>
    </row>
    <row r="52" spans="1:39" s="23" customFormat="1" ht="14.5" x14ac:dyDescent="0.35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97">
        <v>0</v>
      </c>
    </row>
    <row r="53" spans="1:39" s="23" customFormat="1" ht="14.5" x14ac:dyDescent="0.35">
      <c r="A53" s="98" t="s">
        <v>299</v>
      </c>
      <c r="B53" s="99" t="s">
        <v>157</v>
      </c>
      <c r="C53" s="97">
        <v>61803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339413</v>
      </c>
      <c r="M53" s="97">
        <v>0</v>
      </c>
      <c r="N53" s="97">
        <v>0</v>
      </c>
      <c r="O53" s="97">
        <v>34521</v>
      </c>
      <c r="P53" s="97">
        <v>0</v>
      </c>
      <c r="Q53" s="97">
        <v>0</v>
      </c>
      <c r="R53" s="97">
        <v>412329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3201215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97">
        <v>0</v>
      </c>
      <c r="AM53" s="203">
        <v>4049281</v>
      </c>
    </row>
    <row r="54" spans="1:39" s="23" customFormat="1" ht="14.5" collapsed="1" x14ac:dyDescent="0.35">
      <c r="A54" s="63" t="s">
        <v>32</v>
      </c>
      <c r="B54" s="29" t="s">
        <v>84</v>
      </c>
      <c r="C54" s="28">
        <v>1072769279</v>
      </c>
      <c r="D54" s="28">
        <v>359978490</v>
      </c>
      <c r="E54" s="28">
        <v>220880746</v>
      </c>
      <c r="F54" s="28">
        <v>6465278</v>
      </c>
      <c r="G54" s="28">
        <v>460173154</v>
      </c>
      <c r="H54" s="28">
        <v>736197956</v>
      </c>
      <c r="I54" s="28">
        <v>930833294</v>
      </c>
      <c r="J54" s="28">
        <v>72542205</v>
      </c>
      <c r="K54" s="28">
        <v>24590408</v>
      </c>
      <c r="L54" s="28">
        <v>1519646268</v>
      </c>
      <c r="M54" s="28">
        <v>587816389</v>
      </c>
      <c r="N54" s="28">
        <v>51690061</v>
      </c>
      <c r="O54" s="28">
        <v>131583438</v>
      </c>
      <c r="P54" s="28">
        <v>295903515</v>
      </c>
      <c r="Q54" s="28">
        <v>231699005</v>
      </c>
      <c r="R54" s="28">
        <v>64876435</v>
      </c>
      <c r="S54" s="28">
        <v>46073061</v>
      </c>
      <c r="T54" s="28">
        <v>91052536</v>
      </c>
      <c r="U54" s="28">
        <v>819775463</v>
      </c>
      <c r="V54" s="28">
        <v>83253780</v>
      </c>
      <c r="W54" s="28">
        <v>144509942</v>
      </c>
      <c r="X54" s="28">
        <v>420187308</v>
      </c>
      <c r="Y54" s="28">
        <v>63513457</v>
      </c>
      <c r="Z54" s="28">
        <v>3824570342</v>
      </c>
      <c r="AA54" s="28">
        <v>251380337</v>
      </c>
      <c r="AB54" s="28">
        <v>0</v>
      </c>
      <c r="AC54" s="28">
        <v>1949382062</v>
      </c>
      <c r="AD54" s="28">
        <v>1375942922</v>
      </c>
      <c r="AE54" s="28">
        <v>142660213</v>
      </c>
      <c r="AF54" s="28">
        <v>676897807</v>
      </c>
      <c r="AG54" s="28">
        <v>366138130</v>
      </c>
      <c r="AH54" s="28">
        <v>4940256592</v>
      </c>
      <c r="AI54" s="28">
        <v>0</v>
      </c>
      <c r="AJ54" s="28">
        <v>0</v>
      </c>
      <c r="AK54" s="28">
        <v>0</v>
      </c>
      <c r="AL54" s="28">
        <v>0</v>
      </c>
      <c r="AM54" s="205">
        <v>21963239873</v>
      </c>
    </row>
    <row r="55" spans="1:39" s="23" customFormat="1" ht="14.5" x14ac:dyDescent="0.35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97">
        <v>0</v>
      </c>
    </row>
    <row r="56" spans="1:39" s="23" customFormat="1" ht="14.5" x14ac:dyDescent="0.35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97">
        <v>0</v>
      </c>
    </row>
    <row r="57" spans="1:39" s="23" customFormat="1" ht="14.5" x14ac:dyDescent="0.35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97">
        <v>0</v>
      </c>
    </row>
    <row r="58" spans="1:39" s="23" customFormat="1" ht="14.5" x14ac:dyDescent="0.35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97">
        <v>0</v>
      </c>
    </row>
    <row r="59" spans="1:39" s="23" customFormat="1" ht="14.5" x14ac:dyDescent="0.35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97">
        <v>0</v>
      </c>
    </row>
    <row r="60" spans="1:39" s="23" customFormat="1" ht="14.5" x14ac:dyDescent="0.35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97">
        <v>0</v>
      </c>
    </row>
    <row r="61" spans="1:39" s="23" customFormat="1" ht="14.5" x14ac:dyDescent="0.35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97">
        <v>0</v>
      </c>
    </row>
    <row r="62" spans="1:39" s="23" customFormat="1" ht="14.5" x14ac:dyDescent="0.35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97">
        <v>0</v>
      </c>
    </row>
    <row r="63" spans="1:39" s="23" customFormat="1" ht="14.5" x14ac:dyDescent="0.35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97">
        <v>0</v>
      </c>
    </row>
    <row r="64" spans="1:39" s="23" customFormat="1" ht="14.5" x14ac:dyDescent="0.35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97">
        <v>0</v>
      </c>
    </row>
    <row r="65" spans="1:39" s="23" customFormat="1" ht="14.5" x14ac:dyDescent="0.35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97">
        <v>0</v>
      </c>
    </row>
    <row r="66" spans="1:39" s="23" customFormat="1" ht="14.5" x14ac:dyDescent="0.35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97">
        <v>0</v>
      </c>
    </row>
    <row r="67" spans="1:39" s="23" customFormat="1" ht="14.5" x14ac:dyDescent="0.35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97">
        <v>0</v>
      </c>
    </row>
    <row r="68" spans="1:39" s="23" customFormat="1" ht="14.5" x14ac:dyDescent="0.35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97">
        <v>0</v>
      </c>
    </row>
    <row r="69" spans="1:39" s="23" customFormat="1" ht="14.5" x14ac:dyDescent="0.35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97">
        <v>0</v>
      </c>
      <c r="AM69" s="203">
        <v>0</v>
      </c>
    </row>
    <row r="70" spans="1:39" s="23" customFormat="1" ht="14.5" x14ac:dyDescent="0.35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97">
        <v>0</v>
      </c>
    </row>
    <row r="71" spans="1:39" s="23" customFormat="1" ht="14.5" x14ac:dyDescent="0.35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97">
        <v>0</v>
      </c>
    </row>
    <row r="72" spans="1:39" s="23" customFormat="1" ht="14.5" x14ac:dyDescent="0.35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97">
        <v>0</v>
      </c>
    </row>
    <row r="73" spans="1:39" s="23" customFormat="1" ht="14.5" x14ac:dyDescent="0.35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97">
        <v>0</v>
      </c>
    </row>
    <row r="74" spans="1:39" s="23" customFormat="1" ht="14.5" x14ac:dyDescent="0.35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97">
        <v>0</v>
      </c>
    </row>
    <row r="75" spans="1:39" s="23" customFormat="1" ht="14.5" x14ac:dyDescent="0.35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97">
        <v>0</v>
      </c>
    </row>
    <row r="76" spans="1:39" s="23" customFormat="1" ht="14.5" x14ac:dyDescent="0.35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97">
        <v>0</v>
      </c>
    </row>
    <row r="77" spans="1:39" s="23" customFormat="1" ht="14.5" x14ac:dyDescent="0.35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97">
        <v>0</v>
      </c>
    </row>
    <row r="78" spans="1:39" s="23" customFormat="1" ht="14.5" x14ac:dyDescent="0.35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97">
        <v>0</v>
      </c>
    </row>
    <row r="79" spans="1:39" s="23" customFormat="1" ht="14.5" x14ac:dyDescent="0.35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97">
        <v>0</v>
      </c>
    </row>
    <row r="80" spans="1:39" s="23" customFormat="1" ht="14.5" x14ac:dyDescent="0.35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97">
        <v>0</v>
      </c>
    </row>
    <row r="81" spans="1:39" s="23" customFormat="1" ht="14.5" x14ac:dyDescent="0.35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97">
        <v>0</v>
      </c>
    </row>
    <row r="82" spans="1:39" s="23" customFormat="1" ht="14.5" x14ac:dyDescent="0.35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97">
        <v>0</v>
      </c>
    </row>
    <row r="83" spans="1:39" s="23" customFormat="1" ht="14.5" x14ac:dyDescent="0.35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97">
        <v>0</v>
      </c>
    </row>
    <row r="84" spans="1:39" s="23" customFormat="1" ht="14.5" x14ac:dyDescent="0.35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97">
        <v>0</v>
      </c>
      <c r="AM84" s="203">
        <v>0</v>
      </c>
    </row>
    <row r="85" spans="1:39" s="23" customFormat="1" ht="14.5" collapsed="1" x14ac:dyDescent="0.35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8">
        <v>0</v>
      </c>
      <c r="AM85" s="205">
        <v>0</v>
      </c>
    </row>
    <row r="86" spans="1:39" s="23" customFormat="1" ht="14.5" x14ac:dyDescent="0.35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24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97">
        <v>24</v>
      </c>
    </row>
    <row r="87" spans="1:39" s="23" customFormat="1" ht="14.5" x14ac:dyDescent="0.35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1456834859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17581707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97">
        <v>1474416566</v>
      </c>
    </row>
    <row r="88" spans="1:39" s="23" customFormat="1" ht="14.5" x14ac:dyDescent="0.35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17181084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97">
        <v>17181084</v>
      </c>
    </row>
    <row r="89" spans="1:39" s="23" customFormat="1" ht="14.5" x14ac:dyDescent="0.35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97">
        <v>0</v>
      </c>
    </row>
    <row r="90" spans="1:39" s="23" customFormat="1" ht="14.5" x14ac:dyDescent="0.35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0">
        <v>0</v>
      </c>
      <c r="AM90" s="197">
        <v>0</v>
      </c>
    </row>
    <row r="91" spans="1:39" s="23" customFormat="1" ht="14.5" x14ac:dyDescent="0.35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304845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97">
        <v>304845</v>
      </c>
    </row>
    <row r="92" spans="1:39" s="23" customFormat="1" ht="14.5" x14ac:dyDescent="0.35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197">
        <v>0</v>
      </c>
    </row>
    <row r="93" spans="1:39" s="23" customFormat="1" ht="14.5" x14ac:dyDescent="0.35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97">
        <v>0</v>
      </c>
    </row>
    <row r="94" spans="1:39" s="23" customFormat="1" ht="14.5" x14ac:dyDescent="0.35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0">
        <v>0</v>
      </c>
      <c r="AM94" s="197">
        <v>0</v>
      </c>
    </row>
    <row r="95" spans="1:39" s="23" customFormat="1" ht="14.5" x14ac:dyDescent="0.35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97">
        <v>0</v>
      </c>
    </row>
    <row r="96" spans="1:39" s="23" customFormat="1" ht="14.5" x14ac:dyDescent="0.35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0">
        <v>0</v>
      </c>
      <c r="AM96" s="197">
        <v>0</v>
      </c>
    </row>
    <row r="97" spans="1:39" s="23" customFormat="1" ht="14.5" x14ac:dyDescent="0.35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0">
        <v>0</v>
      </c>
      <c r="AM97" s="197">
        <v>0</v>
      </c>
    </row>
    <row r="98" spans="1:39" s="23" customFormat="1" ht="14.5" x14ac:dyDescent="0.35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0">
        <v>0</v>
      </c>
      <c r="AM98" s="197">
        <v>0</v>
      </c>
    </row>
    <row r="99" spans="1:39" s="23" customFormat="1" ht="14.5" x14ac:dyDescent="0.35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401733916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384999001</v>
      </c>
      <c r="AC99" s="10">
        <v>0</v>
      </c>
      <c r="AD99" s="10">
        <v>0</v>
      </c>
      <c r="AE99" s="10">
        <v>0</v>
      </c>
      <c r="AF99" s="10">
        <v>0</v>
      </c>
      <c r="AG99" s="10">
        <v>651842656</v>
      </c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97">
        <v>1438575573</v>
      </c>
    </row>
    <row r="100" spans="1:39" s="23" customFormat="1" ht="14.5" x14ac:dyDescent="0.35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1876054704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402580732</v>
      </c>
      <c r="AC100" s="97">
        <v>0</v>
      </c>
      <c r="AD100" s="97">
        <v>0</v>
      </c>
      <c r="AE100" s="97">
        <v>0</v>
      </c>
      <c r="AF100" s="97">
        <v>0</v>
      </c>
      <c r="AG100" s="97">
        <v>651842656</v>
      </c>
      <c r="AH100" s="97">
        <v>0</v>
      </c>
      <c r="AI100" s="97">
        <v>0</v>
      </c>
      <c r="AJ100" s="97">
        <v>0</v>
      </c>
      <c r="AK100" s="97">
        <v>0</v>
      </c>
      <c r="AL100" s="97">
        <v>0</v>
      </c>
      <c r="AM100" s="203">
        <v>2930478092</v>
      </c>
    </row>
    <row r="101" spans="1:39" s="23" customFormat="1" ht="14.5" x14ac:dyDescent="0.35">
      <c r="A101" s="62" t="s">
        <v>345</v>
      </c>
      <c r="B101" s="26" t="s">
        <v>70</v>
      </c>
      <c r="C101" s="10">
        <v>0</v>
      </c>
      <c r="D101" s="10">
        <v>3478237992</v>
      </c>
      <c r="E101" s="10">
        <v>0</v>
      </c>
      <c r="F101" s="10">
        <v>0</v>
      </c>
      <c r="G101" s="10">
        <v>0</v>
      </c>
      <c r="H101" s="10">
        <v>460787209</v>
      </c>
      <c r="I101" s="10">
        <v>0</v>
      </c>
      <c r="J101" s="10">
        <v>0</v>
      </c>
      <c r="K101" s="10">
        <v>0</v>
      </c>
      <c r="L101" s="10">
        <v>64266719247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87792471</v>
      </c>
      <c r="S101" s="10">
        <v>0</v>
      </c>
      <c r="T101" s="10">
        <v>218743495</v>
      </c>
      <c r="U101" s="10">
        <v>24576868553</v>
      </c>
      <c r="V101" s="10">
        <v>0</v>
      </c>
      <c r="W101" s="10">
        <v>2500773047</v>
      </c>
      <c r="X101" s="10">
        <v>1403281868</v>
      </c>
      <c r="Y101" s="10">
        <v>0</v>
      </c>
      <c r="Z101" s="10">
        <v>49362560965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21559183572</v>
      </c>
      <c r="AH101" s="10">
        <v>73290257266</v>
      </c>
      <c r="AI101" s="10">
        <v>0</v>
      </c>
      <c r="AJ101" s="10">
        <v>0</v>
      </c>
      <c r="AK101" s="10">
        <v>0</v>
      </c>
      <c r="AL101" s="10">
        <v>0</v>
      </c>
      <c r="AM101" s="197">
        <v>241205205685</v>
      </c>
    </row>
    <row r="102" spans="1:39" s="23" customFormat="1" ht="14.5" x14ac:dyDescent="0.35">
      <c r="A102" s="98" t="s">
        <v>346</v>
      </c>
      <c r="B102" s="99" t="s">
        <v>159</v>
      </c>
      <c r="C102" s="97">
        <v>0</v>
      </c>
      <c r="D102" s="97">
        <v>3478237992</v>
      </c>
      <c r="E102" s="97">
        <v>0</v>
      </c>
      <c r="F102" s="97">
        <v>0</v>
      </c>
      <c r="G102" s="97">
        <v>0</v>
      </c>
      <c r="H102" s="97">
        <v>460787209</v>
      </c>
      <c r="I102" s="97">
        <v>0</v>
      </c>
      <c r="J102" s="97">
        <v>0</v>
      </c>
      <c r="K102" s="97">
        <v>0</v>
      </c>
      <c r="L102" s="97">
        <v>64266719247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87792471</v>
      </c>
      <c r="S102" s="97">
        <v>0</v>
      </c>
      <c r="T102" s="97">
        <v>218743495</v>
      </c>
      <c r="U102" s="97">
        <v>24576868553</v>
      </c>
      <c r="V102" s="97">
        <v>0</v>
      </c>
      <c r="W102" s="97">
        <v>2500773047</v>
      </c>
      <c r="X102" s="97">
        <v>1403281868</v>
      </c>
      <c r="Y102" s="97">
        <v>0</v>
      </c>
      <c r="Z102" s="97">
        <v>49362560965</v>
      </c>
      <c r="AA102" s="97">
        <v>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21559183572</v>
      </c>
      <c r="AH102" s="97">
        <v>73290257266</v>
      </c>
      <c r="AI102" s="97">
        <v>0</v>
      </c>
      <c r="AJ102" s="97">
        <v>0</v>
      </c>
      <c r="AK102" s="97">
        <v>0</v>
      </c>
      <c r="AL102" s="97">
        <v>0</v>
      </c>
      <c r="AM102" s="203">
        <v>241205205685</v>
      </c>
    </row>
    <row r="103" spans="1:39" s="23" customFormat="1" ht="14.5" x14ac:dyDescent="0.35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97">
        <v>0</v>
      </c>
    </row>
    <row r="104" spans="1:39" s="23" customFormat="1" ht="14.5" x14ac:dyDescent="0.35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97">
        <v>0</v>
      </c>
      <c r="AM104" s="203">
        <v>0</v>
      </c>
    </row>
    <row r="105" spans="1:39" s="23" customFormat="1" ht="14.5" collapsed="1" x14ac:dyDescent="0.35">
      <c r="A105" s="63" t="s">
        <v>34</v>
      </c>
      <c r="B105" s="29" t="s">
        <v>86</v>
      </c>
      <c r="C105" s="28">
        <v>0</v>
      </c>
      <c r="D105" s="28">
        <v>3478237992</v>
      </c>
      <c r="E105" s="28">
        <v>0</v>
      </c>
      <c r="F105" s="28">
        <v>0</v>
      </c>
      <c r="G105" s="28">
        <v>0</v>
      </c>
      <c r="H105" s="28">
        <v>2336841913</v>
      </c>
      <c r="I105" s="28">
        <v>0</v>
      </c>
      <c r="J105" s="28">
        <v>0</v>
      </c>
      <c r="K105" s="28">
        <v>0</v>
      </c>
      <c r="L105" s="28">
        <v>64266719247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87792471</v>
      </c>
      <c r="S105" s="28">
        <v>0</v>
      </c>
      <c r="T105" s="28">
        <v>218743495</v>
      </c>
      <c r="U105" s="28">
        <v>24576868553</v>
      </c>
      <c r="V105" s="28">
        <v>0</v>
      </c>
      <c r="W105" s="28">
        <v>2500773047</v>
      </c>
      <c r="X105" s="28">
        <v>1403281868</v>
      </c>
      <c r="Y105" s="28">
        <v>0</v>
      </c>
      <c r="Z105" s="28">
        <v>49362560965</v>
      </c>
      <c r="AA105" s="28">
        <v>0</v>
      </c>
      <c r="AB105" s="28">
        <v>402580732</v>
      </c>
      <c r="AC105" s="28">
        <v>0</v>
      </c>
      <c r="AD105" s="28">
        <v>0</v>
      </c>
      <c r="AE105" s="28">
        <v>0</v>
      </c>
      <c r="AF105" s="28">
        <v>0</v>
      </c>
      <c r="AG105" s="28">
        <v>22211026228</v>
      </c>
      <c r="AH105" s="28">
        <v>73290257266</v>
      </c>
      <c r="AI105" s="28">
        <v>0</v>
      </c>
      <c r="AJ105" s="28">
        <v>0</v>
      </c>
      <c r="AK105" s="28">
        <v>0</v>
      </c>
      <c r="AL105" s="28">
        <v>0</v>
      </c>
      <c r="AM105" s="205">
        <v>244135683777</v>
      </c>
    </row>
    <row r="106" spans="1:39" s="23" customFormat="1" ht="14.5" x14ac:dyDescent="0.35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0">
        <v>0</v>
      </c>
      <c r="AM106" s="197">
        <v>0</v>
      </c>
    </row>
    <row r="107" spans="1:39" s="23" customFormat="1" ht="14.5" x14ac:dyDescent="0.35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0">
        <v>0</v>
      </c>
      <c r="AM107" s="197">
        <v>0</v>
      </c>
    </row>
    <row r="108" spans="1:39" s="23" customFormat="1" ht="14.5" x14ac:dyDescent="0.35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2911356</v>
      </c>
      <c r="AK108" s="10">
        <v>0</v>
      </c>
      <c r="AL108" s="10">
        <v>0</v>
      </c>
      <c r="AM108" s="197">
        <v>2911356</v>
      </c>
    </row>
    <row r="109" spans="1:39" s="23" customFormat="1" ht="14.5" x14ac:dyDescent="0.35">
      <c r="A109" s="62" t="s">
        <v>352</v>
      </c>
      <c r="B109" s="26" t="s">
        <v>146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994937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1018182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547821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0">
        <v>0</v>
      </c>
      <c r="AM109" s="197">
        <v>2560940</v>
      </c>
    </row>
    <row r="110" spans="1:39" s="23" customFormat="1" ht="14.5" x14ac:dyDescent="0.35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0">
        <v>0</v>
      </c>
      <c r="AM110" s="197">
        <v>0</v>
      </c>
    </row>
    <row r="111" spans="1:39" s="23" customFormat="1" ht="14.5" x14ac:dyDescent="0.35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197">
        <v>0</v>
      </c>
    </row>
    <row r="112" spans="1:39" s="23" customFormat="1" ht="14.5" x14ac:dyDescent="0.35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97">
        <v>0</v>
      </c>
    </row>
    <row r="113" spans="1:39" s="23" customFormat="1" ht="14.5" x14ac:dyDescent="0.35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6961604114</v>
      </c>
      <c r="AD113" s="10">
        <v>0</v>
      </c>
      <c r="AE113" s="10">
        <v>122845203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97">
        <v>7084449317</v>
      </c>
    </row>
    <row r="114" spans="1:39" s="23" customFormat="1" ht="14.5" x14ac:dyDescent="0.35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1204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953181</v>
      </c>
      <c r="AK114" s="10">
        <v>0</v>
      </c>
      <c r="AL114" s="10">
        <v>0</v>
      </c>
      <c r="AM114" s="197">
        <v>954385</v>
      </c>
    </row>
    <row r="115" spans="1:39" s="23" customFormat="1" ht="14.5" x14ac:dyDescent="0.35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42121</v>
      </c>
      <c r="AJ115" s="10">
        <v>0</v>
      </c>
      <c r="AK115" s="10">
        <v>0</v>
      </c>
      <c r="AL115" s="10">
        <v>0</v>
      </c>
      <c r="AM115" s="197">
        <v>42121</v>
      </c>
    </row>
    <row r="116" spans="1:39" s="23" customFormat="1" ht="14.5" x14ac:dyDescent="0.35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97">
        <v>0</v>
      </c>
    </row>
    <row r="117" spans="1:39" s="23" customFormat="1" ht="14.5" x14ac:dyDescent="0.35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0">
        <v>0</v>
      </c>
      <c r="AM117" s="197">
        <v>0</v>
      </c>
    </row>
    <row r="118" spans="1:39" s="23" customFormat="1" ht="14.5" x14ac:dyDescent="0.35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0">
        <v>0</v>
      </c>
      <c r="AM118" s="197">
        <v>0</v>
      </c>
    </row>
    <row r="119" spans="1:39" s="23" customFormat="1" ht="14.5" x14ac:dyDescent="0.35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80000000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136365</v>
      </c>
      <c r="AK119" s="10">
        <v>0</v>
      </c>
      <c r="AL119" s="10">
        <v>0</v>
      </c>
      <c r="AM119" s="197">
        <v>80136365</v>
      </c>
    </row>
    <row r="120" spans="1:39" s="23" customFormat="1" ht="14.5" x14ac:dyDescent="0.35">
      <c r="A120" s="98" t="s">
        <v>363</v>
      </c>
      <c r="B120" s="99" t="s">
        <v>161</v>
      </c>
      <c r="C120" s="97">
        <v>0</v>
      </c>
      <c r="D120" s="97">
        <v>0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996141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1018182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547821</v>
      </c>
      <c r="AA120" s="97">
        <v>0</v>
      </c>
      <c r="AB120" s="97">
        <v>0</v>
      </c>
      <c r="AC120" s="97">
        <v>7041604114</v>
      </c>
      <c r="AD120" s="97">
        <v>0</v>
      </c>
      <c r="AE120" s="97">
        <v>122845203</v>
      </c>
      <c r="AF120" s="97">
        <v>0</v>
      </c>
      <c r="AG120" s="97">
        <v>0</v>
      </c>
      <c r="AH120" s="97">
        <v>0</v>
      </c>
      <c r="AI120" s="97">
        <v>42121</v>
      </c>
      <c r="AJ120" s="97">
        <v>4000902</v>
      </c>
      <c r="AK120" s="97">
        <v>0</v>
      </c>
      <c r="AL120" s="97">
        <v>0</v>
      </c>
      <c r="AM120" s="203">
        <v>7171054484</v>
      </c>
    </row>
    <row r="121" spans="1:39" s="23" customFormat="1" ht="14.5" x14ac:dyDescent="0.35">
      <c r="A121" s="62" t="s">
        <v>364</v>
      </c>
      <c r="B121" s="26" t="s">
        <v>143</v>
      </c>
      <c r="C121" s="10">
        <v>41142363</v>
      </c>
      <c r="D121" s="10">
        <v>68696636</v>
      </c>
      <c r="E121" s="10">
        <v>17481564</v>
      </c>
      <c r="F121" s="10">
        <v>17001658</v>
      </c>
      <c r="G121" s="10">
        <v>21048802</v>
      </c>
      <c r="H121" s="10">
        <v>188995579</v>
      </c>
      <c r="I121" s="10">
        <v>0</v>
      </c>
      <c r="J121" s="10">
        <v>3625816</v>
      </c>
      <c r="K121" s="10">
        <v>5856902</v>
      </c>
      <c r="L121" s="10">
        <v>407779613</v>
      </c>
      <c r="M121" s="10">
        <v>97774454</v>
      </c>
      <c r="N121" s="10">
        <v>35102097</v>
      </c>
      <c r="O121" s="10">
        <v>95336988</v>
      </c>
      <c r="P121" s="10">
        <v>27205</v>
      </c>
      <c r="Q121" s="10">
        <v>18783398</v>
      </c>
      <c r="R121" s="10">
        <v>34283511</v>
      </c>
      <c r="S121" s="10">
        <v>282874</v>
      </c>
      <c r="T121" s="10">
        <v>278415674</v>
      </c>
      <c r="U121" s="10">
        <v>155327987</v>
      </c>
      <c r="V121" s="10">
        <v>32570305</v>
      </c>
      <c r="W121" s="10">
        <v>51086903</v>
      </c>
      <c r="X121" s="10">
        <v>24951250</v>
      </c>
      <c r="Y121" s="10">
        <v>0</v>
      </c>
      <c r="Z121" s="10">
        <v>337773008</v>
      </c>
      <c r="AA121" s="10">
        <v>178145804</v>
      </c>
      <c r="AB121" s="10">
        <v>0</v>
      </c>
      <c r="AC121" s="10">
        <v>52682389</v>
      </c>
      <c r="AD121" s="10">
        <v>26976159</v>
      </c>
      <c r="AE121" s="10">
        <v>60630474</v>
      </c>
      <c r="AF121" s="10">
        <v>75268758</v>
      </c>
      <c r="AG121" s="10">
        <v>19016966</v>
      </c>
      <c r="AH121" s="10">
        <v>0</v>
      </c>
      <c r="AI121" s="10">
        <v>1230631</v>
      </c>
      <c r="AJ121" s="10">
        <v>7776356</v>
      </c>
      <c r="AK121" s="10">
        <v>0</v>
      </c>
      <c r="AL121" s="10">
        <v>0</v>
      </c>
      <c r="AM121" s="197">
        <v>2355072124</v>
      </c>
    </row>
    <row r="122" spans="1:39" s="23" customFormat="1" ht="14.5" x14ac:dyDescent="0.35">
      <c r="A122" s="62" t="s">
        <v>365</v>
      </c>
      <c r="B122" s="26" t="s">
        <v>144</v>
      </c>
      <c r="C122" s="10">
        <v>52580905</v>
      </c>
      <c r="D122" s="10">
        <v>36959287</v>
      </c>
      <c r="E122" s="10">
        <v>0</v>
      </c>
      <c r="F122" s="10">
        <v>1138620</v>
      </c>
      <c r="G122" s="10">
        <v>35439779</v>
      </c>
      <c r="H122" s="10">
        <v>40537095</v>
      </c>
      <c r="I122" s="10">
        <v>0</v>
      </c>
      <c r="J122" s="10">
        <v>2174498</v>
      </c>
      <c r="K122" s="10">
        <v>3697221</v>
      </c>
      <c r="L122" s="10">
        <v>243599428</v>
      </c>
      <c r="M122" s="10">
        <v>42189862</v>
      </c>
      <c r="N122" s="10">
        <v>19040886</v>
      </c>
      <c r="O122" s="10">
        <v>49644044</v>
      </c>
      <c r="P122" s="10">
        <v>0</v>
      </c>
      <c r="Q122" s="10">
        <v>3643546</v>
      </c>
      <c r="R122" s="10">
        <v>24101554</v>
      </c>
      <c r="S122" s="10">
        <v>0</v>
      </c>
      <c r="T122" s="10">
        <v>129898182</v>
      </c>
      <c r="U122" s="10">
        <v>105761287</v>
      </c>
      <c r="V122" s="10">
        <v>14612563</v>
      </c>
      <c r="W122" s="10">
        <v>8879858</v>
      </c>
      <c r="X122" s="10">
        <v>16232729</v>
      </c>
      <c r="Y122" s="10">
        <v>0</v>
      </c>
      <c r="Z122" s="10">
        <v>129326864</v>
      </c>
      <c r="AA122" s="10">
        <v>55799007</v>
      </c>
      <c r="AB122" s="10">
        <v>0</v>
      </c>
      <c r="AC122" s="10">
        <v>52432076</v>
      </c>
      <c r="AD122" s="10">
        <v>7249281</v>
      </c>
      <c r="AE122" s="10">
        <v>109280720</v>
      </c>
      <c r="AF122" s="10">
        <v>26375776</v>
      </c>
      <c r="AG122" s="10">
        <v>18579657</v>
      </c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97">
        <v>1229174725</v>
      </c>
    </row>
    <row r="123" spans="1:39" s="23" customFormat="1" ht="14.5" x14ac:dyDescent="0.35">
      <c r="A123" s="62" t="s">
        <v>366</v>
      </c>
      <c r="B123" s="26" t="s">
        <v>145</v>
      </c>
      <c r="C123" s="10">
        <v>859416</v>
      </c>
      <c r="D123" s="10">
        <v>2954827</v>
      </c>
      <c r="E123" s="10">
        <v>43100</v>
      </c>
      <c r="F123" s="10">
        <v>128136</v>
      </c>
      <c r="G123" s="10">
        <v>6672427</v>
      </c>
      <c r="H123" s="10">
        <v>14222487</v>
      </c>
      <c r="I123" s="10">
        <v>0</v>
      </c>
      <c r="J123" s="10">
        <v>813826</v>
      </c>
      <c r="K123" s="10">
        <v>1387212</v>
      </c>
      <c r="L123" s="10">
        <v>59508911</v>
      </c>
      <c r="M123" s="10">
        <v>17594844</v>
      </c>
      <c r="N123" s="10">
        <v>1262250</v>
      </c>
      <c r="O123" s="10">
        <v>16666909</v>
      </c>
      <c r="P123" s="10">
        <v>0</v>
      </c>
      <c r="Q123" s="10">
        <v>187436</v>
      </c>
      <c r="R123" s="10">
        <v>12804370</v>
      </c>
      <c r="S123" s="10">
        <v>335065</v>
      </c>
      <c r="T123" s="10">
        <v>52255027</v>
      </c>
      <c r="U123" s="10">
        <v>12166434</v>
      </c>
      <c r="V123" s="10">
        <v>2941401</v>
      </c>
      <c r="W123" s="10">
        <v>12838198</v>
      </c>
      <c r="X123" s="10">
        <v>1501505</v>
      </c>
      <c r="Y123" s="10">
        <v>0</v>
      </c>
      <c r="Z123" s="10">
        <v>83546928</v>
      </c>
      <c r="AA123" s="10">
        <v>79078108</v>
      </c>
      <c r="AB123" s="10">
        <v>0</v>
      </c>
      <c r="AC123" s="10">
        <v>15354246</v>
      </c>
      <c r="AD123" s="10">
        <v>0</v>
      </c>
      <c r="AE123" s="10">
        <v>40109181</v>
      </c>
      <c r="AF123" s="10">
        <v>15530472</v>
      </c>
      <c r="AG123" s="10">
        <v>34634485</v>
      </c>
      <c r="AH123" s="10">
        <v>0</v>
      </c>
      <c r="AI123" s="10">
        <v>51870</v>
      </c>
      <c r="AJ123" s="10">
        <v>102711787</v>
      </c>
      <c r="AK123" s="10">
        <v>0</v>
      </c>
      <c r="AL123" s="10">
        <v>0</v>
      </c>
      <c r="AM123" s="197">
        <v>588160858</v>
      </c>
    </row>
    <row r="124" spans="1:39" s="23" customFormat="1" ht="14.5" x14ac:dyDescent="0.35">
      <c r="A124" s="62" t="s">
        <v>367</v>
      </c>
      <c r="B124" s="26" t="s">
        <v>146</v>
      </c>
      <c r="C124" s="10">
        <v>1578478785</v>
      </c>
      <c r="D124" s="10">
        <v>746816870</v>
      </c>
      <c r="E124" s="10">
        <v>4033382</v>
      </c>
      <c r="F124" s="10">
        <v>162974377</v>
      </c>
      <c r="G124" s="10">
        <v>1326584412</v>
      </c>
      <c r="H124" s="10">
        <v>4158326703</v>
      </c>
      <c r="I124" s="10">
        <v>33633</v>
      </c>
      <c r="J124" s="10">
        <v>235491215</v>
      </c>
      <c r="K124" s="10">
        <v>254994910</v>
      </c>
      <c r="L124" s="10">
        <v>1993847021</v>
      </c>
      <c r="M124" s="10">
        <v>2072225214</v>
      </c>
      <c r="N124" s="10">
        <v>628459919</v>
      </c>
      <c r="O124" s="10">
        <v>1408349810</v>
      </c>
      <c r="P124" s="10">
        <v>0</v>
      </c>
      <c r="Q124" s="10">
        <v>96558395</v>
      </c>
      <c r="R124" s="10">
        <v>1114765535</v>
      </c>
      <c r="S124" s="10">
        <v>35896075</v>
      </c>
      <c r="T124" s="10">
        <v>1687112500</v>
      </c>
      <c r="U124" s="10">
        <v>2950831029</v>
      </c>
      <c r="V124" s="10">
        <v>1128760131</v>
      </c>
      <c r="W124" s="10">
        <v>1036103429</v>
      </c>
      <c r="X124" s="10">
        <v>1260319603</v>
      </c>
      <c r="Y124" s="10">
        <v>0</v>
      </c>
      <c r="Z124" s="10">
        <v>11537621800</v>
      </c>
      <c r="AA124" s="10">
        <v>1087401386</v>
      </c>
      <c r="AB124" s="10">
        <v>4718007185</v>
      </c>
      <c r="AC124" s="10">
        <v>3085120488</v>
      </c>
      <c r="AD124" s="10">
        <v>717892504</v>
      </c>
      <c r="AE124" s="10">
        <v>2654309238</v>
      </c>
      <c r="AF124" s="10">
        <v>1220241017</v>
      </c>
      <c r="AG124" s="10">
        <v>819326789</v>
      </c>
      <c r="AH124" s="10">
        <v>0</v>
      </c>
      <c r="AI124" s="10">
        <v>289941651</v>
      </c>
      <c r="AJ124" s="10">
        <v>0</v>
      </c>
      <c r="AK124" s="10">
        <v>0</v>
      </c>
      <c r="AL124" s="10">
        <v>0</v>
      </c>
      <c r="AM124" s="197">
        <v>50010825006</v>
      </c>
    </row>
    <row r="125" spans="1:39" s="23" customFormat="1" ht="14.5" x14ac:dyDescent="0.35">
      <c r="A125" s="62" t="s">
        <v>368</v>
      </c>
      <c r="B125" s="26" t="s">
        <v>147</v>
      </c>
      <c r="C125" s="10">
        <v>0</v>
      </c>
      <c r="D125" s="10">
        <v>0</v>
      </c>
      <c r="E125" s="10">
        <v>0</v>
      </c>
      <c r="F125" s="10">
        <v>0</v>
      </c>
      <c r="G125" s="10">
        <v>68620305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9621362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97">
        <v>78241667</v>
      </c>
    </row>
    <row r="126" spans="1:39" s="23" customFormat="1" ht="14.5" x14ac:dyDescent="0.35">
      <c r="A126" s="62" t="s">
        <v>369</v>
      </c>
      <c r="B126" s="26" t="s">
        <v>148</v>
      </c>
      <c r="C126" s="10">
        <v>3851008</v>
      </c>
      <c r="D126" s="10">
        <v>15101802</v>
      </c>
      <c r="E126" s="10">
        <v>1331711</v>
      </c>
      <c r="F126" s="10">
        <v>2623442</v>
      </c>
      <c r="G126" s="10">
        <v>18432375</v>
      </c>
      <c r="H126" s="10">
        <v>26709171</v>
      </c>
      <c r="I126" s="10">
        <v>0</v>
      </c>
      <c r="J126" s="10">
        <v>59268</v>
      </c>
      <c r="K126" s="10">
        <v>606141</v>
      </c>
      <c r="L126" s="10">
        <v>89039803</v>
      </c>
      <c r="M126" s="10">
        <v>22139507</v>
      </c>
      <c r="N126" s="10">
        <v>6421610</v>
      </c>
      <c r="O126" s="10">
        <v>27183396</v>
      </c>
      <c r="P126" s="10">
        <v>0</v>
      </c>
      <c r="Q126" s="10">
        <v>3129698</v>
      </c>
      <c r="R126" s="10">
        <v>17126820</v>
      </c>
      <c r="S126" s="10">
        <v>26543</v>
      </c>
      <c r="T126" s="10">
        <v>19623596</v>
      </c>
      <c r="U126" s="10">
        <v>28436747</v>
      </c>
      <c r="V126" s="10">
        <v>19026269</v>
      </c>
      <c r="W126" s="10">
        <v>4168150</v>
      </c>
      <c r="X126" s="10">
        <v>8970223</v>
      </c>
      <c r="Y126" s="10">
        <v>0</v>
      </c>
      <c r="Z126" s="10">
        <v>96697582</v>
      </c>
      <c r="AA126" s="10">
        <v>26591534</v>
      </c>
      <c r="AB126" s="10">
        <v>0</v>
      </c>
      <c r="AC126" s="10">
        <v>11967415</v>
      </c>
      <c r="AD126" s="10">
        <v>28936985</v>
      </c>
      <c r="AE126" s="10">
        <v>24380888</v>
      </c>
      <c r="AF126" s="10">
        <v>14189614</v>
      </c>
      <c r="AG126" s="10">
        <v>3970724</v>
      </c>
      <c r="AH126" s="10">
        <v>0</v>
      </c>
      <c r="AI126" s="10">
        <v>310044</v>
      </c>
      <c r="AJ126" s="10">
        <v>780962</v>
      </c>
      <c r="AK126" s="10">
        <v>0</v>
      </c>
      <c r="AL126" s="10">
        <v>0</v>
      </c>
      <c r="AM126" s="197">
        <v>521833028</v>
      </c>
    </row>
    <row r="127" spans="1:39" s="23" customFormat="1" ht="14.5" x14ac:dyDescent="0.35">
      <c r="A127" s="62" t="s">
        <v>370</v>
      </c>
      <c r="B127" s="26" t="s">
        <v>149</v>
      </c>
      <c r="C127" s="10">
        <v>314312</v>
      </c>
      <c r="D127" s="10">
        <v>1633315</v>
      </c>
      <c r="E127" s="10">
        <v>0</v>
      </c>
      <c r="F127" s="10">
        <v>269172</v>
      </c>
      <c r="G127" s="10">
        <v>365340</v>
      </c>
      <c r="H127" s="10">
        <v>4763451</v>
      </c>
      <c r="I127" s="10">
        <v>0</v>
      </c>
      <c r="J127" s="10">
        <v>7624</v>
      </c>
      <c r="K127" s="10">
        <v>134651</v>
      </c>
      <c r="L127" s="10">
        <v>5536971</v>
      </c>
      <c r="M127" s="10">
        <v>668254</v>
      </c>
      <c r="N127" s="10">
        <v>1420838</v>
      </c>
      <c r="O127" s="10">
        <v>1483093</v>
      </c>
      <c r="P127" s="10">
        <v>0</v>
      </c>
      <c r="Q127" s="10">
        <v>186157</v>
      </c>
      <c r="R127" s="10">
        <v>1207700</v>
      </c>
      <c r="S127" s="10">
        <v>0</v>
      </c>
      <c r="T127" s="10">
        <v>878916</v>
      </c>
      <c r="U127" s="10">
        <v>4250418</v>
      </c>
      <c r="V127" s="10">
        <v>534074</v>
      </c>
      <c r="W127" s="10">
        <v>469903</v>
      </c>
      <c r="X127" s="10">
        <v>1192780</v>
      </c>
      <c r="Y127" s="10">
        <v>0</v>
      </c>
      <c r="Z127" s="10">
        <v>10151541</v>
      </c>
      <c r="AA127" s="10">
        <v>3413933</v>
      </c>
      <c r="AB127" s="10">
        <v>0</v>
      </c>
      <c r="AC127" s="10">
        <v>363932</v>
      </c>
      <c r="AD127" s="10">
        <v>2544488</v>
      </c>
      <c r="AE127" s="10">
        <v>0</v>
      </c>
      <c r="AF127" s="10">
        <v>249464</v>
      </c>
      <c r="AG127" s="10">
        <v>170754</v>
      </c>
      <c r="AH127" s="10">
        <v>0</v>
      </c>
      <c r="AI127" s="10">
        <v>4757</v>
      </c>
      <c r="AJ127" s="10">
        <v>0</v>
      </c>
      <c r="AK127" s="10">
        <v>0</v>
      </c>
      <c r="AL127" s="10">
        <v>0</v>
      </c>
      <c r="AM127" s="197">
        <v>42215838</v>
      </c>
    </row>
    <row r="128" spans="1:39" s="23" customFormat="1" ht="14.5" x14ac:dyDescent="0.35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11579927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2169359</v>
      </c>
      <c r="AD128" s="10">
        <v>0</v>
      </c>
      <c r="AE128" s="10">
        <v>305581091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97">
        <v>319330377</v>
      </c>
    </row>
    <row r="129" spans="1:39" s="23" customFormat="1" ht="14.5" x14ac:dyDescent="0.35">
      <c r="A129" s="62" t="s">
        <v>372</v>
      </c>
      <c r="B129" s="26" t="s">
        <v>151</v>
      </c>
      <c r="C129" s="10">
        <v>31716494</v>
      </c>
      <c r="D129" s="10">
        <v>31343885</v>
      </c>
      <c r="E129" s="10">
        <v>187908</v>
      </c>
      <c r="F129" s="10">
        <v>1662834</v>
      </c>
      <c r="G129" s="10">
        <v>48088671</v>
      </c>
      <c r="H129" s="10">
        <v>122495289</v>
      </c>
      <c r="I129" s="10">
        <v>0</v>
      </c>
      <c r="J129" s="10">
        <v>4696877</v>
      </c>
      <c r="K129" s="10">
        <v>7935902</v>
      </c>
      <c r="L129" s="10">
        <v>2144165494</v>
      </c>
      <c r="M129" s="10">
        <v>366246744</v>
      </c>
      <c r="N129" s="10">
        <v>4363309</v>
      </c>
      <c r="O129" s="10">
        <v>109441661</v>
      </c>
      <c r="P129" s="10">
        <v>0</v>
      </c>
      <c r="Q129" s="10">
        <v>1480551</v>
      </c>
      <c r="R129" s="10">
        <v>98356846</v>
      </c>
      <c r="S129" s="10">
        <v>0</v>
      </c>
      <c r="T129" s="10">
        <v>207933947</v>
      </c>
      <c r="U129" s="10">
        <v>159678599</v>
      </c>
      <c r="V129" s="10">
        <v>45051995</v>
      </c>
      <c r="W129" s="10">
        <v>60336172</v>
      </c>
      <c r="X129" s="10">
        <v>40086393</v>
      </c>
      <c r="Y129" s="10">
        <v>0</v>
      </c>
      <c r="Z129" s="10">
        <v>705738997</v>
      </c>
      <c r="AA129" s="10">
        <v>350488065</v>
      </c>
      <c r="AB129" s="10">
        <v>0</v>
      </c>
      <c r="AC129" s="10">
        <v>130141919</v>
      </c>
      <c r="AD129" s="10">
        <v>20761272</v>
      </c>
      <c r="AE129" s="10">
        <v>201834534</v>
      </c>
      <c r="AF129" s="10">
        <v>107739681</v>
      </c>
      <c r="AG129" s="10">
        <v>117135727</v>
      </c>
      <c r="AH129" s="10">
        <v>0</v>
      </c>
      <c r="AI129" s="10">
        <v>353501966</v>
      </c>
      <c r="AJ129" s="10">
        <v>143478842</v>
      </c>
      <c r="AK129" s="10">
        <v>0</v>
      </c>
      <c r="AL129" s="10">
        <v>0</v>
      </c>
      <c r="AM129" s="197">
        <v>5616090574</v>
      </c>
    </row>
    <row r="130" spans="1:39" s="23" customFormat="1" ht="14.5" x14ac:dyDescent="0.35">
      <c r="A130" s="62" t="s">
        <v>373</v>
      </c>
      <c r="B130" s="26" t="s">
        <v>152</v>
      </c>
      <c r="C130" s="10">
        <v>234891461</v>
      </c>
      <c r="D130" s="10">
        <v>7299252</v>
      </c>
      <c r="E130" s="10">
        <v>1477522</v>
      </c>
      <c r="F130" s="10">
        <v>843047</v>
      </c>
      <c r="G130" s="10">
        <v>3595029</v>
      </c>
      <c r="H130" s="10">
        <v>36753433</v>
      </c>
      <c r="I130" s="10">
        <v>219742</v>
      </c>
      <c r="J130" s="10">
        <v>1066959</v>
      </c>
      <c r="K130" s="10">
        <v>653596</v>
      </c>
      <c r="L130" s="10">
        <v>51681982</v>
      </c>
      <c r="M130" s="10">
        <v>79717117</v>
      </c>
      <c r="N130" s="10">
        <v>16246182</v>
      </c>
      <c r="O130" s="10">
        <v>24000948</v>
      </c>
      <c r="P130" s="10">
        <v>219839</v>
      </c>
      <c r="Q130" s="10">
        <v>1221549</v>
      </c>
      <c r="R130" s="10">
        <v>5643854</v>
      </c>
      <c r="S130" s="10">
        <v>219742</v>
      </c>
      <c r="T130" s="10">
        <v>11950799</v>
      </c>
      <c r="U130" s="10">
        <v>56387705</v>
      </c>
      <c r="V130" s="10">
        <v>8617234</v>
      </c>
      <c r="W130" s="10">
        <v>4303807</v>
      </c>
      <c r="X130" s="10">
        <v>2519766</v>
      </c>
      <c r="Y130" s="10">
        <v>219742</v>
      </c>
      <c r="Z130" s="10">
        <v>130406306</v>
      </c>
      <c r="AA130" s="10">
        <v>20368729</v>
      </c>
      <c r="AB130" s="10">
        <v>0</v>
      </c>
      <c r="AC130" s="10">
        <v>31289899</v>
      </c>
      <c r="AD130" s="10">
        <v>2818959</v>
      </c>
      <c r="AE130" s="10">
        <v>256575560</v>
      </c>
      <c r="AF130" s="10">
        <v>20017728</v>
      </c>
      <c r="AG130" s="10">
        <v>809164</v>
      </c>
      <c r="AH130" s="10">
        <v>215372</v>
      </c>
      <c r="AI130" s="10">
        <v>177621</v>
      </c>
      <c r="AJ130" s="10">
        <v>0</v>
      </c>
      <c r="AK130" s="10">
        <v>0</v>
      </c>
      <c r="AL130" s="10">
        <v>0</v>
      </c>
      <c r="AM130" s="197">
        <v>1012429645</v>
      </c>
    </row>
    <row r="131" spans="1:39" s="23" customFormat="1" ht="14.5" x14ac:dyDescent="0.35">
      <c r="A131" s="62" t="s">
        <v>374</v>
      </c>
      <c r="B131" s="26" t="s">
        <v>153</v>
      </c>
      <c r="C131" s="10">
        <v>1020356</v>
      </c>
      <c r="D131" s="10">
        <v>1959495</v>
      </c>
      <c r="E131" s="10">
        <v>0</v>
      </c>
      <c r="F131" s="10">
        <v>0</v>
      </c>
      <c r="G131" s="10">
        <v>130612</v>
      </c>
      <c r="H131" s="10">
        <v>36758445</v>
      </c>
      <c r="I131" s="10">
        <v>0</v>
      </c>
      <c r="J131" s="10">
        <v>161392</v>
      </c>
      <c r="K131" s="10">
        <v>0</v>
      </c>
      <c r="L131" s="10">
        <v>27733059</v>
      </c>
      <c r="M131" s="10">
        <v>11658047</v>
      </c>
      <c r="N131" s="10">
        <v>0</v>
      </c>
      <c r="O131" s="10">
        <v>153225</v>
      </c>
      <c r="P131" s="10">
        <v>0</v>
      </c>
      <c r="Q131" s="10">
        <v>248281</v>
      </c>
      <c r="R131" s="10">
        <v>442103</v>
      </c>
      <c r="S131" s="10">
        <v>0</v>
      </c>
      <c r="T131" s="10">
        <v>3856619</v>
      </c>
      <c r="U131" s="10">
        <v>25680850</v>
      </c>
      <c r="V131" s="10">
        <v>803995</v>
      </c>
      <c r="W131" s="10">
        <v>8903316</v>
      </c>
      <c r="X131" s="10">
        <v>480457</v>
      </c>
      <c r="Y131" s="10">
        <v>0</v>
      </c>
      <c r="Z131" s="10">
        <v>26508917</v>
      </c>
      <c r="AA131" s="10">
        <v>7256854</v>
      </c>
      <c r="AB131" s="10">
        <v>0</v>
      </c>
      <c r="AC131" s="10">
        <v>892643</v>
      </c>
      <c r="AD131" s="10">
        <v>6455540</v>
      </c>
      <c r="AE131" s="10">
        <v>102701927</v>
      </c>
      <c r="AF131" s="10">
        <v>43609521</v>
      </c>
      <c r="AG131" s="10">
        <v>3452374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197">
        <v>310868028</v>
      </c>
    </row>
    <row r="132" spans="1:39" s="23" customFormat="1" ht="14.5" x14ac:dyDescent="0.35">
      <c r="A132" s="62" t="s">
        <v>375</v>
      </c>
      <c r="B132" s="26" t="s">
        <v>154</v>
      </c>
      <c r="C132" s="10">
        <v>26161144</v>
      </c>
      <c r="D132" s="10">
        <v>3141193</v>
      </c>
      <c r="E132" s="10">
        <v>1691984</v>
      </c>
      <c r="F132" s="10">
        <v>508868</v>
      </c>
      <c r="G132" s="10">
        <v>967057</v>
      </c>
      <c r="H132" s="10">
        <v>102928928</v>
      </c>
      <c r="I132" s="10">
        <v>0</v>
      </c>
      <c r="J132" s="10">
        <v>2959</v>
      </c>
      <c r="K132" s="10">
        <v>7594952</v>
      </c>
      <c r="L132" s="10">
        <v>88661549</v>
      </c>
      <c r="M132" s="10">
        <v>183869007</v>
      </c>
      <c r="N132" s="10">
        <v>12368234</v>
      </c>
      <c r="O132" s="10">
        <v>131121707</v>
      </c>
      <c r="P132" s="10">
        <v>0</v>
      </c>
      <c r="Q132" s="10">
        <v>2396143</v>
      </c>
      <c r="R132" s="10">
        <v>326643786</v>
      </c>
      <c r="S132" s="10">
        <v>0</v>
      </c>
      <c r="T132" s="10">
        <v>84406189</v>
      </c>
      <c r="U132" s="10">
        <v>140955879</v>
      </c>
      <c r="V132" s="10">
        <v>933489</v>
      </c>
      <c r="W132" s="10">
        <v>37763298</v>
      </c>
      <c r="X132" s="10">
        <v>7760768</v>
      </c>
      <c r="Y132" s="10">
        <v>0</v>
      </c>
      <c r="Z132" s="10">
        <v>271867060</v>
      </c>
      <c r="AA132" s="10">
        <v>611134056</v>
      </c>
      <c r="AB132" s="10">
        <v>0</v>
      </c>
      <c r="AC132" s="10">
        <v>38461566</v>
      </c>
      <c r="AD132" s="10">
        <v>10344208</v>
      </c>
      <c r="AE132" s="10">
        <v>31930062</v>
      </c>
      <c r="AF132" s="10">
        <v>122033973</v>
      </c>
      <c r="AG132" s="10">
        <v>8045844</v>
      </c>
      <c r="AH132" s="10">
        <v>0</v>
      </c>
      <c r="AI132" s="10">
        <v>7297</v>
      </c>
      <c r="AJ132" s="10">
        <v>446574</v>
      </c>
      <c r="AK132" s="10">
        <v>0</v>
      </c>
      <c r="AL132" s="10">
        <v>0</v>
      </c>
      <c r="AM132" s="197">
        <v>2254147774</v>
      </c>
    </row>
    <row r="133" spans="1:39" s="23" customFormat="1" ht="14.5" x14ac:dyDescent="0.35">
      <c r="A133" s="62" t="s">
        <v>376</v>
      </c>
      <c r="B133" s="26" t="s">
        <v>155</v>
      </c>
      <c r="C133" s="10">
        <v>9238503</v>
      </c>
      <c r="D133" s="10">
        <v>0</v>
      </c>
      <c r="E133" s="10">
        <v>0</v>
      </c>
      <c r="F133" s="10">
        <v>0</v>
      </c>
      <c r="G133" s="10">
        <v>0</v>
      </c>
      <c r="H133" s="10">
        <v>167185290</v>
      </c>
      <c r="I133" s="10">
        <v>0</v>
      </c>
      <c r="J133" s="10">
        <v>0</v>
      </c>
      <c r="K133" s="10">
        <v>0</v>
      </c>
      <c r="L133" s="10">
        <v>0</v>
      </c>
      <c r="M133" s="10">
        <v>10695837</v>
      </c>
      <c r="N133" s="10">
        <v>22486779</v>
      </c>
      <c r="O133" s="10">
        <v>1757957</v>
      </c>
      <c r="P133" s="10">
        <v>0</v>
      </c>
      <c r="Q133" s="10">
        <v>0</v>
      </c>
      <c r="R133" s="10">
        <v>525165</v>
      </c>
      <c r="S133" s="10">
        <v>0</v>
      </c>
      <c r="T133" s="10">
        <v>26033535</v>
      </c>
      <c r="U133" s="10">
        <v>87795699</v>
      </c>
      <c r="V133" s="10">
        <v>0</v>
      </c>
      <c r="W133" s="10">
        <v>0</v>
      </c>
      <c r="X133" s="10">
        <v>189434</v>
      </c>
      <c r="Y133" s="10">
        <v>0</v>
      </c>
      <c r="Z133" s="10">
        <v>3907790</v>
      </c>
      <c r="AA133" s="10">
        <v>24070393</v>
      </c>
      <c r="AB133" s="10">
        <v>0</v>
      </c>
      <c r="AC133" s="10">
        <v>26726098</v>
      </c>
      <c r="AD133" s="10">
        <v>0</v>
      </c>
      <c r="AE133" s="10">
        <v>1509947</v>
      </c>
      <c r="AF133" s="10">
        <v>95319895</v>
      </c>
      <c r="AG133" s="10">
        <v>1796389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97">
        <v>479238711</v>
      </c>
    </row>
    <row r="134" spans="1:39" s="23" customFormat="1" ht="14.5" x14ac:dyDescent="0.35">
      <c r="A134" s="62" t="s">
        <v>377</v>
      </c>
      <c r="B134" s="26" t="s">
        <v>70</v>
      </c>
      <c r="C134" s="10">
        <v>0</v>
      </c>
      <c r="D134" s="10">
        <v>4810261</v>
      </c>
      <c r="E134" s="10">
        <v>0</v>
      </c>
      <c r="F134" s="10">
        <v>0</v>
      </c>
      <c r="G134" s="10">
        <v>927643</v>
      </c>
      <c r="H134" s="10">
        <v>12443428</v>
      </c>
      <c r="I134" s="10">
        <v>0</v>
      </c>
      <c r="J134" s="10">
        <v>0</v>
      </c>
      <c r="K134" s="10">
        <v>1635993</v>
      </c>
      <c r="L134" s="10">
        <v>8974364</v>
      </c>
      <c r="M134" s="10">
        <v>14646814</v>
      </c>
      <c r="N134" s="10">
        <v>867941</v>
      </c>
      <c r="O134" s="10">
        <v>6033137</v>
      </c>
      <c r="P134" s="10">
        <v>0</v>
      </c>
      <c r="Q134" s="10">
        <v>0</v>
      </c>
      <c r="R134" s="10">
        <v>5437423</v>
      </c>
      <c r="S134" s="10">
        <v>0</v>
      </c>
      <c r="T134" s="10">
        <v>388058294</v>
      </c>
      <c r="U134" s="10">
        <v>18737</v>
      </c>
      <c r="V134" s="10">
        <v>2961271</v>
      </c>
      <c r="W134" s="10">
        <v>21347589</v>
      </c>
      <c r="X134" s="10">
        <v>2810982</v>
      </c>
      <c r="Y134" s="10">
        <v>0</v>
      </c>
      <c r="Z134" s="10">
        <v>228792687</v>
      </c>
      <c r="AA134" s="10">
        <v>113099157</v>
      </c>
      <c r="AB134" s="10">
        <v>31672495</v>
      </c>
      <c r="AC134" s="10">
        <v>4879366</v>
      </c>
      <c r="AD134" s="10">
        <v>0</v>
      </c>
      <c r="AE134" s="10">
        <v>31478655</v>
      </c>
      <c r="AF134" s="10">
        <v>9186328</v>
      </c>
      <c r="AG134" s="10">
        <v>13079466</v>
      </c>
      <c r="AH134" s="10">
        <v>0</v>
      </c>
      <c r="AI134" s="10">
        <v>341803</v>
      </c>
      <c r="AJ134" s="10">
        <v>156682241</v>
      </c>
      <c r="AK134" s="10">
        <v>0</v>
      </c>
      <c r="AL134" s="10">
        <v>0</v>
      </c>
      <c r="AM134" s="197">
        <v>1060186075</v>
      </c>
    </row>
    <row r="135" spans="1:39" s="23" customFormat="1" ht="14.5" x14ac:dyDescent="0.35">
      <c r="A135" s="98" t="s">
        <v>378</v>
      </c>
      <c r="B135" s="99" t="s">
        <v>162</v>
      </c>
      <c r="C135" s="97">
        <v>1980254747</v>
      </c>
      <c r="D135" s="97">
        <v>920716823</v>
      </c>
      <c r="E135" s="97">
        <v>26247171</v>
      </c>
      <c r="F135" s="97">
        <v>187150154</v>
      </c>
      <c r="G135" s="97">
        <v>1530872452</v>
      </c>
      <c r="H135" s="97">
        <v>4912119299</v>
      </c>
      <c r="I135" s="97">
        <v>253375</v>
      </c>
      <c r="J135" s="97">
        <v>248100434</v>
      </c>
      <c r="K135" s="97">
        <v>284497480</v>
      </c>
      <c r="L135" s="97">
        <v>5120528195</v>
      </c>
      <c r="M135" s="97">
        <v>2919425701</v>
      </c>
      <c r="N135" s="97">
        <v>748040045</v>
      </c>
      <c r="O135" s="97">
        <v>1871172875</v>
      </c>
      <c r="P135" s="97">
        <v>247044</v>
      </c>
      <c r="Q135" s="97">
        <v>127835154</v>
      </c>
      <c r="R135" s="97">
        <v>1641338667</v>
      </c>
      <c r="S135" s="97">
        <v>36760299</v>
      </c>
      <c r="T135" s="97">
        <v>2902003205</v>
      </c>
      <c r="U135" s="97">
        <v>3727291371</v>
      </c>
      <c r="V135" s="97">
        <v>1256812727</v>
      </c>
      <c r="W135" s="97">
        <v>1255821985</v>
      </c>
      <c r="X135" s="97">
        <v>1367015890</v>
      </c>
      <c r="Y135" s="97">
        <v>219742</v>
      </c>
      <c r="Z135" s="97">
        <v>13562339480</v>
      </c>
      <c r="AA135" s="97">
        <v>2556847026</v>
      </c>
      <c r="AB135" s="97">
        <v>4749679680</v>
      </c>
      <c r="AC135" s="97">
        <v>3452481396</v>
      </c>
      <c r="AD135" s="97">
        <v>823979396</v>
      </c>
      <c r="AE135" s="97">
        <v>3820322277</v>
      </c>
      <c r="AF135" s="97">
        <v>1749762227</v>
      </c>
      <c r="AG135" s="97">
        <v>1040018339</v>
      </c>
      <c r="AH135" s="97">
        <v>215372</v>
      </c>
      <c r="AI135" s="97">
        <v>645567640</v>
      </c>
      <c r="AJ135" s="97">
        <v>411876762</v>
      </c>
      <c r="AK135" s="97">
        <v>0</v>
      </c>
      <c r="AL135" s="97">
        <v>0</v>
      </c>
      <c r="AM135" s="203">
        <v>65877814430</v>
      </c>
    </row>
    <row r="136" spans="1:39" s="23" customFormat="1" ht="14.5" x14ac:dyDescent="0.35">
      <c r="A136" s="62" t="s">
        <v>379</v>
      </c>
      <c r="B136" s="26" t="s">
        <v>143</v>
      </c>
      <c r="C136" s="10">
        <v>140000</v>
      </c>
      <c r="D136" s="10">
        <v>409157</v>
      </c>
      <c r="E136" s="10">
        <v>0</v>
      </c>
      <c r="F136" s="10">
        <v>0</v>
      </c>
      <c r="G136" s="10">
        <v>0</v>
      </c>
      <c r="H136" s="10">
        <v>0</v>
      </c>
      <c r="I136" s="10">
        <v>39730</v>
      </c>
      <c r="J136" s="10">
        <v>0</v>
      </c>
      <c r="K136" s="10">
        <v>0</v>
      </c>
      <c r="L136" s="10">
        <v>0</v>
      </c>
      <c r="M136" s="10">
        <v>0</v>
      </c>
      <c r="N136" s="10">
        <v>762352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3661474</v>
      </c>
      <c r="V136" s="10">
        <v>30681</v>
      </c>
      <c r="W136" s="10">
        <v>0</v>
      </c>
      <c r="X136" s="10">
        <v>872175</v>
      </c>
      <c r="Y136" s="10">
        <v>0</v>
      </c>
      <c r="Z136" s="10">
        <v>3688264</v>
      </c>
      <c r="AA136" s="10">
        <v>1362943</v>
      </c>
      <c r="AB136" s="10">
        <v>191931364</v>
      </c>
      <c r="AC136" s="10">
        <v>659596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97">
        <v>203557736</v>
      </c>
    </row>
    <row r="137" spans="1:39" s="23" customFormat="1" ht="14.5" x14ac:dyDescent="0.35">
      <c r="A137" s="62" t="s">
        <v>380</v>
      </c>
      <c r="B137" s="26" t="s">
        <v>144</v>
      </c>
      <c r="C137" s="10">
        <v>14759089</v>
      </c>
      <c r="D137" s="10">
        <v>0</v>
      </c>
      <c r="E137" s="10">
        <v>0</v>
      </c>
      <c r="F137" s="10">
        <v>0</v>
      </c>
      <c r="G137" s="10">
        <v>45840</v>
      </c>
      <c r="H137" s="10">
        <v>0</v>
      </c>
      <c r="I137" s="10">
        <v>179384</v>
      </c>
      <c r="J137" s="10">
        <v>0</v>
      </c>
      <c r="K137" s="10">
        <v>362318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125012</v>
      </c>
      <c r="V137" s="10">
        <v>248189</v>
      </c>
      <c r="W137" s="10">
        <v>0</v>
      </c>
      <c r="X137" s="10">
        <v>1467235</v>
      </c>
      <c r="Y137" s="10">
        <v>0</v>
      </c>
      <c r="Z137" s="10">
        <v>0</v>
      </c>
      <c r="AA137" s="10">
        <v>4344469</v>
      </c>
      <c r="AB137" s="10">
        <v>2861157</v>
      </c>
      <c r="AC137" s="10">
        <v>2166231</v>
      </c>
      <c r="AD137" s="10">
        <v>0</v>
      </c>
      <c r="AE137" s="10">
        <v>146506</v>
      </c>
      <c r="AF137" s="10">
        <v>32500</v>
      </c>
      <c r="AG137" s="10">
        <v>577112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97">
        <v>27315042</v>
      </c>
    </row>
    <row r="138" spans="1:39" s="23" customFormat="1" ht="14.5" x14ac:dyDescent="0.35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101691</v>
      </c>
      <c r="L138" s="10">
        <v>0</v>
      </c>
      <c r="M138" s="10">
        <v>0</v>
      </c>
      <c r="N138" s="10">
        <v>0</v>
      </c>
      <c r="O138" s="10">
        <v>30000</v>
      </c>
      <c r="P138" s="10">
        <v>0</v>
      </c>
      <c r="Q138" s="10">
        <v>0</v>
      </c>
      <c r="R138" s="10">
        <v>56000</v>
      </c>
      <c r="S138" s="10">
        <v>0</v>
      </c>
      <c r="T138" s="10">
        <v>0</v>
      </c>
      <c r="U138" s="10">
        <v>2192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7498570</v>
      </c>
      <c r="AB138" s="10">
        <v>5252225</v>
      </c>
      <c r="AC138" s="10">
        <v>613776</v>
      </c>
      <c r="AD138" s="10">
        <v>0</v>
      </c>
      <c r="AE138" s="10">
        <v>368574</v>
      </c>
      <c r="AF138" s="10">
        <v>139356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97">
        <v>14062384</v>
      </c>
    </row>
    <row r="139" spans="1:39" s="23" customFormat="1" ht="14.5" x14ac:dyDescent="0.35">
      <c r="A139" s="62" t="s">
        <v>382</v>
      </c>
      <c r="B139" s="26" t="s">
        <v>146</v>
      </c>
      <c r="C139" s="10">
        <v>163153388</v>
      </c>
      <c r="D139" s="10">
        <v>196865</v>
      </c>
      <c r="E139" s="10">
        <v>0</v>
      </c>
      <c r="F139" s="10">
        <v>0</v>
      </c>
      <c r="G139" s="10">
        <v>9053545</v>
      </c>
      <c r="H139" s="10">
        <v>0</v>
      </c>
      <c r="I139" s="10">
        <v>19641575</v>
      </c>
      <c r="J139" s="10">
        <v>0</v>
      </c>
      <c r="K139" s="10">
        <v>29894435</v>
      </c>
      <c r="L139" s="10">
        <v>0</v>
      </c>
      <c r="M139" s="10">
        <v>0</v>
      </c>
      <c r="N139" s="10">
        <v>441401</v>
      </c>
      <c r="O139" s="10">
        <v>54424718</v>
      </c>
      <c r="P139" s="10">
        <v>0</v>
      </c>
      <c r="Q139" s="10">
        <v>0</v>
      </c>
      <c r="R139" s="10">
        <v>25424430</v>
      </c>
      <c r="S139" s="10">
        <v>62000</v>
      </c>
      <c r="T139" s="10">
        <v>0</v>
      </c>
      <c r="U139" s="10">
        <v>18086748</v>
      </c>
      <c r="V139" s="10">
        <v>24546307</v>
      </c>
      <c r="W139" s="10">
        <v>3821531</v>
      </c>
      <c r="X139" s="10">
        <v>35543375</v>
      </c>
      <c r="Y139" s="10">
        <v>1267312</v>
      </c>
      <c r="Z139" s="10">
        <v>325591</v>
      </c>
      <c r="AA139" s="10">
        <v>47018611</v>
      </c>
      <c r="AB139" s="10">
        <v>684713675</v>
      </c>
      <c r="AC139" s="10">
        <v>104462043</v>
      </c>
      <c r="AD139" s="10">
        <v>0</v>
      </c>
      <c r="AE139" s="10">
        <v>32247408</v>
      </c>
      <c r="AF139" s="10">
        <v>29079848</v>
      </c>
      <c r="AG139" s="10">
        <v>10785461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97">
        <v>1294190267</v>
      </c>
    </row>
    <row r="140" spans="1:39" s="23" customFormat="1" ht="14.5" x14ac:dyDescent="0.35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0">
        <v>0</v>
      </c>
      <c r="AM140" s="197">
        <v>0</v>
      </c>
    </row>
    <row r="141" spans="1:39" s="23" customFormat="1" ht="14.5" x14ac:dyDescent="0.35">
      <c r="A141" s="62" t="s">
        <v>384</v>
      </c>
      <c r="B141" s="26" t="s">
        <v>148</v>
      </c>
      <c r="C141" s="10">
        <v>0</v>
      </c>
      <c r="D141" s="10">
        <v>201047</v>
      </c>
      <c r="E141" s="10">
        <v>0</v>
      </c>
      <c r="F141" s="10">
        <v>0</v>
      </c>
      <c r="G141" s="10">
        <v>162274</v>
      </c>
      <c r="H141" s="10">
        <v>0</v>
      </c>
      <c r="I141" s="10">
        <v>208816</v>
      </c>
      <c r="J141" s="10">
        <v>0</v>
      </c>
      <c r="K141" s="10">
        <v>76384</v>
      </c>
      <c r="L141" s="10">
        <v>0</v>
      </c>
      <c r="M141" s="10">
        <v>0</v>
      </c>
      <c r="N141" s="10">
        <v>0</v>
      </c>
      <c r="O141" s="10">
        <v>0</v>
      </c>
      <c r="P141" s="10">
        <v>160000</v>
      </c>
      <c r="Q141" s="10">
        <v>0</v>
      </c>
      <c r="R141" s="10">
        <v>0</v>
      </c>
      <c r="S141" s="10">
        <v>0</v>
      </c>
      <c r="T141" s="10">
        <v>0</v>
      </c>
      <c r="U141" s="10">
        <v>239486</v>
      </c>
      <c r="V141" s="10">
        <v>0</v>
      </c>
      <c r="W141" s="10">
        <v>0</v>
      </c>
      <c r="X141" s="10">
        <v>43771</v>
      </c>
      <c r="Y141" s="10">
        <v>0</v>
      </c>
      <c r="Z141" s="10">
        <v>0</v>
      </c>
      <c r="AA141" s="10">
        <v>235188</v>
      </c>
      <c r="AB141" s="10">
        <v>977606</v>
      </c>
      <c r="AC141" s="10">
        <v>368640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0">
        <v>0</v>
      </c>
      <c r="AM141" s="197">
        <v>2673212</v>
      </c>
    </row>
    <row r="142" spans="1:39" s="23" customFormat="1" ht="14.5" x14ac:dyDescent="0.35">
      <c r="A142" s="62" t="s">
        <v>385</v>
      </c>
      <c r="B142" s="26" t="s">
        <v>149</v>
      </c>
      <c r="C142" s="10">
        <v>0</v>
      </c>
      <c r="D142" s="10">
        <v>11644</v>
      </c>
      <c r="E142" s="10">
        <v>0</v>
      </c>
      <c r="F142" s="10">
        <v>0</v>
      </c>
      <c r="G142" s="10">
        <v>0</v>
      </c>
      <c r="H142" s="10">
        <v>0</v>
      </c>
      <c r="I142" s="10">
        <v>8100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9000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11876</v>
      </c>
      <c r="AB142" s="10">
        <v>239609398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0">
        <v>0</v>
      </c>
      <c r="AM142" s="197">
        <v>239650018</v>
      </c>
    </row>
    <row r="143" spans="1:39" s="23" customFormat="1" ht="14.5" x14ac:dyDescent="0.35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7238910</v>
      </c>
      <c r="AC143" s="10">
        <v>0</v>
      </c>
      <c r="AD143" s="10">
        <v>0</v>
      </c>
      <c r="AE143" s="10">
        <v>792947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0">
        <v>0</v>
      </c>
      <c r="AM143" s="197">
        <v>8031857</v>
      </c>
    </row>
    <row r="144" spans="1:39" s="23" customFormat="1" ht="14.5" x14ac:dyDescent="0.35">
      <c r="A144" s="62" t="s">
        <v>387</v>
      </c>
      <c r="B144" s="26" t="s">
        <v>151</v>
      </c>
      <c r="C144" s="10">
        <v>71040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31079</v>
      </c>
      <c r="J144" s="10">
        <v>0</v>
      </c>
      <c r="K144" s="10">
        <v>160400</v>
      </c>
      <c r="L144" s="10">
        <v>0</v>
      </c>
      <c r="M144" s="10">
        <v>0</v>
      </c>
      <c r="N144" s="10">
        <v>0</v>
      </c>
      <c r="O144" s="10">
        <v>2593600</v>
      </c>
      <c r="P144" s="10">
        <v>0</v>
      </c>
      <c r="Q144" s="10">
        <v>0</v>
      </c>
      <c r="R144" s="10">
        <v>142749</v>
      </c>
      <c r="S144" s="10">
        <v>0</v>
      </c>
      <c r="T144" s="10">
        <v>0</v>
      </c>
      <c r="U144" s="10">
        <v>281182</v>
      </c>
      <c r="V144" s="10">
        <v>17649</v>
      </c>
      <c r="W144" s="10">
        <v>0</v>
      </c>
      <c r="X144" s="10">
        <v>750593</v>
      </c>
      <c r="Y144" s="10">
        <v>0</v>
      </c>
      <c r="Z144" s="10">
        <v>0</v>
      </c>
      <c r="AA144" s="10">
        <v>10016288</v>
      </c>
      <c r="AB144" s="10">
        <v>6748114</v>
      </c>
      <c r="AC144" s="10">
        <v>816777</v>
      </c>
      <c r="AD144" s="10">
        <v>0</v>
      </c>
      <c r="AE144" s="10">
        <v>1525588</v>
      </c>
      <c r="AF144" s="10">
        <v>1388320</v>
      </c>
      <c r="AG144" s="10">
        <v>58369</v>
      </c>
      <c r="AH144" s="10">
        <v>0</v>
      </c>
      <c r="AI144" s="10">
        <v>0</v>
      </c>
      <c r="AJ144" s="10">
        <v>237224</v>
      </c>
      <c r="AK144" s="10">
        <v>0</v>
      </c>
      <c r="AL144" s="10">
        <v>0</v>
      </c>
      <c r="AM144" s="197">
        <v>24838972</v>
      </c>
    </row>
    <row r="145" spans="1:39" s="23" customFormat="1" ht="14.5" x14ac:dyDescent="0.35">
      <c r="A145" s="62" t="s">
        <v>388</v>
      </c>
      <c r="B145" s="26" t="s">
        <v>152</v>
      </c>
      <c r="C145" s="10">
        <v>15609909</v>
      </c>
      <c r="D145" s="10">
        <v>18717</v>
      </c>
      <c r="E145" s="10">
        <v>0</v>
      </c>
      <c r="F145" s="10">
        <v>0</v>
      </c>
      <c r="G145" s="10">
        <v>0</v>
      </c>
      <c r="H145" s="10">
        <v>0</v>
      </c>
      <c r="I145" s="10">
        <v>116100</v>
      </c>
      <c r="J145" s="10">
        <v>0</v>
      </c>
      <c r="K145" s="10">
        <v>0</v>
      </c>
      <c r="L145" s="10">
        <v>0</v>
      </c>
      <c r="M145" s="10">
        <v>0</v>
      </c>
      <c r="N145" s="10">
        <v>63676</v>
      </c>
      <c r="O145" s="10">
        <v>69614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167560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86362</v>
      </c>
      <c r="AB145" s="10">
        <v>928098</v>
      </c>
      <c r="AC145" s="10">
        <v>1242019</v>
      </c>
      <c r="AD145" s="10">
        <v>0</v>
      </c>
      <c r="AE145" s="10">
        <v>10433483</v>
      </c>
      <c r="AF145" s="10">
        <v>90051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0">
        <v>0</v>
      </c>
      <c r="AM145" s="197">
        <v>28825589</v>
      </c>
    </row>
    <row r="146" spans="1:39" s="23" customFormat="1" ht="14.5" x14ac:dyDescent="0.35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678672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280493</v>
      </c>
      <c r="AB146" s="10">
        <v>188978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97">
        <v>1148143</v>
      </c>
    </row>
    <row r="147" spans="1:39" s="23" customFormat="1" ht="14.5" x14ac:dyDescent="0.35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75000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549933</v>
      </c>
      <c r="P147" s="10">
        <v>0</v>
      </c>
      <c r="Q147" s="10">
        <v>0</v>
      </c>
      <c r="R147" s="10">
        <v>5824995</v>
      </c>
      <c r="S147" s="10">
        <v>0</v>
      </c>
      <c r="T147" s="10">
        <v>0</v>
      </c>
      <c r="U147" s="10">
        <v>139116</v>
      </c>
      <c r="V147" s="10">
        <v>0</v>
      </c>
      <c r="W147" s="10">
        <v>0</v>
      </c>
      <c r="X147" s="10">
        <v>20932</v>
      </c>
      <c r="Y147" s="10">
        <v>0</v>
      </c>
      <c r="Z147" s="10">
        <v>0</v>
      </c>
      <c r="AA147" s="10">
        <v>32697320</v>
      </c>
      <c r="AB147" s="10">
        <v>736621</v>
      </c>
      <c r="AC147" s="10">
        <v>0</v>
      </c>
      <c r="AD147" s="10">
        <v>0</v>
      </c>
      <c r="AE147" s="10">
        <v>0</v>
      </c>
      <c r="AF147" s="10">
        <v>192967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197">
        <v>40236884</v>
      </c>
    </row>
    <row r="148" spans="1:39" s="23" customFormat="1" ht="14.5" x14ac:dyDescent="0.35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59939</v>
      </c>
      <c r="J148" s="10">
        <v>0</v>
      </c>
      <c r="K148" s="10">
        <v>0</v>
      </c>
      <c r="L148" s="10">
        <v>0</v>
      </c>
      <c r="M148" s="10">
        <v>0</v>
      </c>
      <c r="N148" s="10">
        <v>125969</v>
      </c>
      <c r="O148" s="10">
        <v>1351016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217764</v>
      </c>
      <c r="AB148" s="10">
        <v>4691891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0">
        <v>0</v>
      </c>
      <c r="AM148" s="197">
        <v>6446579</v>
      </c>
    </row>
    <row r="149" spans="1:39" s="23" customFormat="1" ht="14.5" x14ac:dyDescent="0.35">
      <c r="A149" s="62" t="s">
        <v>392</v>
      </c>
      <c r="B149" s="26" t="s">
        <v>70</v>
      </c>
      <c r="C149" s="10">
        <v>0</v>
      </c>
      <c r="D149" s="10">
        <v>132321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220968</v>
      </c>
      <c r="L149" s="10">
        <v>0</v>
      </c>
      <c r="M149" s="10">
        <v>0</v>
      </c>
      <c r="N149" s="10">
        <v>0</v>
      </c>
      <c r="O149" s="10">
        <v>1577375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54304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71999</v>
      </c>
      <c r="AB149" s="10">
        <v>21800868</v>
      </c>
      <c r="AC149" s="10">
        <v>116026</v>
      </c>
      <c r="AD149" s="10">
        <v>0</v>
      </c>
      <c r="AE149" s="10">
        <v>208457</v>
      </c>
      <c r="AF149" s="10">
        <v>46800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97">
        <v>24229118</v>
      </c>
    </row>
    <row r="150" spans="1:39" s="23" customFormat="1" ht="14.5" x14ac:dyDescent="0.35">
      <c r="A150" s="98" t="s">
        <v>393</v>
      </c>
      <c r="B150" s="99" t="s">
        <v>163</v>
      </c>
      <c r="C150" s="97">
        <v>193733426</v>
      </c>
      <c r="D150" s="97">
        <v>969751</v>
      </c>
      <c r="E150" s="97">
        <v>0</v>
      </c>
      <c r="F150" s="97">
        <v>0</v>
      </c>
      <c r="G150" s="97">
        <v>9261659</v>
      </c>
      <c r="H150" s="97">
        <v>0</v>
      </c>
      <c r="I150" s="97">
        <v>21038395</v>
      </c>
      <c r="J150" s="97">
        <v>0</v>
      </c>
      <c r="K150" s="97">
        <v>30816196</v>
      </c>
      <c r="L150" s="97">
        <v>0</v>
      </c>
      <c r="M150" s="97">
        <v>0</v>
      </c>
      <c r="N150" s="97">
        <v>1393398</v>
      </c>
      <c r="O150" s="97">
        <v>60596256</v>
      </c>
      <c r="P150" s="97">
        <v>160000</v>
      </c>
      <c r="Q150" s="97">
        <v>0</v>
      </c>
      <c r="R150" s="97">
        <v>31448174</v>
      </c>
      <c r="S150" s="97">
        <v>62000</v>
      </c>
      <c r="T150" s="97">
        <v>0</v>
      </c>
      <c r="U150" s="97">
        <v>22766074</v>
      </c>
      <c r="V150" s="97">
        <v>24842826</v>
      </c>
      <c r="W150" s="97">
        <v>3821531</v>
      </c>
      <c r="X150" s="97">
        <v>38698081</v>
      </c>
      <c r="Y150" s="97">
        <v>1267312</v>
      </c>
      <c r="Z150" s="97">
        <v>4013855</v>
      </c>
      <c r="AA150" s="97">
        <v>103841883</v>
      </c>
      <c r="AB150" s="97">
        <v>1167678905</v>
      </c>
      <c r="AC150" s="97">
        <v>110445108</v>
      </c>
      <c r="AD150" s="97">
        <v>0</v>
      </c>
      <c r="AE150" s="97">
        <v>45722963</v>
      </c>
      <c r="AF150" s="97">
        <v>30969842</v>
      </c>
      <c r="AG150" s="97">
        <v>11420942</v>
      </c>
      <c r="AH150" s="97">
        <v>0</v>
      </c>
      <c r="AI150" s="97">
        <v>0</v>
      </c>
      <c r="AJ150" s="97">
        <v>237224</v>
      </c>
      <c r="AK150" s="97">
        <v>0</v>
      </c>
      <c r="AL150" s="97">
        <v>0</v>
      </c>
      <c r="AM150" s="203">
        <v>1915205801</v>
      </c>
    </row>
    <row r="151" spans="1:39" s="23" customFormat="1" ht="14.5" collapsed="1" x14ac:dyDescent="0.35">
      <c r="A151" s="63" t="s">
        <v>35</v>
      </c>
      <c r="B151" s="29" t="s">
        <v>115</v>
      </c>
      <c r="C151" s="28">
        <v>2173988173</v>
      </c>
      <c r="D151" s="28">
        <v>921686574</v>
      </c>
      <c r="E151" s="28">
        <v>26247171</v>
      </c>
      <c r="F151" s="28">
        <v>187150154</v>
      </c>
      <c r="G151" s="28">
        <v>1540134111</v>
      </c>
      <c r="H151" s="28">
        <v>4912119299</v>
      </c>
      <c r="I151" s="28">
        <v>21291770</v>
      </c>
      <c r="J151" s="28">
        <v>249096575</v>
      </c>
      <c r="K151" s="28">
        <v>315313676</v>
      </c>
      <c r="L151" s="28">
        <v>5120528195</v>
      </c>
      <c r="M151" s="28">
        <v>2919425701</v>
      </c>
      <c r="N151" s="28">
        <v>749433443</v>
      </c>
      <c r="O151" s="28">
        <v>1931769131</v>
      </c>
      <c r="P151" s="28">
        <v>407044</v>
      </c>
      <c r="Q151" s="28">
        <v>127835154</v>
      </c>
      <c r="R151" s="28">
        <v>1672786841</v>
      </c>
      <c r="S151" s="28">
        <v>37840481</v>
      </c>
      <c r="T151" s="28">
        <v>2902003205</v>
      </c>
      <c r="U151" s="28">
        <v>3750057445</v>
      </c>
      <c r="V151" s="28">
        <v>1281655553</v>
      </c>
      <c r="W151" s="28">
        <v>1259643516</v>
      </c>
      <c r="X151" s="28">
        <v>1405713971</v>
      </c>
      <c r="Y151" s="28">
        <v>1487054</v>
      </c>
      <c r="Z151" s="28">
        <v>13566901156</v>
      </c>
      <c r="AA151" s="28">
        <v>2660688909</v>
      </c>
      <c r="AB151" s="28">
        <v>5917358585</v>
      </c>
      <c r="AC151" s="28">
        <v>10604530618</v>
      </c>
      <c r="AD151" s="28">
        <v>823979396</v>
      </c>
      <c r="AE151" s="28">
        <v>3988890443</v>
      </c>
      <c r="AF151" s="28">
        <v>1780732069</v>
      </c>
      <c r="AG151" s="28">
        <v>1051439281</v>
      </c>
      <c r="AH151" s="28">
        <v>215372</v>
      </c>
      <c r="AI151" s="28">
        <v>645609761</v>
      </c>
      <c r="AJ151" s="28">
        <v>416114888</v>
      </c>
      <c r="AK151" s="28">
        <v>0</v>
      </c>
      <c r="AL151" s="28">
        <v>0</v>
      </c>
      <c r="AM151" s="205">
        <v>74964074715</v>
      </c>
    </row>
    <row r="152" spans="1:39" s="23" customFormat="1" ht="14.5" x14ac:dyDescent="0.35">
      <c r="A152" s="62" t="s">
        <v>394</v>
      </c>
      <c r="B152" s="26" t="s">
        <v>143</v>
      </c>
      <c r="C152" s="10">
        <v>13645914</v>
      </c>
      <c r="D152" s="10">
        <v>426701569</v>
      </c>
      <c r="E152" s="10">
        <v>243344906</v>
      </c>
      <c r="F152" s="10">
        <v>5646185</v>
      </c>
      <c r="G152" s="10">
        <v>45330038</v>
      </c>
      <c r="H152" s="10">
        <v>941259348</v>
      </c>
      <c r="I152" s="10">
        <v>42015</v>
      </c>
      <c r="J152" s="10">
        <v>4109243</v>
      </c>
      <c r="K152" s="10">
        <v>2015413</v>
      </c>
      <c r="L152" s="10">
        <v>592918639</v>
      </c>
      <c r="M152" s="10">
        <v>1006384375</v>
      </c>
      <c r="N152" s="10">
        <v>291233876</v>
      </c>
      <c r="O152" s="10">
        <v>214144702</v>
      </c>
      <c r="P152" s="10">
        <v>515171664</v>
      </c>
      <c r="Q152" s="10">
        <v>273806550</v>
      </c>
      <c r="R152" s="10">
        <v>241672188</v>
      </c>
      <c r="S152" s="10">
        <v>161294</v>
      </c>
      <c r="T152" s="10">
        <v>438588041</v>
      </c>
      <c r="U152" s="10">
        <v>6766750677</v>
      </c>
      <c r="V152" s="10">
        <v>459934187</v>
      </c>
      <c r="W152" s="10">
        <v>25895778</v>
      </c>
      <c r="X152" s="10">
        <v>9049310</v>
      </c>
      <c r="Y152" s="10">
        <v>753534</v>
      </c>
      <c r="Z152" s="10">
        <v>617752035</v>
      </c>
      <c r="AA152" s="10">
        <v>13672339</v>
      </c>
      <c r="AB152" s="10">
        <v>771916522</v>
      </c>
      <c r="AC152" s="10">
        <v>107963651</v>
      </c>
      <c r="AD152" s="10">
        <v>429050519</v>
      </c>
      <c r="AE152" s="10">
        <v>60724888</v>
      </c>
      <c r="AF152" s="10">
        <v>39002100</v>
      </c>
      <c r="AG152" s="10">
        <v>9042277</v>
      </c>
      <c r="AH152" s="10">
        <v>0</v>
      </c>
      <c r="AI152" s="10">
        <v>4000000</v>
      </c>
      <c r="AJ152" s="10">
        <v>0</v>
      </c>
      <c r="AK152" s="10">
        <v>0</v>
      </c>
      <c r="AL152" s="10">
        <v>0</v>
      </c>
      <c r="AM152" s="197">
        <v>14571683777</v>
      </c>
    </row>
    <row r="153" spans="1:39" s="23" customFormat="1" ht="14.5" x14ac:dyDescent="0.35">
      <c r="A153" s="62" t="s">
        <v>395</v>
      </c>
      <c r="B153" s="26" t="s">
        <v>144</v>
      </c>
      <c r="C153" s="10">
        <v>70270030</v>
      </c>
      <c r="D153" s="10">
        <v>171625138</v>
      </c>
      <c r="E153" s="10">
        <v>70390445</v>
      </c>
      <c r="F153" s="10">
        <v>110322750</v>
      </c>
      <c r="G153" s="10">
        <v>15900000</v>
      </c>
      <c r="H153" s="10">
        <v>274821790</v>
      </c>
      <c r="I153" s="10">
        <v>355161230</v>
      </c>
      <c r="J153" s="10">
        <v>8469696</v>
      </c>
      <c r="K153" s="10">
        <v>17785055</v>
      </c>
      <c r="L153" s="10">
        <v>1525810180</v>
      </c>
      <c r="M153" s="10">
        <v>108518970</v>
      </c>
      <c r="N153" s="10">
        <v>67469537</v>
      </c>
      <c r="O153" s="10">
        <v>74266645</v>
      </c>
      <c r="P153" s="10">
        <v>143703393</v>
      </c>
      <c r="Q153" s="10">
        <v>169717163</v>
      </c>
      <c r="R153" s="10">
        <v>617975410</v>
      </c>
      <c r="S153" s="10">
        <v>0</v>
      </c>
      <c r="T153" s="10">
        <v>956326600</v>
      </c>
      <c r="U153" s="10">
        <v>1093342877</v>
      </c>
      <c r="V153" s="10">
        <v>17451431</v>
      </c>
      <c r="W153" s="10">
        <v>43865760</v>
      </c>
      <c r="X153" s="10">
        <v>151518429</v>
      </c>
      <c r="Y153" s="10">
        <v>1880369</v>
      </c>
      <c r="Z153" s="10">
        <v>87291822</v>
      </c>
      <c r="AA153" s="10">
        <v>95576350</v>
      </c>
      <c r="AB153" s="10">
        <v>215404494</v>
      </c>
      <c r="AC153" s="10">
        <v>450712143</v>
      </c>
      <c r="AD153" s="10">
        <v>46021604</v>
      </c>
      <c r="AE153" s="10">
        <v>1266663331</v>
      </c>
      <c r="AF153" s="10">
        <v>496433731</v>
      </c>
      <c r="AG153" s="10">
        <v>14609002</v>
      </c>
      <c r="AH153" s="10">
        <v>0</v>
      </c>
      <c r="AI153" s="10">
        <v>0</v>
      </c>
      <c r="AJ153" s="10">
        <v>0</v>
      </c>
      <c r="AK153" s="10">
        <v>0</v>
      </c>
      <c r="AL153" s="10">
        <v>0</v>
      </c>
      <c r="AM153" s="197">
        <v>8739305375</v>
      </c>
    </row>
    <row r="154" spans="1:39" s="23" customFormat="1" ht="14.5" x14ac:dyDescent="0.35">
      <c r="A154" s="62" t="s">
        <v>396</v>
      </c>
      <c r="B154" s="26" t="s">
        <v>145</v>
      </c>
      <c r="C154" s="10">
        <v>0</v>
      </c>
      <c r="D154" s="10">
        <v>88600000</v>
      </c>
      <c r="E154" s="10">
        <v>23937281</v>
      </c>
      <c r="F154" s="10">
        <v>0</v>
      </c>
      <c r="G154" s="10">
        <v>3901500</v>
      </c>
      <c r="H154" s="10">
        <v>8023688</v>
      </c>
      <c r="I154" s="10">
        <v>0</v>
      </c>
      <c r="J154" s="10">
        <v>0</v>
      </c>
      <c r="K154" s="10">
        <v>22360639</v>
      </c>
      <c r="L154" s="10">
        <v>109687257</v>
      </c>
      <c r="M154" s="10">
        <v>23148351</v>
      </c>
      <c r="N154" s="10">
        <v>16792748</v>
      </c>
      <c r="O154" s="10">
        <v>16966223</v>
      </c>
      <c r="P154" s="10">
        <v>0</v>
      </c>
      <c r="Q154" s="10">
        <v>0</v>
      </c>
      <c r="R154" s="10">
        <v>103291564</v>
      </c>
      <c r="S154" s="10">
        <v>572274</v>
      </c>
      <c r="T154" s="10">
        <v>43638282</v>
      </c>
      <c r="U154" s="10">
        <v>82303030</v>
      </c>
      <c r="V154" s="10">
        <v>52418270</v>
      </c>
      <c r="W154" s="10">
        <v>86986173</v>
      </c>
      <c r="X154" s="10">
        <v>0</v>
      </c>
      <c r="Y154" s="10">
        <v>36175</v>
      </c>
      <c r="Z154" s="10">
        <v>145561202</v>
      </c>
      <c r="AA154" s="10">
        <v>5381075</v>
      </c>
      <c r="AB154" s="10">
        <v>167913642</v>
      </c>
      <c r="AC154" s="10">
        <v>257240941</v>
      </c>
      <c r="AD154" s="10">
        <v>40559360</v>
      </c>
      <c r="AE154" s="10">
        <v>132261557</v>
      </c>
      <c r="AF154" s="10">
        <v>239626364</v>
      </c>
      <c r="AG154" s="10">
        <v>2619736</v>
      </c>
      <c r="AH154" s="10">
        <v>584997675</v>
      </c>
      <c r="AI154" s="10">
        <v>44218711</v>
      </c>
      <c r="AJ154" s="10">
        <v>26817414</v>
      </c>
      <c r="AK154" s="10">
        <v>0</v>
      </c>
      <c r="AL154" s="10">
        <v>0</v>
      </c>
      <c r="AM154" s="197">
        <v>2329861132</v>
      </c>
    </row>
    <row r="155" spans="1:39" s="23" customFormat="1" ht="14.5" x14ac:dyDescent="0.35">
      <c r="A155" s="62" t="s">
        <v>397</v>
      </c>
      <c r="B155" s="26" t="s">
        <v>146</v>
      </c>
      <c r="C155" s="10">
        <v>1344389120</v>
      </c>
      <c r="D155" s="10">
        <v>617176540</v>
      </c>
      <c r="E155" s="10">
        <v>304531028</v>
      </c>
      <c r="F155" s="10">
        <v>452064573</v>
      </c>
      <c r="G155" s="10">
        <v>1842361983</v>
      </c>
      <c r="H155" s="10">
        <v>3438096553</v>
      </c>
      <c r="I155" s="10">
        <v>599679040</v>
      </c>
      <c r="J155" s="10">
        <v>718859962</v>
      </c>
      <c r="K155" s="10">
        <v>207894365</v>
      </c>
      <c r="L155" s="10">
        <v>363467307</v>
      </c>
      <c r="M155" s="10">
        <v>723232343</v>
      </c>
      <c r="N155" s="10">
        <v>455117918</v>
      </c>
      <c r="O155" s="10">
        <v>504872979</v>
      </c>
      <c r="P155" s="10">
        <v>568842927</v>
      </c>
      <c r="Q155" s="10">
        <v>308979421</v>
      </c>
      <c r="R155" s="10">
        <v>271395589</v>
      </c>
      <c r="S155" s="10">
        <v>275983786</v>
      </c>
      <c r="T155" s="10">
        <v>1064624515</v>
      </c>
      <c r="U155" s="10">
        <v>3501284007</v>
      </c>
      <c r="V155" s="10">
        <v>1186754566</v>
      </c>
      <c r="W155" s="10">
        <v>283504045</v>
      </c>
      <c r="X155" s="10">
        <v>1532354864</v>
      </c>
      <c r="Y155" s="10">
        <v>198339758</v>
      </c>
      <c r="Z155" s="10">
        <v>1681947879</v>
      </c>
      <c r="AA155" s="10">
        <v>1056495349</v>
      </c>
      <c r="AB155" s="10">
        <v>798459746</v>
      </c>
      <c r="AC155" s="10">
        <v>2821479634</v>
      </c>
      <c r="AD155" s="10">
        <v>104587205</v>
      </c>
      <c r="AE155" s="10">
        <v>3088463057</v>
      </c>
      <c r="AF155" s="10">
        <v>689034960</v>
      </c>
      <c r="AG155" s="10">
        <v>1635380158</v>
      </c>
      <c r="AH155" s="10">
        <v>0</v>
      </c>
      <c r="AI155" s="10">
        <v>435604676</v>
      </c>
      <c r="AJ155" s="10">
        <v>0</v>
      </c>
      <c r="AK155" s="10">
        <v>0</v>
      </c>
      <c r="AL155" s="10">
        <v>0</v>
      </c>
      <c r="AM155" s="197">
        <v>33075259853</v>
      </c>
    </row>
    <row r="156" spans="1:39" s="23" customFormat="1" ht="14.5" x14ac:dyDescent="0.35">
      <c r="A156" s="62" t="s">
        <v>398</v>
      </c>
      <c r="B156" s="26" t="s">
        <v>147</v>
      </c>
      <c r="C156" s="10">
        <v>2797176</v>
      </c>
      <c r="D156" s="10">
        <v>0</v>
      </c>
      <c r="E156" s="10">
        <v>0</v>
      </c>
      <c r="F156" s="10">
        <v>2368585</v>
      </c>
      <c r="G156" s="10">
        <v>355316406</v>
      </c>
      <c r="H156" s="10">
        <v>2368585</v>
      </c>
      <c r="I156" s="10">
        <v>2368585</v>
      </c>
      <c r="J156" s="10">
        <v>2368585</v>
      </c>
      <c r="K156" s="10">
        <v>2368585</v>
      </c>
      <c r="L156" s="10">
        <v>1763362</v>
      </c>
      <c r="M156" s="10">
        <v>13534297</v>
      </c>
      <c r="N156" s="10">
        <v>0</v>
      </c>
      <c r="O156" s="10">
        <v>0</v>
      </c>
      <c r="P156" s="10">
        <v>3321619</v>
      </c>
      <c r="Q156" s="10">
        <v>0</v>
      </c>
      <c r="R156" s="10">
        <v>2368634</v>
      </c>
      <c r="S156" s="10">
        <v>2368585</v>
      </c>
      <c r="T156" s="10">
        <v>0</v>
      </c>
      <c r="U156" s="10">
        <v>0</v>
      </c>
      <c r="V156" s="10">
        <v>2368585</v>
      </c>
      <c r="W156" s="10">
        <v>550000</v>
      </c>
      <c r="X156" s="10">
        <v>2368585</v>
      </c>
      <c r="Y156" s="10">
        <v>2712422</v>
      </c>
      <c r="Z156" s="10">
        <v>2368585</v>
      </c>
      <c r="AA156" s="10">
        <v>0</v>
      </c>
      <c r="AB156" s="10">
        <v>0</v>
      </c>
      <c r="AC156" s="10">
        <v>0</v>
      </c>
      <c r="AD156" s="10">
        <v>2368585</v>
      </c>
      <c r="AE156" s="10">
        <v>0</v>
      </c>
      <c r="AF156" s="10">
        <v>0</v>
      </c>
      <c r="AG156" s="10">
        <v>2368584</v>
      </c>
      <c r="AH156" s="10">
        <v>0</v>
      </c>
      <c r="AI156" s="10">
        <v>0</v>
      </c>
      <c r="AJ156" s="10">
        <v>0</v>
      </c>
      <c r="AK156" s="10">
        <v>0</v>
      </c>
      <c r="AL156" s="10">
        <v>0</v>
      </c>
      <c r="AM156" s="197">
        <v>408418350</v>
      </c>
    </row>
    <row r="157" spans="1:39" s="23" customFormat="1" ht="14.5" x14ac:dyDescent="0.35">
      <c r="A157" s="62" t="s">
        <v>399</v>
      </c>
      <c r="B157" s="26" t="s">
        <v>148</v>
      </c>
      <c r="C157" s="10">
        <v>2264006</v>
      </c>
      <c r="D157" s="10">
        <v>106552380</v>
      </c>
      <c r="E157" s="10">
        <v>141287424</v>
      </c>
      <c r="F157" s="10">
        <v>2519308</v>
      </c>
      <c r="G157" s="10">
        <v>141340000</v>
      </c>
      <c r="H157" s="10">
        <v>52059659</v>
      </c>
      <c r="I157" s="10">
        <v>4515568</v>
      </c>
      <c r="J157" s="10">
        <v>0</v>
      </c>
      <c r="K157" s="10">
        <v>1939996</v>
      </c>
      <c r="L157" s="10">
        <v>304614431</v>
      </c>
      <c r="M157" s="10">
        <v>122740786</v>
      </c>
      <c r="N157" s="10">
        <v>1902610</v>
      </c>
      <c r="O157" s="10">
        <v>90479981</v>
      </c>
      <c r="P157" s="10">
        <v>21163013</v>
      </c>
      <c r="Q157" s="10">
        <v>2200909</v>
      </c>
      <c r="R157" s="10">
        <v>39816854</v>
      </c>
      <c r="S157" s="10">
        <v>166307</v>
      </c>
      <c r="T157" s="10">
        <v>4446309</v>
      </c>
      <c r="U157" s="10">
        <v>120631066</v>
      </c>
      <c r="V157" s="10">
        <v>2321681</v>
      </c>
      <c r="W157" s="10">
        <v>435968723</v>
      </c>
      <c r="X157" s="10">
        <v>331232765</v>
      </c>
      <c r="Y157" s="10">
        <v>2192</v>
      </c>
      <c r="Z157" s="10">
        <v>368374174</v>
      </c>
      <c r="AA157" s="10">
        <v>44767126</v>
      </c>
      <c r="AB157" s="10">
        <v>797057532</v>
      </c>
      <c r="AC157" s="10">
        <v>447541288</v>
      </c>
      <c r="AD157" s="10">
        <v>244307426</v>
      </c>
      <c r="AE157" s="10">
        <v>3104940</v>
      </c>
      <c r="AF157" s="10">
        <v>15623273</v>
      </c>
      <c r="AG157" s="10">
        <v>48893251</v>
      </c>
      <c r="AH157" s="10">
        <v>0</v>
      </c>
      <c r="AI157" s="10">
        <v>0</v>
      </c>
      <c r="AJ157" s="10">
        <v>0</v>
      </c>
      <c r="AK157" s="10">
        <v>0</v>
      </c>
      <c r="AL157" s="10">
        <v>0</v>
      </c>
      <c r="AM157" s="197">
        <v>3899834978</v>
      </c>
    </row>
    <row r="158" spans="1:39" s="23" customFormat="1" ht="14.5" x14ac:dyDescent="0.35">
      <c r="A158" s="62" t="s">
        <v>400</v>
      </c>
      <c r="B158" s="26" t="s">
        <v>149</v>
      </c>
      <c r="C158" s="10">
        <v>0</v>
      </c>
      <c r="D158" s="10">
        <v>8206315</v>
      </c>
      <c r="E158" s="10">
        <v>0</v>
      </c>
      <c r="F158" s="10">
        <v>2148258</v>
      </c>
      <c r="G158" s="10">
        <v>2750000</v>
      </c>
      <c r="H158" s="10">
        <v>6586748</v>
      </c>
      <c r="I158" s="10">
        <v>3685454</v>
      </c>
      <c r="J158" s="10">
        <v>2570000</v>
      </c>
      <c r="K158" s="10">
        <v>7847697</v>
      </c>
      <c r="L158" s="10">
        <v>6380742</v>
      </c>
      <c r="M158" s="10">
        <v>0</v>
      </c>
      <c r="N158" s="10">
        <v>2598189</v>
      </c>
      <c r="O158" s="10">
        <v>1267120</v>
      </c>
      <c r="P158" s="10">
        <v>8437726</v>
      </c>
      <c r="Q158" s="10">
        <v>0</v>
      </c>
      <c r="R158" s="10">
        <v>0</v>
      </c>
      <c r="S158" s="10">
        <v>2911</v>
      </c>
      <c r="T158" s="10">
        <v>444755</v>
      </c>
      <c r="U158" s="10">
        <v>5023994</v>
      </c>
      <c r="V158" s="10">
        <v>4068310</v>
      </c>
      <c r="W158" s="10">
        <v>58503850</v>
      </c>
      <c r="X158" s="10">
        <v>4000000</v>
      </c>
      <c r="Y158" s="10">
        <v>459610</v>
      </c>
      <c r="Z158" s="10">
        <v>11733455</v>
      </c>
      <c r="AA158" s="10">
        <v>3159754</v>
      </c>
      <c r="AB158" s="10">
        <v>20243207</v>
      </c>
      <c r="AC158" s="10">
        <v>7214596</v>
      </c>
      <c r="AD158" s="10">
        <v>0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0">
        <v>0</v>
      </c>
      <c r="AM158" s="197">
        <v>167332691</v>
      </c>
    </row>
    <row r="159" spans="1:39" s="23" customFormat="1" ht="14.5" x14ac:dyDescent="0.35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119902988</v>
      </c>
      <c r="AC159" s="10">
        <v>172909190</v>
      </c>
      <c r="AD159" s="10">
        <v>0</v>
      </c>
      <c r="AE159" s="10">
        <v>26300143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97">
        <v>319112321</v>
      </c>
    </row>
    <row r="160" spans="1:39" s="23" customFormat="1" ht="14.5" x14ac:dyDescent="0.35">
      <c r="A160" s="62" t="s">
        <v>402</v>
      </c>
      <c r="B160" s="26" t="s">
        <v>151</v>
      </c>
      <c r="C160" s="10">
        <v>8205877</v>
      </c>
      <c r="D160" s="10">
        <v>22924182</v>
      </c>
      <c r="E160" s="10">
        <v>424407885</v>
      </c>
      <c r="F160" s="10">
        <v>33890909</v>
      </c>
      <c r="G160" s="10">
        <v>328515313</v>
      </c>
      <c r="H160" s="10">
        <v>124351949</v>
      </c>
      <c r="I160" s="10">
        <v>13868023</v>
      </c>
      <c r="J160" s="10">
        <v>6921997</v>
      </c>
      <c r="K160" s="10">
        <v>33447479</v>
      </c>
      <c r="L160" s="10">
        <v>2714111642</v>
      </c>
      <c r="M160" s="10">
        <v>1662911046</v>
      </c>
      <c r="N160" s="10">
        <v>109664894</v>
      </c>
      <c r="O160" s="10">
        <v>605485991</v>
      </c>
      <c r="P160" s="10">
        <v>52532327</v>
      </c>
      <c r="Q160" s="10">
        <v>21658327</v>
      </c>
      <c r="R160" s="10">
        <v>111084173</v>
      </c>
      <c r="S160" s="10">
        <v>0</v>
      </c>
      <c r="T160" s="10">
        <v>827407258</v>
      </c>
      <c r="U160" s="10">
        <v>160010040</v>
      </c>
      <c r="V160" s="10">
        <v>163471809</v>
      </c>
      <c r="W160" s="10">
        <v>117036199</v>
      </c>
      <c r="X160" s="10">
        <v>119381269</v>
      </c>
      <c r="Y160" s="10">
        <v>4232966</v>
      </c>
      <c r="Z160" s="10">
        <v>727930260</v>
      </c>
      <c r="AA160" s="10">
        <v>160571337</v>
      </c>
      <c r="AB160" s="10">
        <v>155474174</v>
      </c>
      <c r="AC160" s="10">
        <v>85426948</v>
      </c>
      <c r="AD160" s="10">
        <v>62669137</v>
      </c>
      <c r="AE160" s="10">
        <v>275137649</v>
      </c>
      <c r="AF160" s="10">
        <v>395851230</v>
      </c>
      <c r="AG160" s="10">
        <v>73348596</v>
      </c>
      <c r="AH160" s="10">
        <v>0</v>
      </c>
      <c r="AI160" s="10">
        <v>903326719</v>
      </c>
      <c r="AJ160" s="10">
        <v>54183817</v>
      </c>
      <c r="AK160" s="10">
        <v>46778500</v>
      </c>
      <c r="AL160" s="10">
        <v>0</v>
      </c>
      <c r="AM160" s="197">
        <v>10606219922</v>
      </c>
    </row>
    <row r="161" spans="1:39" s="23" customFormat="1" ht="14.5" x14ac:dyDescent="0.35">
      <c r="A161" s="62" t="s">
        <v>403</v>
      </c>
      <c r="B161" s="26" t="s">
        <v>152</v>
      </c>
      <c r="C161" s="10">
        <v>70386440</v>
      </c>
      <c r="D161" s="10">
        <v>212440336</v>
      </c>
      <c r="E161" s="10">
        <v>273511880</v>
      </c>
      <c r="F161" s="10">
        <v>175556340</v>
      </c>
      <c r="G161" s="10">
        <v>175549058</v>
      </c>
      <c r="H161" s="10">
        <v>272402064</v>
      </c>
      <c r="I161" s="10">
        <v>183149058</v>
      </c>
      <c r="J161" s="10">
        <v>179239967</v>
      </c>
      <c r="K161" s="10">
        <v>176445397</v>
      </c>
      <c r="L161" s="10">
        <v>218348982</v>
      </c>
      <c r="M161" s="10">
        <v>17147933</v>
      </c>
      <c r="N161" s="10">
        <v>37830743</v>
      </c>
      <c r="O161" s="10">
        <v>188972128</v>
      </c>
      <c r="P161" s="10">
        <v>179637907</v>
      </c>
      <c r="Q161" s="10">
        <v>175610362</v>
      </c>
      <c r="R161" s="10">
        <v>181817468</v>
      </c>
      <c r="S161" s="10">
        <v>180804704</v>
      </c>
      <c r="T161" s="10">
        <v>232423</v>
      </c>
      <c r="U161" s="10">
        <v>130160389</v>
      </c>
      <c r="V161" s="10">
        <v>200161793</v>
      </c>
      <c r="W161" s="10">
        <v>175549058</v>
      </c>
      <c r="X161" s="10">
        <v>182515724</v>
      </c>
      <c r="Y161" s="10">
        <v>177402703</v>
      </c>
      <c r="Z161" s="10">
        <v>16839485</v>
      </c>
      <c r="AA161" s="10">
        <v>183323941</v>
      </c>
      <c r="AB161" s="10">
        <v>133074346</v>
      </c>
      <c r="AC161" s="10">
        <v>82237972</v>
      </c>
      <c r="AD161" s="10">
        <v>379182837</v>
      </c>
      <c r="AE161" s="10">
        <v>3616746</v>
      </c>
      <c r="AF161" s="10">
        <v>203838911</v>
      </c>
      <c r="AG161" s="10">
        <v>183769077</v>
      </c>
      <c r="AH161" s="10">
        <v>173005864</v>
      </c>
      <c r="AI161" s="10">
        <v>175549058</v>
      </c>
      <c r="AJ161" s="10">
        <v>0</v>
      </c>
      <c r="AK161" s="10">
        <v>0</v>
      </c>
      <c r="AL161" s="10">
        <v>0</v>
      </c>
      <c r="AM161" s="197">
        <v>5299311094</v>
      </c>
    </row>
    <row r="162" spans="1:39" s="23" customFormat="1" ht="14.5" x14ac:dyDescent="0.35">
      <c r="A162" s="62" t="s">
        <v>404</v>
      </c>
      <c r="B162" s="26" t="s">
        <v>153</v>
      </c>
      <c r="C162" s="10">
        <v>1785338</v>
      </c>
      <c r="D162" s="10">
        <v>0</v>
      </c>
      <c r="E162" s="10">
        <v>0</v>
      </c>
      <c r="F162" s="10">
        <v>0</v>
      </c>
      <c r="G162" s="10">
        <v>0</v>
      </c>
      <c r="H162" s="10">
        <v>1716316107</v>
      </c>
      <c r="I162" s="10">
        <v>17674182</v>
      </c>
      <c r="J162" s="10">
        <v>0</v>
      </c>
      <c r="K162" s="10">
        <v>0</v>
      </c>
      <c r="L162" s="10">
        <v>102922980</v>
      </c>
      <c r="M162" s="10">
        <v>0</v>
      </c>
      <c r="N162" s="10">
        <v>962119</v>
      </c>
      <c r="O162" s="10">
        <v>134285273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6624283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1198481595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97">
        <v>3179051877</v>
      </c>
    </row>
    <row r="163" spans="1:39" s="23" customFormat="1" ht="14.5" x14ac:dyDescent="0.35">
      <c r="A163" s="62" t="s">
        <v>405</v>
      </c>
      <c r="B163" s="26" t="s">
        <v>154</v>
      </c>
      <c r="C163" s="10">
        <v>3881385</v>
      </c>
      <c r="D163" s="10">
        <v>1515000</v>
      </c>
      <c r="E163" s="10">
        <v>32330908</v>
      </c>
      <c r="F163" s="10">
        <v>3310646</v>
      </c>
      <c r="G163" s="10">
        <v>21300933</v>
      </c>
      <c r="H163" s="10">
        <v>211121871</v>
      </c>
      <c r="I163" s="10">
        <v>6785066</v>
      </c>
      <c r="J163" s="10">
        <v>0</v>
      </c>
      <c r="K163" s="10">
        <v>12679069</v>
      </c>
      <c r="L163" s="10">
        <v>98121544</v>
      </c>
      <c r="M163" s="10">
        <v>70410095</v>
      </c>
      <c r="N163" s="10">
        <v>165983405</v>
      </c>
      <c r="O163" s="10">
        <v>381871461</v>
      </c>
      <c r="P163" s="10">
        <v>60803110</v>
      </c>
      <c r="Q163" s="10">
        <v>188239203</v>
      </c>
      <c r="R163" s="10">
        <v>1533670422</v>
      </c>
      <c r="S163" s="10">
        <v>31002116</v>
      </c>
      <c r="T163" s="10">
        <v>57319149</v>
      </c>
      <c r="U163" s="10">
        <v>311959899</v>
      </c>
      <c r="V163" s="10">
        <v>45133751</v>
      </c>
      <c r="W163" s="10">
        <v>155281222</v>
      </c>
      <c r="X163" s="10">
        <v>92641259</v>
      </c>
      <c r="Y163" s="10">
        <v>13115706</v>
      </c>
      <c r="Z163" s="10">
        <v>118739241</v>
      </c>
      <c r="AA163" s="10">
        <v>1228123619</v>
      </c>
      <c r="AB163" s="10">
        <v>5881978</v>
      </c>
      <c r="AC163" s="10">
        <v>110650498</v>
      </c>
      <c r="AD163" s="10">
        <v>707008587</v>
      </c>
      <c r="AE163" s="10">
        <v>82229335</v>
      </c>
      <c r="AF163" s="10">
        <v>833359999</v>
      </c>
      <c r="AG163" s="10">
        <v>26557897</v>
      </c>
      <c r="AH163" s="10">
        <v>0</v>
      </c>
      <c r="AI163" s="10">
        <v>7002410</v>
      </c>
      <c r="AJ163" s="10">
        <v>332449518</v>
      </c>
      <c r="AK163" s="10">
        <v>0</v>
      </c>
      <c r="AL163" s="10">
        <v>0</v>
      </c>
      <c r="AM163" s="197">
        <v>6950480302</v>
      </c>
    </row>
    <row r="164" spans="1:39" s="23" customFormat="1" ht="14.5" x14ac:dyDescent="0.35">
      <c r="A164" s="62" t="s">
        <v>406</v>
      </c>
      <c r="B164" s="26" t="s">
        <v>155</v>
      </c>
      <c r="C164" s="10">
        <v>776565835</v>
      </c>
      <c r="D164" s="10">
        <v>0</v>
      </c>
      <c r="E164" s="10">
        <v>0</v>
      </c>
      <c r="F164" s="10">
        <v>4258873</v>
      </c>
      <c r="G164" s="10">
        <v>0</v>
      </c>
      <c r="H164" s="10">
        <v>1683400294</v>
      </c>
      <c r="I164" s="10">
        <v>0</v>
      </c>
      <c r="J164" s="10">
        <v>0</v>
      </c>
      <c r="K164" s="10">
        <v>15152766</v>
      </c>
      <c r="L164" s="10">
        <v>71599710</v>
      </c>
      <c r="M164" s="10">
        <v>18602703</v>
      </c>
      <c r="N164" s="10">
        <v>339094193</v>
      </c>
      <c r="O164" s="10">
        <v>778806349</v>
      </c>
      <c r="P164" s="10">
        <v>0</v>
      </c>
      <c r="Q164" s="10">
        <v>161362715</v>
      </c>
      <c r="R164" s="10">
        <v>19843828</v>
      </c>
      <c r="S164" s="10">
        <v>4368222</v>
      </c>
      <c r="T164" s="10">
        <v>0</v>
      </c>
      <c r="U164" s="10">
        <v>680011065</v>
      </c>
      <c r="V164" s="10">
        <v>0</v>
      </c>
      <c r="W164" s="10">
        <v>498406365</v>
      </c>
      <c r="X164" s="10">
        <v>0</v>
      </c>
      <c r="Y164" s="10">
        <v>0</v>
      </c>
      <c r="Z164" s="10">
        <v>101650899</v>
      </c>
      <c r="AA164" s="10">
        <v>649899937</v>
      </c>
      <c r="AB164" s="10">
        <v>15996433</v>
      </c>
      <c r="AC164" s="10">
        <v>974274666</v>
      </c>
      <c r="AD164" s="10">
        <v>330000000</v>
      </c>
      <c r="AE164" s="10">
        <v>1826433</v>
      </c>
      <c r="AF164" s="10">
        <v>261452578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0">
        <v>0</v>
      </c>
      <c r="AM164" s="197">
        <v>7386573864</v>
      </c>
    </row>
    <row r="165" spans="1:39" s="23" customFormat="1" ht="14.5" x14ac:dyDescent="0.35">
      <c r="A165" s="62" t="s">
        <v>407</v>
      </c>
      <c r="B165" s="26" t="s">
        <v>70</v>
      </c>
      <c r="C165" s="10">
        <v>0</v>
      </c>
      <c r="D165" s="10">
        <v>27102712</v>
      </c>
      <c r="E165" s="10">
        <v>5722142</v>
      </c>
      <c r="F165" s="10">
        <v>773519</v>
      </c>
      <c r="G165" s="10">
        <v>891066089</v>
      </c>
      <c r="H165" s="10">
        <v>46214449</v>
      </c>
      <c r="I165" s="10">
        <v>0</v>
      </c>
      <c r="J165" s="10">
        <v>0</v>
      </c>
      <c r="K165" s="10">
        <v>212375937</v>
      </c>
      <c r="L165" s="10">
        <v>187034081</v>
      </c>
      <c r="M165" s="10">
        <v>67551134</v>
      </c>
      <c r="N165" s="10">
        <v>829991</v>
      </c>
      <c r="O165" s="10">
        <v>3910445</v>
      </c>
      <c r="P165" s="10">
        <v>0</v>
      </c>
      <c r="Q165" s="10">
        <v>0</v>
      </c>
      <c r="R165" s="10">
        <v>327796</v>
      </c>
      <c r="S165" s="10">
        <v>0</v>
      </c>
      <c r="T165" s="10">
        <v>4255227797</v>
      </c>
      <c r="U165" s="10">
        <v>1015088144</v>
      </c>
      <c r="V165" s="10">
        <v>19313277</v>
      </c>
      <c r="W165" s="10">
        <v>47657192</v>
      </c>
      <c r="X165" s="10">
        <v>3785766441</v>
      </c>
      <c r="Y165" s="10">
        <v>2502395</v>
      </c>
      <c r="Z165" s="10">
        <v>1599234116</v>
      </c>
      <c r="AA165" s="10">
        <v>943472736</v>
      </c>
      <c r="AB165" s="10">
        <v>742191208</v>
      </c>
      <c r="AC165" s="10">
        <v>880009687</v>
      </c>
      <c r="AD165" s="10">
        <v>474020228</v>
      </c>
      <c r="AE165" s="10">
        <v>489254195</v>
      </c>
      <c r="AF165" s="10">
        <v>568048710</v>
      </c>
      <c r="AG165" s="10">
        <v>150168932</v>
      </c>
      <c r="AH165" s="10">
        <v>9339393196</v>
      </c>
      <c r="AI165" s="10">
        <v>600452846</v>
      </c>
      <c r="AJ165" s="10">
        <v>726544874</v>
      </c>
      <c r="AK165" s="10">
        <v>0</v>
      </c>
      <c r="AL165" s="10">
        <v>7282396</v>
      </c>
      <c r="AM165" s="197">
        <v>27088536665</v>
      </c>
    </row>
    <row r="166" spans="1:39" s="23" customFormat="1" ht="14.5" x14ac:dyDescent="0.35">
      <c r="A166" s="98" t="s">
        <v>408</v>
      </c>
      <c r="B166" s="99" t="s">
        <v>98</v>
      </c>
      <c r="C166" s="97">
        <v>2294191121</v>
      </c>
      <c r="D166" s="97">
        <v>1682844172</v>
      </c>
      <c r="E166" s="97">
        <v>1519463899</v>
      </c>
      <c r="F166" s="97">
        <v>792859946</v>
      </c>
      <c r="G166" s="97">
        <v>3823331320</v>
      </c>
      <c r="H166" s="97">
        <v>8777023105</v>
      </c>
      <c r="I166" s="97">
        <v>1186928221</v>
      </c>
      <c r="J166" s="97">
        <v>922539450</v>
      </c>
      <c r="K166" s="97">
        <v>712312398</v>
      </c>
      <c r="L166" s="97">
        <v>6296780857</v>
      </c>
      <c r="M166" s="97">
        <v>3834182033</v>
      </c>
      <c r="N166" s="97">
        <v>1489480223</v>
      </c>
      <c r="O166" s="97">
        <v>2995329297</v>
      </c>
      <c r="P166" s="97">
        <v>1553613686</v>
      </c>
      <c r="Q166" s="97">
        <v>1301574650</v>
      </c>
      <c r="R166" s="97">
        <v>3123263926</v>
      </c>
      <c r="S166" s="97">
        <v>495430199</v>
      </c>
      <c r="T166" s="97">
        <v>7648255129</v>
      </c>
      <c r="U166" s="97">
        <v>13873189471</v>
      </c>
      <c r="V166" s="97">
        <v>2153397660</v>
      </c>
      <c r="W166" s="97">
        <v>1929204365</v>
      </c>
      <c r="X166" s="97">
        <v>6210828646</v>
      </c>
      <c r="Y166" s="97">
        <v>401437830</v>
      </c>
      <c r="Z166" s="97">
        <v>5479423153</v>
      </c>
      <c r="AA166" s="97">
        <v>4384443563</v>
      </c>
      <c r="AB166" s="97">
        <v>3943516270</v>
      </c>
      <c r="AC166" s="97">
        <v>6397661214</v>
      </c>
      <c r="AD166" s="97">
        <v>2819775488</v>
      </c>
      <c r="AE166" s="97">
        <v>6628063869</v>
      </c>
      <c r="AF166" s="97">
        <v>3742271856</v>
      </c>
      <c r="AG166" s="97">
        <v>2146757510</v>
      </c>
      <c r="AH166" s="97">
        <v>10097396735</v>
      </c>
      <c r="AI166" s="97">
        <v>2170154420</v>
      </c>
      <c r="AJ166" s="97">
        <v>1139995623</v>
      </c>
      <c r="AK166" s="97">
        <v>46778500</v>
      </c>
      <c r="AL166" s="97">
        <v>7282396</v>
      </c>
      <c r="AM166" s="203">
        <v>124020982201</v>
      </c>
    </row>
    <row r="167" spans="1:39" s="23" customFormat="1" ht="14.5" collapsed="1" x14ac:dyDescent="0.35">
      <c r="A167" s="63" t="s">
        <v>36</v>
      </c>
      <c r="B167" s="29" t="s">
        <v>98</v>
      </c>
      <c r="C167" s="28">
        <v>2294191121</v>
      </c>
      <c r="D167" s="28">
        <v>1682844172</v>
      </c>
      <c r="E167" s="28">
        <v>1519463899</v>
      </c>
      <c r="F167" s="28">
        <v>792859946</v>
      </c>
      <c r="G167" s="28">
        <v>3823331320</v>
      </c>
      <c r="H167" s="28">
        <v>8777023105</v>
      </c>
      <c r="I167" s="28">
        <v>1186928221</v>
      </c>
      <c r="J167" s="28">
        <v>922539450</v>
      </c>
      <c r="K167" s="28">
        <v>712312398</v>
      </c>
      <c r="L167" s="28">
        <v>6296780857</v>
      </c>
      <c r="M167" s="28">
        <v>3834182033</v>
      </c>
      <c r="N167" s="28">
        <v>1489480223</v>
      </c>
      <c r="O167" s="28">
        <v>2995329297</v>
      </c>
      <c r="P167" s="28">
        <v>1553613686</v>
      </c>
      <c r="Q167" s="28">
        <v>1301574650</v>
      </c>
      <c r="R167" s="28">
        <v>3123263926</v>
      </c>
      <c r="S167" s="28">
        <v>495430199</v>
      </c>
      <c r="T167" s="28">
        <v>7648255129</v>
      </c>
      <c r="U167" s="28">
        <v>13873189471</v>
      </c>
      <c r="V167" s="28">
        <v>2153397660</v>
      </c>
      <c r="W167" s="28">
        <v>1929204365</v>
      </c>
      <c r="X167" s="28">
        <v>6210828646</v>
      </c>
      <c r="Y167" s="28">
        <v>401437830</v>
      </c>
      <c r="Z167" s="28">
        <v>5479423153</v>
      </c>
      <c r="AA167" s="28">
        <v>4384443563</v>
      </c>
      <c r="AB167" s="28">
        <v>3943516270</v>
      </c>
      <c r="AC167" s="28">
        <v>6397661214</v>
      </c>
      <c r="AD167" s="28">
        <v>2819775488</v>
      </c>
      <c r="AE167" s="28">
        <v>6628063869</v>
      </c>
      <c r="AF167" s="28">
        <v>3742271856</v>
      </c>
      <c r="AG167" s="28">
        <v>2146757510</v>
      </c>
      <c r="AH167" s="28">
        <v>10097396735</v>
      </c>
      <c r="AI167" s="28">
        <v>2170154420</v>
      </c>
      <c r="AJ167" s="28">
        <v>1139995623</v>
      </c>
      <c r="AK167" s="28">
        <v>46778500</v>
      </c>
      <c r="AL167" s="28">
        <v>7282396</v>
      </c>
      <c r="AM167" s="205">
        <v>124020982201</v>
      </c>
    </row>
    <row r="168" spans="1:39" s="23" customFormat="1" ht="14.5" x14ac:dyDescent="0.35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79539000</v>
      </c>
      <c r="I168" s="10">
        <v>5475455</v>
      </c>
      <c r="J168" s="10">
        <v>0</v>
      </c>
      <c r="K168" s="10">
        <v>0</v>
      </c>
      <c r="L168" s="10">
        <v>0</v>
      </c>
      <c r="M168" s="10">
        <v>0</v>
      </c>
      <c r="N168" s="10">
        <v>5000000</v>
      </c>
      <c r="O168" s="10">
        <v>10050102</v>
      </c>
      <c r="P168" s="10">
        <v>1363636</v>
      </c>
      <c r="Q168" s="10">
        <v>0</v>
      </c>
      <c r="R168" s="10">
        <v>0</v>
      </c>
      <c r="S168" s="10">
        <v>0</v>
      </c>
      <c r="T168" s="10">
        <v>0</v>
      </c>
      <c r="U168" s="10">
        <v>3454545</v>
      </c>
      <c r="V168" s="10">
        <v>0</v>
      </c>
      <c r="W168" s="10">
        <v>0</v>
      </c>
      <c r="X168" s="10">
        <v>0</v>
      </c>
      <c r="Y168" s="10">
        <v>0</v>
      </c>
      <c r="Z168" s="10">
        <v>18608200</v>
      </c>
      <c r="AA168" s="10">
        <v>0</v>
      </c>
      <c r="AB168" s="10">
        <v>59117194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97">
        <v>182608132</v>
      </c>
    </row>
    <row r="169" spans="1:39" s="23" customFormat="1" ht="14.5" x14ac:dyDescent="0.35">
      <c r="A169" s="62" t="s">
        <v>410</v>
      </c>
      <c r="B169" s="26" t="s">
        <v>144</v>
      </c>
      <c r="C169" s="10">
        <v>0</v>
      </c>
      <c r="D169" s="10">
        <v>0</v>
      </c>
      <c r="E169" s="10">
        <v>4500000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12829091</v>
      </c>
      <c r="M169" s="10">
        <v>5160250</v>
      </c>
      <c r="N169" s="10">
        <v>0</v>
      </c>
      <c r="O169" s="10">
        <v>0</v>
      </c>
      <c r="P169" s="10">
        <v>0</v>
      </c>
      <c r="Q169" s="10">
        <v>55000000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28201831</v>
      </c>
      <c r="AD169" s="10">
        <v>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0">
        <v>0</v>
      </c>
      <c r="AM169" s="197">
        <v>105691172</v>
      </c>
    </row>
    <row r="170" spans="1:39" s="23" customFormat="1" ht="14.5" x14ac:dyDescent="0.35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0">
        <v>0</v>
      </c>
      <c r="AM170" s="197">
        <v>0</v>
      </c>
    </row>
    <row r="171" spans="1:39" s="23" customFormat="1" ht="14.5" x14ac:dyDescent="0.35">
      <c r="A171" s="62" t="s">
        <v>412</v>
      </c>
      <c r="B171" s="26" t="s">
        <v>146</v>
      </c>
      <c r="C171" s="10">
        <v>256334221</v>
      </c>
      <c r="D171" s="10">
        <v>93207834</v>
      </c>
      <c r="E171" s="10">
        <v>13044277</v>
      </c>
      <c r="F171" s="10">
        <v>179313788</v>
      </c>
      <c r="G171" s="10">
        <v>324492833</v>
      </c>
      <c r="H171" s="10">
        <v>1884619260</v>
      </c>
      <c r="I171" s="10">
        <v>680328601</v>
      </c>
      <c r="J171" s="10">
        <v>76878930</v>
      </c>
      <c r="K171" s="10">
        <v>78426345</v>
      </c>
      <c r="L171" s="10">
        <v>36612669</v>
      </c>
      <c r="M171" s="10">
        <v>770995536</v>
      </c>
      <c r="N171" s="10">
        <v>7779750</v>
      </c>
      <c r="O171" s="10">
        <v>218120947</v>
      </c>
      <c r="P171" s="10">
        <v>105909452</v>
      </c>
      <c r="Q171" s="10">
        <v>93780744</v>
      </c>
      <c r="R171" s="10">
        <v>59185634</v>
      </c>
      <c r="S171" s="10">
        <v>41653790</v>
      </c>
      <c r="T171" s="10">
        <v>1411719790</v>
      </c>
      <c r="U171" s="10">
        <v>358836340</v>
      </c>
      <c r="V171" s="10">
        <v>317245486</v>
      </c>
      <c r="W171" s="10">
        <v>79001007</v>
      </c>
      <c r="X171" s="10">
        <v>536089846</v>
      </c>
      <c r="Y171" s="10">
        <v>41772727</v>
      </c>
      <c r="Z171" s="10">
        <v>2288246507</v>
      </c>
      <c r="AA171" s="10">
        <v>144271529</v>
      </c>
      <c r="AB171" s="10">
        <v>1141514797</v>
      </c>
      <c r="AC171" s="10">
        <v>1512455203</v>
      </c>
      <c r="AD171" s="10">
        <v>210240197</v>
      </c>
      <c r="AE171" s="10">
        <v>692808062</v>
      </c>
      <c r="AF171" s="10">
        <v>375702603</v>
      </c>
      <c r="AG171" s="10">
        <v>151761512</v>
      </c>
      <c r="AH171" s="10">
        <v>0</v>
      </c>
      <c r="AI171" s="10">
        <v>5455000</v>
      </c>
      <c r="AJ171" s="10">
        <v>0</v>
      </c>
      <c r="AK171" s="10">
        <v>0</v>
      </c>
      <c r="AL171" s="10">
        <v>0</v>
      </c>
      <c r="AM171" s="197">
        <v>14187805217</v>
      </c>
    </row>
    <row r="172" spans="1:39" s="23" customFormat="1" ht="14.5" x14ac:dyDescent="0.35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0">
        <v>0</v>
      </c>
      <c r="AM172" s="197">
        <v>0</v>
      </c>
    </row>
    <row r="173" spans="1:39" s="23" customFormat="1" ht="14.5" x14ac:dyDescent="0.35">
      <c r="A173" s="62" t="s">
        <v>414</v>
      </c>
      <c r="B173" s="26" t="s">
        <v>148</v>
      </c>
      <c r="C173" s="10">
        <v>0</v>
      </c>
      <c r="D173" s="10">
        <v>0</v>
      </c>
      <c r="E173" s="10">
        <v>115995936</v>
      </c>
      <c r="F173" s="10">
        <v>0</v>
      </c>
      <c r="G173" s="10">
        <v>0</v>
      </c>
      <c r="H173" s="10">
        <v>906500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0">
        <v>0</v>
      </c>
      <c r="AM173" s="197">
        <v>116902436</v>
      </c>
    </row>
    <row r="174" spans="1:39" s="23" customFormat="1" ht="14.5" x14ac:dyDescent="0.35">
      <c r="A174" s="62" t="s">
        <v>415</v>
      </c>
      <c r="B174" s="26" t="s">
        <v>149</v>
      </c>
      <c r="C174" s="10">
        <v>0</v>
      </c>
      <c r="D174" s="10">
        <v>2005208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1471637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2713634</v>
      </c>
      <c r="AB174" s="10">
        <v>8652055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0">
        <v>0</v>
      </c>
      <c r="AM174" s="197">
        <v>14842534</v>
      </c>
    </row>
    <row r="175" spans="1:39" s="23" customFormat="1" ht="14.5" x14ac:dyDescent="0.35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0">
        <v>0</v>
      </c>
      <c r="AM175" s="197">
        <v>0</v>
      </c>
    </row>
    <row r="176" spans="1:39" s="23" customFormat="1" ht="14.5" x14ac:dyDescent="0.35">
      <c r="A176" s="62" t="s">
        <v>417</v>
      </c>
      <c r="B176" s="26" t="s">
        <v>151</v>
      </c>
      <c r="C176" s="10">
        <v>0</v>
      </c>
      <c r="D176" s="10">
        <v>8681818</v>
      </c>
      <c r="E176" s="10">
        <v>0</v>
      </c>
      <c r="F176" s="10">
        <v>0</v>
      </c>
      <c r="G176" s="10">
        <v>22336468</v>
      </c>
      <c r="H176" s="10">
        <v>1050000</v>
      </c>
      <c r="I176" s="10">
        <v>0</v>
      </c>
      <c r="J176" s="10">
        <v>0</v>
      </c>
      <c r="K176" s="10">
        <v>0</v>
      </c>
      <c r="L176" s="10">
        <v>0</v>
      </c>
      <c r="M176" s="10">
        <v>4170454</v>
      </c>
      <c r="N176" s="10">
        <v>1200000</v>
      </c>
      <c r="O176" s="10">
        <v>10237979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381818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900000</v>
      </c>
      <c r="AD176" s="10">
        <v>0</v>
      </c>
      <c r="AE176" s="10">
        <v>1409090</v>
      </c>
      <c r="AF176" s="10">
        <v>0</v>
      </c>
      <c r="AG176" s="10">
        <v>0</v>
      </c>
      <c r="AH176" s="10">
        <v>0</v>
      </c>
      <c r="AI176" s="10">
        <v>363636</v>
      </c>
      <c r="AJ176" s="10">
        <v>0</v>
      </c>
      <c r="AK176" s="10">
        <v>0</v>
      </c>
      <c r="AL176" s="10">
        <v>0</v>
      </c>
      <c r="AM176" s="197">
        <v>50731263</v>
      </c>
    </row>
    <row r="177" spans="1:39" s="23" customFormat="1" ht="14.5" x14ac:dyDescent="0.35">
      <c r="A177" s="62" t="s">
        <v>418</v>
      </c>
      <c r="B177" s="26" t="s">
        <v>152</v>
      </c>
      <c r="C177" s="10">
        <v>3500000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2531818</v>
      </c>
      <c r="N177" s="10">
        <v>0</v>
      </c>
      <c r="O177" s="10">
        <v>0</v>
      </c>
      <c r="P177" s="10">
        <v>1500000</v>
      </c>
      <c r="Q177" s="10">
        <v>0</v>
      </c>
      <c r="R177" s="10">
        <v>0</v>
      </c>
      <c r="S177" s="10">
        <v>0</v>
      </c>
      <c r="T177" s="10">
        <v>0</v>
      </c>
      <c r="U177" s="10">
        <v>12425000</v>
      </c>
      <c r="V177" s="10">
        <v>0</v>
      </c>
      <c r="W177" s="10">
        <v>0</v>
      </c>
      <c r="X177" s="10">
        <v>0</v>
      </c>
      <c r="Y177" s="10">
        <v>0</v>
      </c>
      <c r="Z177" s="10">
        <v>9663636</v>
      </c>
      <c r="AA177" s="10">
        <v>0</v>
      </c>
      <c r="AB177" s="10">
        <v>218985</v>
      </c>
      <c r="AC177" s="10">
        <v>100000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0">
        <v>0</v>
      </c>
      <c r="AM177" s="197">
        <v>29939439</v>
      </c>
    </row>
    <row r="178" spans="1:39" s="23" customFormat="1" ht="14.5" x14ac:dyDescent="0.35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0">
        <v>0</v>
      </c>
      <c r="AM178" s="197">
        <v>0</v>
      </c>
    </row>
    <row r="179" spans="1:39" s="23" customFormat="1" ht="14.5" x14ac:dyDescent="0.35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0">
        <v>0</v>
      </c>
      <c r="AM179" s="197">
        <v>0</v>
      </c>
    </row>
    <row r="180" spans="1:39" s="23" customFormat="1" ht="14.5" x14ac:dyDescent="0.35">
      <c r="A180" s="62" t="s">
        <v>421</v>
      </c>
      <c r="B180" s="26" t="s">
        <v>155</v>
      </c>
      <c r="C180" s="10">
        <v>15661165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118545000</v>
      </c>
      <c r="P180" s="10">
        <v>0</v>
      </c>
      <c r="Q180" s="10">
        <v>0</v>
      </c>
      <c r="R180" s="10">
        <v>229088125</v>
      </c>
      <c r="S180" s="10">
        <v>0</v>
      </c>
      <c r="T180" s="10">
        <v>0</v>
      </c>
      <c r="U180" s="10">
        <v>164592250</v>
      </c>
      <c r="V180" s="10">
        <v>0</v>
      </c>
      <c r="W180" s="10">
        <v>139821939</v>
      </c>
      <c r="X180" s="10">
        <v>0</v>
      </c>
      <c r="Y180" s="10">
        <v>0</v>
      </c>
      <c r="Z180" s="10">
        <v>87543168</v>
      </c>
      <c r="AA180" s="10">
        <v>134828538</v>
      </c>
      <c r="AB180" s="10">
        <v>0</v>
      </c>
      <c r="AC180" s="10">
        <v>303160000</v>
      </c>
      <c r="AD180" s="10">
        <v>0</v>
      </c>
      <c r="AE180" s="10">
        <v>0</v>
      </c>
      <c r="AF180" s="10">
        <v>74000000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0">
        <v>0</v>
      </c>
      <c r="AM180" s="197">
        <v>1267240185</v>
      </c>
    </row>
    <row r="181" spans="1:39" s="23" customFormat="1" ht="14.5" x14ac:dyDescent="0.35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0">
        <v>0</v>
      </c>
      <c r="AM181" s="197">
        <v>0</v>
      </c>
    </row>
    <row r="182" spans="1:39" s="23" customFormat="1" ht="14.5" x14ac:dyDescent="0.35">
      <c r="A182" s="98" t="s">
        <v>423</v>
      </c>
      <c r="B182" s="99" t="s">
        <v>164</v>
      </c>
      <c r="C182" s="97">
        <v>275495386</v>
      </c>
      <c r="D182" s="97">
        <v>103894860</v>
      </c>
      <c r="E182" s="97">
        <v>133540213</v>
      </c>
      <c r="F182" s="97">
        <v>179313788</v>
      </c>
      <c r="G182" s="97">
        <v>346829301</v>
      </c>
      <c r="H182" s="97">
        <v>1966114760</v>
      </c>
      <c r="I182" s="97">
        <v>685804056</v>
      </c>
      <c r="J182" s="97">
        <v>76878930</v>
      </c>
      <c r="K182" s="97">
        <v>78426345</v>
      </c>
      <c r="L182" s="97">
        <v>50913397</v>
      </c>
      <c r="M182" s="97">
        <v>782858058</v>
      </c>
      <c r="N182" s="97">
        <v>13979750</v>
      </c>
      <c r="O182" s="97">
        <v>356954028</v>
      </c>
      <c r="P182" s="97">
        <v>108773088</v>
      </c>
      <c r="Q182" s="97">
        <v>148780744</v>
      </c>
      <c r="R182" s="97">
        <v>288273759</v>
      </c>
      <c r="S182" s="97">
        <v>41653790</v>
      </c>
      <c r="T182" s="97">
        <v>1411719790</v>
      </c>
      <c r="U182" s="97">
        <v>539308135</v>
      </c>
      <c r="V182" s="97">
        <v>317245486</v>
      </c>
      <c r="W182" s="97">
        <v>219204764</v>
      </c>
      <c r="X182" s="97">
        <v>536089846</v>
      </c>
      <c r="Y182" s="97">
        <v>41772727</v>
      </c>
      <c r="Z182" s="97">
        <v>2404061511</v>
      </c>
      <c r="AA182" s="97">
        <v>281813701</v>
      </c>
      <c r="AB182" s="97">
        <v>1209503031</v>
      </c>
      <c r="AC182" s="97">
        <v>1844817034</v>
      </c>
      <c r="AD182" s="97">
        <v>210240197</v>
      </c>
      <c r="AE182" s="97">
        <v>694217152</v>
      </c>
      <c r="AF182" s="97">
        <v>449702603</v>
      </c>
      <c r="AG182" s="97">
        <v>151761512</v>
      </c>
      <c r="AH182" s="97">
        <v>0</v>
      </c>
      <c r="AI182" s="97">
        <v>5818636</v>
      </c>
      <c r="AJ182" s="97">
        <v>0</v>
      </c>
      <c r="AK182" s="97">
        <v>0</v>
      </c>
      <c r="AL182" s="97">
        <v>0</v>
      </c>
      <c r="AM182" s="203">
        <v>15955760378</v>
      </c>
    </row>
    <row r="183" spans="1:39" s="23" customFormat="1" ht="14.5" collapsed="1" x14ac:dyDescent="0.35">
      <c r="A183" s="63" t="s">
        <v>37</v>
      </c>
      <c r="B183" s="29" t="s">
        <v>1360</v>
      </c>
      <c r="C183" s="28">
        <v>275495386</v>
      </c>
      <c r="D183" s="28">
        <v>103894860</v>
      </c>
      <c r="E183" s="28">
        <v>133540213</v>
      </c>
      <c r="F183" s="28">
        <v>179313788</v>
      </c>
      <c r="G183" s="28">
        <v>346829301</v>
      </c>
      <c r="H183" s="28">
        <v>1966114760</v>
      </c>
      <c r="I183" s="28">
        <v>685804056</v>
      </c>
      <c r="J183" s="28">
        <v>76878930</v>
      </c>
      <c r="K183" s="28">
        <v>78426345</v>
      </c>
      <c r="L183" s="28">
        <v>50913397</v>
      </c>
      <c r="M183" s="28">
        <v>782858058</v>
      </c>
      <c r="N183" s="28">
        <v>13979750</v>
      </c>
      <c r="O183" s="28">
        <v>356954028</v>
      </c>
      <c r="P183" s="28">
        <v>108773088</v>
      </c>
      <c r="Q183" s="28">
        <v>148780744</v>
      </c>
      <c r="R183" s="28">
        <v>288273759</v>
      </c>
      <c r="S183" s="28">
        <v>41653790</v>
      </c>
      <c r="T183" s="28">
        <v>1411719790</v>
      </c>
      <c r="U183" s="28">
        <v>539308135</v>
      </c>
      <c r="V183" s="28">
        <v>317245486</v>
      </c>
      <c r="W183" s="28">
        <v>219204764</v>
      </c>
      <c r="X183" s="28">
        <v>536089846</v>
      </c>
      <c r="Y183" s="28">
        <v>41772727</v>
      </c>
      <c r="Z183" s="28">
        <v>2404061511</v>
      </c>
      <c r="AA183" s="28">
        <v>281813701</v>
      </c>
      <c r="AB183" s="28">
        <v>1209503031</v>
      </c>
      <c r="AC183" s="28">
        <v>1844817034</v>
      </c>
      <c r="AD183" s="28">
        <v>210240197</v>
      </c>
      <c r="AE183" s="28">
        <v>694217152</v>
      </c>
      <c r="AF183" s="28">
        <v>449702603</v>
      </c>
      <c r="AG183" s="28">
        <v>151761512</v>
      </c>
      <c r="AH183" s="28">
        <v>0</v>
      </c>
      <c r="AI183" s="28">
        <v>5818636</v>
      </c>
      <c r="AJ183" s="28">
        <v>0</v>
      </c>
      <c r="AK183" s="28">
        <v>0</v>
      </c>
      <c r="AL183" s="28">
        <v>0</v>
      </c>
      <c r="AM183" s="205">
        <v>15955760378</v>
      </c>
    </row>
    <row r="184" spans="1:39" s="23" customFormat="1" ht="14.5" x14ac:dyDescent="0.35">
      <c r="A184" s="62" t="s">
        <v>424</v>
      </c>
      <c r="B184" s="26" t="s">
        <v>143</v>
      </c>
      <c r="C184" s="10">
        <v>0</v>
      </c>
      <c r="D184" s="10">
        <v>0</v>
      </c>
      <c r="E184" s="10">
        <v>246000</v>
      </c>
      <c r="F184" s="10">
        <v>0</v>
      </c>
      <c r="G184" s="10">
        <v>21305715</v>
      </c>
      <c r="H184" s="10">
        <v>397005124</v>
      </c>
      <c r="I184" s="10">
        <v>608358</v>
      </c>
      <c r="J184" s="10">
        <v>0</v>
      </c>
      <c r="K184" s="10">
        <v>0</v>
      </c>
      <c r="L184" s="10">
        <v>967766</v>
      </c>
      <c r="M184" s="10">
        <v>0</v>
      </c>
      <c r="N184" s="10">
        <v>563411</v>
      </c>
      <c r="O184" s="10">
        <v>17870376</v>
      </c>
      <c r="P184" s="10">
        <v>0</v>
      </c>
      <c r="Q184" s="10">
        <v>5621192</v>
      </c>
      <c r="R184" s="10">
        <v>12659829</v>
      </c>
      <c r="S184" s="10">
        <v>0</v>
      </c>
      <c r="T184" s="10">
        <v>0</v>
      </c>
      <c r="U184" s="10">
        <v>0</v>
      </c>
      <c r="V184" s="10">
        <v>9160566</v>
      </c>
      <c r="W184" s="10">
        <v>0</v>
      </c>
      <c r="X184" s="10">
        <v>0</v>
      </c>
      <c r="Y184" s="10">
        <v>0</v>
      </c>
      <c r="Z184" s="10">
        <v>649125</v>
      </c>
      <c r="AA184" s="10">
        <v>719669229</v>
      </c>
      <c r="AB184" s="10">
        <v>0</v>
      </c>
      <c r="AC184" s="10">
        <v>4651504</v>
      </c>
      <c r="AD184" s="10">
        <v>10379673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0">
        <v>0</v>
      </c>
      <c r="AM184" s="197">
        <v>1201357868</v>
      </c>
    </row>
    <row r="185" spans="1:39" s="23" customFormat="1" ht="14.5" x14ac:dyDescent="0.35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43590427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0">
        <v>0</v>
      </c>
      <c r="AM185" s="197">
        <v>43590427</v>
      </c>
    </row>
    <row r="186" spans="1:39" s="23" customFormat="1" ht="14.5" x14ac:dyDescent="0.35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1183479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206099721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0">
        <v>0</v>
      </c>
      <c r="AM186" s="197">
        <v>207283200</v>
      </c>
    </row>
    <row r="187" spans="1:39" s="23" customFormat="1" ht="14.5" x14ac:dyDescent="0.35">
      <c r="A187" s="62" t="s">
        <v>427</v>
      </c>
      <c r="B187" s="26" t="s">
        <v>146</v>
      </c>
      <c r="C187" s="10">
        <v>0</v>
      </c>
      <c r="D187" s="10">
        <v>53644648</v>
      </c>
      <c r="E187" s="10">
        <v>0</v>
      </c>
      <c r="F187" s="10">
        <v>0</v>
      </c>
      <c r="G187" s="10">
        <v>40210742</v>
      </c>
      <c r="H187" s="10">
        <v>77144779</v>
      </c>
      <c r="I187" s="10">
        <v>44639822</v>
      </c>
      <c r="J187" s="10">
        <v>0</v>
      </c>
      <c r="K187" s="10">
        <v>0</v>
      </c>
      <c r="L187" s="10">
        <v>124913479</v>
      </c>
      <c r="M187" s="10">
        <v>0</v>
      </c>
      <c r="N187" s="10">
        <v>0</v>
      </c>
      <c r="O187" s="10">
        <v>325276</v>
      </c>
      <c r="P187" s="10">
        <v>6820941</v>
      </c>
      <c r="Q187" s="10">
        <v>7336116</v>
      </c>
      <c r="R187" s="10">
        <v>4702806</v>
      </c>
      <c r="S187" s="10">
        <v>0</v>
      </c>
      <c r="T187" s="10">
        <v>0</v>
      </c>
      <c r="U187" s="10">
        <v>0</v>
      </c>
      <c r="V187" s="10">
        <v>527005</v>
      </c>
      <c r="W187" s="10">
        <v>0</v>
      </c>
      <c r="X187" s="10">
        <v>0</v>
      </c>
      <c r="Y187" s="10">
        <v>6776668</v>
      </c>
      <c r="Z187" s="10">
        <v>13379479</v>
      </c>
      <c r="AA187" s="10">
        <v>0</v>
      </c>
      <c r="AB187" s="10">
        <v>0</v>
      </c>
      <c r="AC187" s="10">
        <v>77791726</v>
      </c>
      <c r="AD187" s="10">
        <v>0</v>
      </c>
      <c r="AE187" s="10">
        <v>0</v>
      </c>
      <c r="AF187" s="10">
        <v>18811550</v>
      </c>
      <c r="AG187" s="10">
        <v>32771159</v>
      </c>
      <c r="AH187" s="10">
        <v>0</v>
      </c>
      <c r="AI187" s="10">
        <v>0</v>
      </c>
      <c r="AJ187" s="10">
        <v>0</v>
      </c>
      <c r="AK187" s="10">
        <v>0</v>
      </c>
      <c r="AL187" s="10">
        <v>0</v>
      </c>
      <c r="AM187" s="197">
        <v>509796196</v>
      </c>
    </row>
    <row r="188" spans="1:39" s="23" customFormat="1" ht="14.5" x14ac:dyDescent="0.35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0">
        <v>0</v>
      </c>
      <c r="AM188" s="197">
        <v>0</v>
      </c>
    </row>
    <row r="189" spans="1:39" s="23" customFormat="1" ht="14.5" x14ac:dyDescent="0.35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0">
        <v>0</v>
      </c>
      <c r="AM189" s="197">
        <v>0</v>
      </c>
    </row>
    <row r="190" spans="1:39" s="23" customFormat="1" ht="14.5" x14ac:dyDescent="0.35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14075212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0">
        <v>0</v>
      </c>
      <c r="AM190" s="197">
        <v>14075212</v>
      </c>
    </row>
    <row r="191" spans="1:39" s="23" customFormat="1" ht="14.5" x14ac:dyDescent="0.35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0">
        <v>0</v>
      </c>
      <c r="AM191" s="197">
        <v>0</v>
      </c>
    </row>
    <row r="192" spans="1:39" s="23" customFormat="1" ht="14.5" x14ac:dyDescent="0.35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19935287</v>
      </c>
      <c r="I192" s="10">
        <v>3199859</v>
      </c>
      <c r="J192" s="10">
        <v>0</v>
      </c>
      <c r="K192" s="10">
        <v>0</v>
      </c>
      <c r="L192" s="10">
        <v>0</v>
      </c>
      <c r="M192" s="10">
        <v>0</v>
      </c>
      <c r="N192" s="10">
        <v>71746401</v>
      </c>
      <c r="O192" s="10">
        <v>80840177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15352388</v>
      </c>
      <c r="AB192" s="10">
        <v>0</v>
      </c>
      <c r="AC192" s="10">
        <v>9909057</v>
      </c>
      <c r="AD192" s="10">
        <v>0</v>
      </c>
      <c r="AE192" s="10">
        <v>123767</v>
      </c>
      <c r="AF192" s="10">
        <v>0</v>
      </c>
      <c r="AG192" s="10">
        <v>1075150</v>
      </c>
      <c r="AH192" s="10">
        <v>0</v>
      </c>
      <c r="AI192" s="10">
        <v>0</v>
      </c>
      <c r="AJ192" s="10">
        <v>0</v>
      </c>
      <c r="AK192" s="10">
        <v>0</v>
      </c>
      <c r="AL192" s="10">
        <v>0</v>
      </c>
      <c r="AM192" s="197">
        <v>202182086</v>
      </c>
    </row>
    <row r="193" spans="1:39" s="23" customFormat="1" ht="14.5" x14ac:dyDescent="0.35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4436585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2976328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932736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0">
        <v>0</v>
      </c>
      <c r="AM193" s="197">
        <v>8345649</v>
      </c>
    </row>
    <row r="194" spans="1:39" s="23" customFormat="1" ht="14.5" x14ac:dyDescent="0.35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0">
        <v>0</v>
      </c>
      <c r="AM194" s="197">
        <v>0</v>
      </c>
    </row>
    <row r="195" spans="1:39" s="23" customFormat="1" ht="14.5" x14ac:dyDescent="0.35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95118906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987841</v>
      </c>
      <c r="O195" s="10">
        <v>0</v>
      </c>
      <c r="P195" s="10">
        <v>0</v>
      </c>
      <c r="Q195" s="10">
        <v>34964001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34521260</v>
      </c>
      <c r="Y195" s="10">
        <v>0</v>
      </c>
      <c r="Z195" s="10">
        <v>67964160</v>
      </c>
      <c r="AA195" s="10">
        <v>0</v>
      </c>
      <c r="AB195" s="10">
        <v>0</v>
      </c>
      <c r="AC195" s="10">
        <v>48401820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0">
        <v>0</v>
      </c>
      <c r="AM195" s="197">
        <v>281957988</v>
      </c>
    </row>
    <row r="196" spans="1:39" s="23" customFormat="1" ht="14.5" x14ac:dyDescent="0.35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0">
        <v>0</v>
      </c>
      <c r="AM196" s="197">
        <v>0</v>
      </c>
    </row>
    <row r="197" spans="1:39" s="23" customFormat="1" ht="14.5" x14ac:dyDescent="0.35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45282376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754710525</v>
      </c>
      <c r="AA197" s="10">
        <v>0</v>
      </c>
      <c r="AB197" s="10">
        <v>0</v>
      </c>
      <c r="AC197" s="10">
        <v>9740184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0">
        <v>0</v>
      </c>
      <c r="AM197" s="197">
        <v>809733085</v>
      </c>
    </row>
    <row r="198" spans="1:39" s="23" customFormat="1" ht="14.5" x14ac:dyDescent="0.35">
      <c r="A198" s="98" t="s">
        <v>438</v>
      </c>
      <c r="B198" s="99" t="s">
        <v>156</v>
      </c>
      <c r="C198" s="97">
        <v>0</v>
      </c>
      <c r="D198" s="97">
        <v>53644648</v>
      </c>
      <c r="E198" s="97">
        <v>246000</v>
      </c>
      <c r="F198" s="97">
        <v>0</v>
      </c>
      <c r="G198" s="97">
        <v>156635363</v>
      </c>
      <c r="H198" s="97">
        <v>513780466</v>
      </c>
      <c r="I198" s="97">
        <v>48448039</v>
      </c>
      <c r="J198" s="97">
        <v>0</v>
      </c>
      <c r="K198" s="97">
        <v>43590427</v>
      </c>
      <c r="L198" s="97">
        <v>171163621</v>
      </c>
      <c r="M198" s="97">
        <v>0</v>
      </c>
      <c r="N198" s="97">
        <v>76273981</v>
      </c>
      <c r="O198" s="97">
        <v>99035829</v>
      </c>
      <c r="P198" s="97">
        <v>6820941</v>
      </c>
      <c r="Q198" s="97">
        <v>47921309</v>
      </c>
      <c r="R198" s="97">
        <v>17362635</v>
      </c>
      <c r="S198" s="97">
        <v>0</v>
      </c>
      <c r="T198" s="97">
        <v>0</v>
      </c>
      <c r="U198" s="97">
        <v>0</v>
      </c>
      <c r="V198" s="97">
        <v>9687571</v>
      </c>
      <c r="W198" s="97">
        <v>0</v>
      </c>
      <c r="X198" s="97">
        <v>34521260</v>
      </c>
      <c r="Y198" s="97">
        <v>6776668</v>
      </c>
      <c r="Z198" s="97">
        <v>1042803010</v>
      </c>
      <c r="AA198" s="97">
        <v>735021617</v>
      </c>
      <c r="AB198" s="97">
        <v>0</v>
      </c>
      <c r="AC198" s="97">
        <v>151427027</v>
      </c>
      <c r="AD198" s="97">
        <v>10379673</v>
      </c>
      <c r="AE198" s="97">
        <v>123767</v>
      </c>
      <c r="AF198" s="97">
        <v>18811550</v>
      </c>
      <c r="AG198" s="97">
        <v>33846309</v>
      </c>
      <c r="AH198" s="97">
        <v>0</v>
      </c>
      <c r="AI198" s="97">
        <v>0</v>
      </c>
      <c r="AJ198" s="97">
        <v>0</v>
      </c>
      <c r="AK198" s="97">
        <v>0</v>
      </c>
      <c r="AL198" s="97">
        <v>0</v>
      </c>
      <c r="AM198" s="203">
        <v>3278321711</v>
      </c>
    </row>
    <row r="199" spans="1:39" s="23" customFormat="1" ht="14.5" x14ac:dyDescent="0.35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0">
        <v>0</v>
      </c>
      <c r="AM199" s="197">
        <v>0</v>
      </c>
    </row>
    <row r="200" spans="1:39" s="23" customFormat="1" ht="14.5" x14ac:dyDescent="0.35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0">
        <v>0</v>
      </c>
      <c r="AM200" s="197">
        <v>0</v>
      </c>
    </row>
    <row r="201" spans="1:39" s="23" customFormat="1" ht="14.5" x14ac:dyDescent="0.35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0">
        <v>0</v>
      </c>
      <c r="AM201" s="197">
        <v>0</v>
      </c>
    </row>
    <row r="202" spans="1:39" s="23" customFormat="1" ht="14.5" x14ac:dyDescent="0.35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0">
        <v>0</v>
      </c>
      <c r="AM202" s="197">
        <v>0</v>
      </c>
    </row>
    <row r="203" spans="1:39" s="23" customFormat="1" ht="14.5" x14ac:dyDescent="0.35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0">
        <v>0</v>
      </c>
      <c r="AM203" s="197">
        <v>0</v>
      </c>
    </row>
    <row r="204" spans="1:39" s="23" customFormat="1" ht="14.5" x14ac:dyDescent="0.35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0">
        <v>0</v>
      </c>
      <c r="AM204" s="197">
        <v>0</v>
      </c>
    </row>
    <row r="205" spans="1:39" s="23" customFormat="1" ht="14.5" x14ac:dyDescent="0.35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0">
        <v>0</v>
      </c>
      <c r="AM205" s="197">
        <v>0</v>
      </c>
    </row>
    <row r="206" spans="1:39" s="23" customFormat="1" ht="14.5" x14ac:dyDescent="0.35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0">
        <v>0</v>
      </c>
      <c r="AM206" s="197">
        <v>0</v>
      </c>
    </row>
    <row r="207" spans="1:39" s="23" customFormat="1" ht="14.5" x14ac:dyDescent="0.35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0">
        <v>0</v>
      </c>
      <c r="AM207" s="197">
        <v>0</v>
      </c>
    </row>
    <row r="208" spans="1:39" s="23" customFormat="1" ht="14.5" x14ac:dyDescent="0.35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97">
        <v>0</v>
      </c>
    </row>
    <row r="209" spans="1:39" s="23" customFormat="1" ht="14.5" x14ac:dyDescent="0.35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0">
        <v>0</v>
      </c>
      <c r="AM209" s="197">
        <v>0</v>
      </c>
    </row>
    <row r="210" spans="1:39" s="23" customFormat="1" ht="14.5" x14ac:dyDescent="0.35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0">
        <v>0</v>
      </c>
      <c r="AM210" s="197">
        <v>0</v>
      </c>
    </row>
    <row r="211" spans="1:39" s="23" customFormat="1" ht="14.5" x14ac:dyDescent="0.35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0">
        <v>0</v>
      </c>
      <c r="AM211" s="197">
        <v>0</v>
      </c>
    </row>
    <row r="212" spans="1:39" s="23" customFormat="1" ht="14.5" x14ac:dyDescent="0.35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0">
        <v>0</v>
      </c>
      <c r="AM212" s="197">
        <v>0</v>
      </c>
    </row>
    <row r="213" spans="1:39" s="23" customFormat="1" ht="14.5" x14ac:dyDescent="0.35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97">
        <v>0</v>
      </c>
      <c r="AM213" s="203">
        <v>0</v>
      </c>
    </row>
    <row r="214" spans="1:39" s="23" customFormat="1" ht="14.5" collapsed="1" x14ac:dyDescent="0.35">
      <c r="A214" s="63" t="s">
        <v>38</v>
      </c>
      <c r="B214" s="29" t="s">
        <v>99</v>
      </c>
      <c r="C214" s="28">
        <v>0</v>
      </c>
      <c r="D214" s="28">
        <v>53644648</v>
      </c>
      <c r="E214" s="28">
        <v>246000</v>
      </c>
      <c r="F214" s="28">
        <v>0</v>
      </c>
      <c r="G214" s="28">
        <v>156635363</v>
      </c>
      <c r="H214" s="28">
        <v>513780466</v>
      </c>
      <c r="I214" s="28">
        <v>48448039</v>
      </c>
      <c r="J214" s="28">
        <v>0</v>
      </c>
      <c r="K214" s="28">
        <v>43590427</v>
      </c>
      <c r="L214" s="28">
        <v>171163621</v>
      </c>
      <c r="M214" s="28">
        <v>0</v>
      </c>
      <c r="N214" s="28">
        <v>76273981</v>
      </c>
      <c r="O214" s="28">
        <v>99035829</v>
      </c>
      <c r="P214" s="28">
        <v>6820941</v>
      </c>
      <c r="Q214" s="28">
        <v>47921309</v>
      </c>
      <c r="R214" s="28">
        <v>17362635</v>
      </c>
      <c r="S214" s="28">
        <v>0</v>
      </c>
      <c r="T214" s="28">
        <v>0</v>
      </c>
      <c r="U214" s="28">
        <v>0</v>
      </c>
      <c r="V214" s="28">
        <v>9687571</v>
      </c>
      <c r="W214" s="28">
        <v>0</v>
      </c>
      <c r="X214" s="28">
        <v>34521260</v>
      </c>
      <c r="Y214" s="28">
        <v>6776668</v>
      </c>
      <c r="Z214" s="28">
        <v>1042803010</v>
      </c>
      <c r="AA214" s="28">
        <v>735021617</v>
      </c>
      <c r="AB214" s="28">
        <v>0</v>
      </c>
      <c r="AC214" s="28">
        <v>151427027</v>
      </c>
      <c r="AD214" s="28">
        <v>10379673</v>
      </c>
      <c r="AE214" s="28">
        <v>123767</v>
      </c>
      <c r="AF214" s="28">
        <v>18811550</v>
      </c>
      <c r="AG214" s="28">
        <v>33846309</v>
      </c>
      <c r="AH214" s="28">
        <v>0</v>
      </c>
      <c r="AI214" s="28">
        <v>0</v>
      </c>
      <c r="AJ214" s="28">
        <v>0</v>
      </c>
      <c r="AK214" s="28">
        <v>0</v>
      </c>
      <c r="AL214" s="28">
        <v>0</v>
      </c>
      <c r="AM214" s="205">
        <v>3278321711</v>
      </c>
    </row>
    <row r="215" spans="1:39" s="23" customFormat="1" ht="14.5" x14ac:dyDescent="0.35">
      <c r="A215" s="62" t="s">
        <v>454</v>
      </c>
      <c r="B215" s="26" t="s">
        <v>143</v>
      </c>
      <c r="C215" s="10">
        <v>222886508</v>
      </c>
      <c r="D215" s="10">
        <v>0</v>
      </c>
      <c r="E215" s="10">
        <v>634862050</v>
      </c>
      <c r="F215" s="10">
        <v>0</v>
      </c>
      <c r="G215" s="10">
        <v>257542723</v>
      </c>
      <c r="H215" s="10">
        <v>1996504726</v>
      </c>
      <c r="I215" s="10">
        <v>0</v>
      </c>
      <c r="J215" s="10">
        <v>0</v>
      </c>
      <c r="K215" s="10">
        <v>1935599</v>
      </c>
      <c r="L215" s="10">
        <v>3113850662</v>
      </c>
      <c r="M215" s="10">
        <v>3253362318</v>
      </c>
      <c r="N215" s="10">
        <v>276526236</v>
      </c>
      <c r="O215" s="10">
        <v>791032702</v>
      </c>
      <c r="P215" s="10">
        <v>0</v>
      </c>
      <c r="Q215" s="10">
        <v>2307771</v>
      </c>
      <c r="R215" s="10">
        <v>0</v>
      </c>
      <c r="S215" s="10">
        <v>0</v>
      </c>
      <c r="T215" s="10">
        <v>6076409535</v>
      </c>
      <c r="U215" s="10">
        <v>37046342102</v>
      </c>
      <c r="V215" s="10">
        <v>0</v>
      </c>
      <c r="W215" s="10">
        <v>0</v>
      </c>
      <c r="X215" s="10">
        <v>0</v>
      </c>
      <c r="Y215" s="10">
        <v>7366923</v>
      </c>
      <c r="Z215" s="10">
        <v>0</v>
      </c>
      <c r="AA215" s="10">
        <v>964476886</v>
      </c>
      <c r="AB215" s="10">
        <v>7375259199</v>
      </c>
      <c r="AC215" s="10">
        <v>49151636</v>
      </c>
      <c r="AD215" s="10">
        <v>0</v>
      </c>
      <c r="AE215" s="10">
        <v>281623914</v>
      </c>
      <c r="AF215" s="10">
        <v>0</v>
      </c>
      <c r="AG215" s="10">
        <v>31649227</v>
      </c>
      <c r="AH215" s="10">
        <v>0</v>
      </c>
      <c r="AI215" s="10">
        <v>11424726</v>
      </c>
      <c r="AJ215" s="10">
        <v>1072320</v>
      </c>
      <c r="AK215" s="10">
        <v>0</v>
      </c>
      <c r="AL215" s="10">
        <v>0</v>
      </c>
      <c r="AM215" s="197">
        <v>62395587763</v>
      </c>
    </row>
    <row r="216" spans="1:39" s="23" customFormat="1" ht="14.5" x14ac:dyDescent="0.35">
      <c r="A216" s="62" t="s">
        <v>455</v>
      </c>
      <c r="B216" s="26" t="s">
        <v>144</v>
      </c>
      <c r="C216" s="10">
        <v>325658892</v>
      </c>
      <c r="D216" s="10">
        <v>15584426</v>
      </c>
      <c r="E216" s="10">
        <v>0</v>
      </c>
      <c r="F216" s="10">
        <v>0</v>
      </c>
      <c r="G216" s="10">
        <v>32035934</v>
      </c>
      <c r="H216" s="10">
        <v>715621581</v>
      </c>
      <c r="I216" s="10">
        <v>0</v>
      </c>
      <c r="J216" s="10">
        <v>0</v>
      </c>
      <c r="K216" s="10">
        <v>22945026</v>
      </c>
      <c r="L216" s="10">
        <v>600869079</v>
      </c>
      <c r="M216" s="10">
        <v>1547700896</v>
      </c>
      <c r="N216" s="10">
        <v>101883320</v>
      </c>
      <c r="O216" s="10">
        <v>166035279</v>
      </c>
      <c r="P216" s="10">
        <v>0</v>
      </c>
      <c r="Q216" s="10">
        <v>0</v>
      </c>
      <c r="R216" s="10">
        <v>0</v>
      </c>
      <c r="S216" s="10">
        <v>0</v>
      </c>
      <c r="T216" s="10">
        <v>12637261711</v>
      </c>
      <c r="U216" s="10">
        <v>2921056992</v>
      </c>
      <c r="V216" s="10">
        <v>0</v>
      </c>
      <c r="W216" s="10">
        <v>0</v>
      </c>
      <c r="X216" s="10">
        <v>0</v>
      </c>
      <c r="Y216" s="10">
        <v>892493</v>
      </c>
      <c r="Z216" s="10">
        <v>0</v>
      </c>
      <c r="AA216" s="10">
        <v>308170285</v>
      </c>
      <c r="AB216" s="10">
        <v>0</v>
      </c>
      <c r="AC216" s="10">
        <v>0</v>
      </c>
      <c r="AD216" s="10">
        <v>0</v>
      </c>
      <c r="AE216" s="10">
        <v>0</v>
      </c>
      <c r="AF216" s="10">
        <v>0</v>
      </c>
      <c r="AG216" s="10">
        <v>29027720</v>
      </c>
      <c r="AH216" s="10">
        <v>0</v>
      </c>
      <c r="AI216" s="10">
        <v>0</v>
      </c>
      <c r="AJ216" s="10">
        <v>0</v>
      </c>
      <c r="AK216" s="10">
        <v>0</v>
      </c>
      <c r="AL216" s="10">
        <v>0</v>
      </c>
      <c r="AM216" s="197">
        <v>19424743634</v>
      </c>
    </row>
    <row r="217" spans="1:39" s="23" customFormat="1" ht="14.5" x14ac:dyDescent="0.35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4273022</v>
      </c>
      <c r="H217" s="10">
        <v>18512761</v>
      </c>
      <c r="I217" s="10">
        <v>0</v>
      </c>
      <c r="J217" s="10">
        <v>0</v>
      </c>
      <c r="K217" s="10">
        <v>27884528</v>
      </c>
      <c r="L217" s="10">
        <v>1233341</v>
      </c>
      <c r="M217" s="10">
        <v>108654566</v>
      </c>
      <c r="N217" s="10">
        <v>0</v>
      </c>
      <c r="O217" s="10">
        <v>33467596</v>
      </c>
      <c r="P217" s="10">
        <v>0</v>
      </c>
      <c r="Q217" s="10">
        <v>0</v>
      </c>
      <c r="R217" s="10">
        <v>0</v>
      </c>
      <c r="S217" s="10">
        <v>0</v>
      </c>
      <c r="T217" s="10">
        <v>120607732</v>
      </c>
      <c r="U217" s="10">
        <v>80738357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15959087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2800000</v>
      </c>
      <c r="AH217" s="10">
        <v>159447129</v>
      </c>
      <c r="AI217" s="10">
        <v>60367389</v>
      </c>
      <c r="AJ217" s="10">
        <v>22511418</v>
      </c>
      <c r="AK217" s="10">
        <v>0</v>
      </c>
      <c r="AL217" s="10">
        <v>0</v>
      </c>
      <c r="AM217" s="197">
        <v>656456926</v>
      </c>
    </row>
    <row r="218" spans="1:39" s="23" customFormat="1" ht="14.5" x14ac:dyDescent="0.35">
      <c r="A218" s="62" t="s">
        <v>457</v>
      </c>
      <c r="B218" s="26" t="s">
        <v>146</v>
      </c>
      <c r="C218" s="10">
        <v>282441735</v>
      </c>
      <c r="D218" s="10">
        <v>0</v>
      </c>
      <c r="E218" s="10">
        <v>25730636</v>
      </c>
      <c r="F218" s="10">
        <v>0</v>
      </c>
      <c r="G218" s="10">
        <v>0</v>
      </c>
      <c r="H218" s="10">
        <v>348329154</v>
      </c>
      <c r="I218" s="10">
        <v>3392302113</v>
      </c>
      <c r="J218" s="10">
        <v>0</v>
      </c>
      <c r="K218" s="10">
        <v>0</v>
      </c>
      <c r="L218" s="10">
        <v>1310601310</v>
      </c>
      <c r="M218" s="10">
        <v>18071326967</v>
      </c>
      <c r="N218" s="10">
        <v>0</v>
      </c>
      <c r="O218" s="10">
        <v>8287451657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1067755965</v>
      </c>
      <c r="AC218" s="10">
        <v>0</v>
      </c>
      <c r="AD218" s="10">
        <v>0</v>
      </c>
      <c r="AE218" s="10">
        <v>0</v>
      </c>
      <c r="AF218" s="10">
        <v>0</v>
      </c>
      <c r="AG218" s="10">
        <v>2376690720</v>
      </c>
      <c r="AH218" s="10">
        <v>0</v>
      </c>
      <c r="AI218" s="10">
        <v>3053412860</v>
      </c>
      <c r="AJ218" s="10">
        <v>0</v>
      </c>
      <c r="AK218" s="10">
        <v>0</v>
      </c>
      <c r="AL218" s="10">
        <v>0</v>
      </c>
      <c r="AM218" s="197">
        <v>38216043117</v>
      </c>
    </row>
    <row r="219" spans="1:39" s="23" customFormat="1" ht="14.5" x14ac:dyDescent="0.35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541252994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0">
        <v>0</v>
      </c>
      <c r="AM219" s="197">
        <v>541252994</v>
      </c>
    </row>
    <row r="220" spans="1:39" s="23" customFormat="1" ht="14.5" x14ac:dyDescent="0.35">
      <c r="A220" s="62" t="s">
        <v>459</v>
      </c>
      <c r="B220" s="26" t="s">
        <v>148</v>
      </c>
      <c r="C220" s="10">
        <v>41405040</v>
      </c>
      <c r="D220" s="10">
        <v>0</v>
      </c>
      <c r="E220" s="10">
        <v>0</v>
      </c>
      <c r="F220" s="10">
        <v>0</v>
      </c>
      <c r="G220" s="10">
        <v>11275706</v>
      </c>
      <c r="H220" s="10">
        <v>136003758</v>
      </c>
      <c r="I220" s="10">
        <v>0</v>
      </c>
      <c r="J220" s="10">
        <v>0</v>
      </c>
      <c r="K220" s="10">
        <v>0</v>
      </c>
      <c r="L220" s="10">
        <v>71796837</v>
      </c>
      <c r="M220" s="10">
        <v>485515833</v>
      </c>
      <c r="N220" s="10">
        <v>557429583</v>
      </c>
      <c r="O220" s="10">
        <v>93713986</v>
      </c>
      <c r="P220" s="10">
        <v>0</v>
      </c>
      <c r="Q220" s="10">
        <v>0</v>
      </c>
      <c r="R220" s="10">
        <v>0</v>
      </c>
      <c r="S220" s="10">
        <v>0</v>
      </c>
      <c r="T220" s="10">
        <v>92396096</v>
      </c>
      <c r="U220" s="10">
        <v>129761943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959802995</v>
      </c>
      <c r="AB220" s="10">
        <v>0</v>
      </c>
      <c r="AC220" s="10">
        <v>0</v>
      </c>
      <c r="AD220" s="10">
        <v>0</v>
      </c>
      <c r="AE220" s="10">
        <v>23424980</v>
      </c>
      <c r="AF220" s="10">
        <v>0</v>
      </c>
      <c r="AG220" s="10">
        <v>17321071</v>
      </c>
      <c r="AH220" s="10">
        <v>0</v>
      </c>
      <c r="AI220" s="10">
        <v>0</v>
      </c>
      <c r="AJ220" s="10">
        <v>0</v>
      </c>
      <c r="AK220" s="10">
        <v>0</v>
      </c>
      <c r="AL220" s="10">
        <v>0</v>
      </c>
      <c r="AM220" s="197">
        <v>2619847828</v>
      </c>
    </row>
    <row r="221" spans="1:39" s="23" customFormat="1" ht="14.5" x14ac:dyDescent="0.35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840909</v>
      </c>
      <c r="H221" s="10">
        <v>37388774</v>
      </c>
      <c r="I221" s="10">
        <v>0</v>
      </c>
      <c r="J221" s="10">
        <v>0</v>
      </c>
      <c r="K221" s="10">
        <v>8713182</v>
      </c>
      <c r="L221" s="10">
        <v>1184256</v>
      </c>
      <c r="M221" s="10">
        <v>0</v>
      </c>
      <c r="N221" s="10">
        <v>2691935</v>
      </c>
      <c r="O221" s="10">
        <v>1913137</v>
      </c>
      <c r="P221" s="10">
        <v>0</v>
      </c>
      <c r="Q221" s="10">
        <v>0</v>
      </c>
      <c r="R221" s="10">
        <v>0</v>
      </c>
      <c r="S221" s="10">
        <v>0</v>
      </c>
      <c r="T221" s="10">
        <v>1662340</v>
      </c>
      <c r="U221" s="10">
        <v>22769210</v>
      </c>
      <c r="V221" s="10">
        <v>0</v>
      </c>
      <c r="W221" s="10">
        <v>0</v>
      </c>
      <c r="X221" s="10">
        <v>0</v>
      </c>
      <c r="Y221" s="10">
        <v>3500001</v>
      </c>
      <c r="Z221" s="10">
        <v>0</v>
      </c>
      <c r="AA221" s="10">
        <v>1977177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1019455</v>
      </c>
      <c r="AH221" s="10">
        <v>0</v>
      </c>
      <c r="AI221" s="10">
        <v>0</v>
      </c>
      <c r="AJ221" s="10">
        <v>0</v>
      </c>
      <c r="AK221" s="10">
        <v>0</v>
      </c>
      <c r="AL221" s="10">
        <v>0</v>
      </c>
      <c r="AM221" s="197">
        <v>83660376</v>
      </c>
    </row>
    <row r="222" spans="1:39" s="23" customFormat="1" ht="14.5" x14ac:dyDescent="0.35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240036572</v>
      </c>
      <c r="AC222" s="10">
        <v>929702974</v>
      </c>
      <c r="AD222" s="10">
        <v>0</v>
      </c>
      <c r="AE222" s="10">
        <v>200950566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0">
        <v>0</v>
      </c>
      <c r="AM222" s="197">
        <v>1370690112</v>
      </c>
    </row>
    <row r="223" spans="1:39" s="23" customFormat="1" ht="14.5" x14ac:dyDescent="0.35">
      <c r="A223" s="62" t="s">
        <v>462</v>
      </c>
      <c r="B223" s="26" t="s">
        <v>151</v>
      </c>
      <c r="C223" s="10">
        <v>93849226</v>
      </c>
      <c r="D223" s="10">
        <v>51825686</v>
      </c>
      <c r="E223" s="10">
        <v>0</v>
      </c>
      <c r="F223" s="10">
        <v>0</v>
      </c>
      <c r="G223" s="10">
        <v>327895660</v>
      </c>
      <c r="H223" s="10">
        <v>600609938</v>
      </c>
      <c r="I223" s="10">
        <v>0</v>
      </c>
      <c r="J223" s="10">
        <v>0</v>
      </c>
      <c r="K223" s="10">
        <v>59807185</v>
      </c>
      <c r="L223" s="10">
        <v>15466906524</v>
      </c>
      <c r="M223" s="10">
        <v>8802441474</v>
      </c>
      <c r="N223" s="10">
        <v>128119770</v>
      </c>
      <c r="O223" s="10">
        <v>2981756571</v>
      </c>
      <c r="P223" s="10">
        <v>0</v>
      </c>
      <c r="Q223" s="10">
        <v>0</v>
      </c>
      <c r="R223" s="10">
        <v>404075591</v>
      </c>
      <c r="S223" s="10">
        <v>0</v>
      </c>
      <c r="T223" s="10">
        <v>13020107301</v>
      </c>
      <c r="U223" s="10">
        <v>4014842624</v>
      </c>
      <c r="V223" s="10">
        <v>0</v>
      </c>
      <c r="W223" s="10">
        <v>6252713967</v>
      </c>
      <c r="X223" s="10">
        <v>0</v>
      </c>
      <c r="Y223" s="10">
        <v>42201905</v>
      </c>
      <c r="Z223" s="10">
        <v>875028702</v>
      </c>
      <c r="AA223" s="10">
        <v>2018524101</v>
      </c>
      <c r="AB223" s="10">
        <v>418038347</v>
      </c>
      <c r="AC223" s="10">
        <v>3411175905</v>
      </c>
      <c r="AD223" s="10">
        <v>0</v>
      </c>
      <c r="AE223" s="10">
        <v>2216807859</v>
      </c>
      <c r="AF223" s="10">
        <v>0</v>
      </c>
      <c r="AG223" s="10">
        <v>410497381</v>
      </c>
      <c r="AH223" s="10">
        <v>0</v>
      </c>
      <c r="AI223" s="10">
        <v>4473274316</v>
      </c>
      <c r="AJ223" s="10">
        <v>375279987</v>
      </c>
      <c r="AK223" s="10">
        <v>0</v>
      </c>
      <c r="AL223" s="10">
        <v>0</v>
      </c>
      <c r="AM223" s="197">
        <v>66445780020</v>
      </c>
    </row>
    <row r="224" spans="1:39" s="23" customFormat="1" ht="14.5" x14ac:dyDescent="0.35">
      <c r="A224" s="62" t="s">
        <v>463</v>
      </c>
      <c r="B224" s="26" t="s">
        <v>152</v>
      </c>
      <c r="C224" s="10">
        <v>1636922699</v>
      </c>
      <c r="D224" s="10">
        <v>0</v>
      </c>
      <c r="E224" s="10">
        <v>0</v>
      </c>
      <c r="F224" s="10">
        <v>0</v>
      </c>
      <c r="G224" s="10">
        <v>0</v>
      </c>
      <c r="H224" s="10">
        <v>43941406</v>
      </c>
      <c r="I224" s="10">
        <v>0</v>
      </c>
      <c r="J224" s="10">
        <v>0</v>
      </c>
      <c r="K224" s="10">
        <v>127273</v>
      </c>
      <c r="L224" s="10">
        <v>156926358</v>
      </c>
      <c r="M224" s="10">
        <v>268693725</v>
      </c>
      <c r="N224" s="10">
        <v>21709073</v>
      </c>
      <c r="O224" s="10">
        <v>17242762</v>
      </c>
      <c r="P224" s="10">
        <v>0</v>
      </c>
      <c r="Q224" s="10">
        <v>0</v>
      </c>
      <c r="R224" s="10">
        <v>0</v>
      </c>
      <c r="S224" s="10">
        <v>0</v>
      </c>
      <c r="T224" s="10">
        <v>15469045</v>
      </c>
      <c r="U224" s="10">
        <v>230373319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10139750</v>
      </c>
      <c r="AB224" s="10">
        <v>860613</v>
      </c>
      <c r="AC224" s="10">
        <v>0</v>
      </c>
      <c r="AD224" s="10">
        <v>0</v>
      </c>
      <c r="AE224" s="10">
        <v>11220881</v>
      </c>
      <c r="AF224" s="10">
        <v>0</v>
      </c>
      <c r="AG224" s="10">
        <v>42017567</v>
      </c>
      <c r="AH224" s="10">
        <v>0</v>
      </c>
      <c r="AI224" s="10">
        <v>0</v>
      </c>
      <c r="AJ224" s="10">
        <v>0</v>
      </c>
      <c r="AK224" s="10">
        <v>0</v>
      </c>
      <c r="AL224" s="10">
        <v>0</v>
      </c>
      <c r="AM224" s="197">
        <v>2455644471</v>
      </c>
    </row>
    <row r="225" spans="1:39" s="23" customFormat="1" ht="14.5" x14ac:dyDescent="0.35">
      <c r="A225" s="62" t="s">
        <v>464</v>
      </c>
      <c r="B225" s="26" t="s">
        <v>153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9101636643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10367791036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0">
        <v>0</v>
      </c>
      <c r="AM225" s="197">
        <v>19469427679</v>
      </c>
    </row>
    <row r="226" spans="1:39" s="23" customFormat="1" ht="14.5" x14ac:dyDescent="0.35">
      <c r="A226" s="62" t="s">
        <v>465</v>
      </c>
      <c r="B226" s="26" t="s">
        <v>154</v>
      </c>
      <c r="C226" s="10">
        <v>87915936</v>
      </c>
      <c r="D226" s="10">
        <v>0</v>
      </c>
      <c r="E226" s="10">
        <v>0</v>
      </c>
      <c r="F226" s="10">
        <v>0</v>
      </c>
      <c r="G226" s="10">
        <v>44112569</v>
      </c>
      <c r="H226" s="10">
        <v>523672959</v>
      </c>
      <c r="I226" s="10">
        <v>0</v>
      </c>
      <c r="J226" s="10">
        <v>0</v>
      </c>
      <c r="K226" s="10">
        <v>12342435</v>
      </c>
      <c r="L226" s="10">
        <v>36013439</v>
      </c>
      <c r="M226" s="10">
        <v>3406656453</v>
      </c>
      <c r="N226" s="10">
        <v>97991556</v>
      </c>
      <c r="O226" s="10">
        <v>982684621</v>
      </c>
      <c r="P226" s="10">
        <v>0</v>
      </c>
      <c r="Q226" s="10">
        <v>0</v>
      </c>
      <c r="R226" s="10">
        <v>400266387</v>
      </c>
      <c r="S226" s="10">
        <v>0</v>
      </c>
      <c r="T226" s="10">
        <v>903686905</v>
      </c>
      <c r="U226" s="10">
        <v>1322415662</v>
      </c>
      <c r="V226" s="10">
        <v>0</v>
      </c>
      <c r="W226" s="10">
        <v>0</v>
      </c>
      <c r="X226" s="10">
        <v>0</v>
      </c>
      <c r="Y226" s="10">
        <v>1044913</v>
      </c>
      <c r="Z226" s="10">
        <v>197287</v>
      </c>
      <c r="AA226" s="10">
        <v>5260029955</v>
      </c>
      <c r="AB226" s="10">
        <v>206794173</v>
      </c>
      <c r="AC226" s="10">
        <v>49431167</v>
      </c>
      <c r="AD226" s="10">
        <v>0</v>
      </c>
      <c r="AE226" s="10">
        <v>58451433</v>
      </c>
      <c r="AF226" s="10">
        <v>0</v>
      </c>
      <c r="AG226" s="10">
        <v>26540991</v>
      </c>
      <c r="AH226" s="10">
        <v>0</v>
      </c>
      <c r="AI226" s="10">
        <v>26841605</v>
      </c>
      <c r="AJ226" s="10">
        <v>0</v>
      </c>
      <c r="AK226" s="10">
        <v>0</v>
      </c>
      <c r="AL226" s="10">
        <v>0</v>
      </c>
      <c r="AM226" s="197">
        <v>13447090446</v>
      </c>
    </row>
    <row r="227" spans="1:39" s="23" customFormat="1" ht="14.5" x14ac:dyDescent="0.35">
      <c r="A227" s="62" t="s">
        <v>466</v>
      </c>
      <c r="B227" s="26" t="s">
        <v>155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4506939930</v>
      </c>
      <c r="I227" s="10">
        <v>0</v>
      </c>
      <c r="J227" s="10">
        <v>0</v>
      </c>
      <c r="K227" s="10">
        <v>139819284</v>
      </c>
      <c r="L227" s="10">
        <v>67045932</v>
      </c>
      <c r="M227" s="10">
        <v>0</v>
      </c>
      <c r="N227" s="10">
        <v>1354339647</v>
      </c>
      <c r="O227" s="10">
        <v>9533513413</v>
      </c>
      <c r="P227" s="10">
        <v>0</v>
      </c>
      <c r="Q227" s="10">
        <v>0</v>
      </c>
      <c r="R227" s="10">
        <v>1289287515</v>
      </c>
      <c r="S227" s="10">
        <v>0</v>
      </c>
      <c r="T227" s="10">
        <v>585832342</v>
      </c>
      <c r="U227" s="10">
        <v>929743585</v>
      </c>
      <c r="V227" s="10">
        <v>0</v>
      </c>
      <c r="W227" s="10">
        <v>58702365</v>
      </c>
      <c r="X227" s="10">
        <v>3150000</v>
      </c>
      <c r="Y227" s="10">
        <v>0</v>
      </c>
      <c r="Z227" s="10">
        <v>93669827</v>
      </c>
      <c r="AA227" s="10">
        <v>121522025</v>
      </c>
      <c r="AB227" s="10">
        <v>979848626</v>
      </c>
      <c r="AC227" s="10">
        <v>1236181459</v>
      </c>
      <c r="AD227" s="10">
        <v>0</v>
      </c>
      <c r="AE227" s="10">
        <v>780000</v>
      </c>
      <c r="AF227" s="10">
        <v>518728462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0">
        <v>0</v>
      </c>
      <c r="AM227" s="197">
        <v>21419104412</v>
      </c>
    </row>
    <row r="228" spans="1:39" s="23" customFormat="1" ht="14.5" x14ac:dyDescent="0.35">
      <c r="A228" s="62" t="s">
        <v>467</v>
      </c>
      <c r="B228" s="26" t="s">
        <v>70</v>
      </c>
      <c r="C228" s="10">
        <v>0</v>
      </c>
      <c r="D228" s="10">
        <v>255518585</v>
      </c>
      <c r="E228" s="10">
        <v>36000000</v>
      </c>
      <c r="F228" s="10">
        <v>0</v>
      </c>
      <c r="G228" s="10">
        <v>10019497192</v>
      </c>
      <c r="H228" s="10">
        <v>42226279</v>
      </c>
      <c r="I228" s="10">
        <v>0</v>
      </c>
      <c r="J228" s="10">
        <v>0</v>
      </c>
      <c r="K228" s="10">
        <v>2145376235</v>
      </c>
      <c r="L228" s="10">
        <v>1056285879</v>
      </c>
      <c r="M228" s="10">
        <v>7976618006</v>
      </c>
      <c r="N228" s="10">
        <v>103195029</v>
      </c>
      <c r="O228" s="10">
        <v>3250000</v>
      </c>
      <c r="P228" s="10">
        <v>0</v>
      </c>
      <c r="Q228" s="10">
        <v>0</v>
      </c>
      <c r="R228" s="10">
        <v>327795</v>
      </c>
      <c r="S228" s="10">
        <v>0</v>
      </c>
      <c r="T228" s="10">
        <v>1073102229</v>
      </c>
      <c r="U228" s="10">
        <v>1074895126</v>
      </c>
      <c r="V228" s="10">
        <v>0</v>
      </c>
      <c r="W228" s="10">
        <v>85152379</v>
      </c>
      <c r="X228" s="10">
        <v>0</v>
      </c>
      <c r="Y228" s="10">
        <v>0</v>
      </c>
      <c r="Z228" s="10">
        <v>0</v>
      </c>
      <c r="AA228" s="10">
        <v>1190729335</v>
      </c>
      <c r="AB228" s="10">
        <v>2114238201</v>
      </c>
      <c r="AC228" s="10">
        <v>476426530</v>
      </c>
      <c r="AD228" s="10">
        <v>3179421251</v>
      </c>
      <c r="AE228" s="10">
        <v>0</v>
      </c>
      <c r="AF228" s="10">
        <v>0</v>
      </c>
      <c r="AG228" s="10">
        <v>1521778804</v>
      </c>
      <c r="AH228" s="10">
        <v>2935755137</v>
      </c>
      <c r="AI228" s="10">
        <v>1492558674</v>
      </c>
      <c r="AJ228" s="10">
        <v>852521902</v>
      </c>
      <c r="AK228" s="10">
        <v>0</v>
      </c>
      <c r="AL228" s="10">
        <v>0</v>
      </c>
      <c r="AM228" s="197">
        <v>37634874568</v>
      </c>
    </row>
    <row r="229" spans="1:39" s="23" customFormat="1" ht="14.5" x14ac:dyDescent="0.35">
      <c r="A229" s="98" t="s">
        <v>468</v>
      </c>
      <c r="B229" s="99" t="s">
        <v>156</v>
      </c>
      <c r="C229" s="97">
        <v>2691080036</v>
      </c>
      <c r="D229" s="97">
        <v>322928697</v>
      </c>
      <c r="E229" s="97">
        <v>696592686</v>
      </c>
      <c r="F229" s="97">
        <v>0</v>
      </c>
      <c r="G229" s="97">
        <v>10697473715</v>
      </c>
      <c r="H229" s="97">
        <v>18071387909</v>
      </c>
      <c r="I229" s="97">
        <v>3392302113</v>
      </c>
      <c r="J229" s="97">
        <v>0</v>
      </c>
      <c r="K229" s="97">
        <v>2418950747</v>
      </c>
      <c r="L229" s="97">
        <v>21882713617</v>
      </c>
      <c r="M229" s="97">
        <v>44462223232</v>
      </c>
      <c r="N229" s="97">
        <v>2643886149</v>
      </c>
      <c r="O229" s="97">
        <v>33259852760</v>
      </c>
      <c r="P229" s="97">
        <v>0</v>
      </c>
      <c r="Q229" s="97">
        <v>2307771</v>
      </c>
      <c r="R229" s="97">
        <v>2093957288</v>
      </c>
      <c r="S229" s="97">
        <v>0</v>
      </c>
      <c r="T229" s="97">
        <v>34526535236</v>
      </c>
      <c r="U229" s="97">
        <v>47772938920</v>
      </c>
      <c r="V229" s="97">
        <v>0</v>
      </c>
      <c r="W229" s="97">
        <v>6396568711</v>
      </c>
      <c r="X229" s="97">
        <v>3150000</v>
      </c>
      <c r="Y229" s="97">
        <v>55006235</v>
      </c>
      <c r="Z229" s="97">
        <v>968895816</v>
      </c>
      <c r="AA229" s="97">
        <v>10851331596</v>
      </c>
      <c r="AB229" s="97">
        <v>12402831696</v>
      </c>
      <c r="AC229" s="97">
        <v>6152069671</v>
      </c>
      <c r="AD229" s="97">
        <v>3179421251</v>
      </c>
      <c r="AE229" s="97">
        <v>2793259633</v>
      </c>
      <c r="AF229" s="97">
        <v>518728462</v>
      </c>
      <c r="AG229" s="97">
        <v>4459342936</v>
      </c>
      <c r="AH229" s="97">
        <v>3095202266</v>
      </c>
      <c r="AI229" s="97">
        <v>9117879570</v>
      </c>
      <c r="AJ229" s="97">
        <v>1251385627</v>
      </c>
      <c r="AK229" s="97">
        <v>0</v>
      </c>
      <c r="AL229" s="97">
        <v>0</v>
      </c>
      <c r="AM229" s="203">
        <v>286180204346</v>
      </c>
    </row>
    <row r="230" spans="1:39" s="23" customFormat="1" ht="14.5" x14ac:dyDescent="0.35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431627330</v>
      </c>
      <c r="Q230" s="10">
        <v>1766889142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1185683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0">
        <v>0</v>
      </c>
      <c r="AM230" s="197">
        <v>2199702155</v>
      </c>
    </row>
    <row r="231" spans="1:39" s="23" customFormat="1" ht="14.5" x14ac:dyDescent="0.35">
      <c r="A231" s="62" t="s">
        <v>470</v>
      </c>
      <c r="B231" s="26" t="s">
        <v>144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440547428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7690764484</v>
      </c>
      <c r="AC231" s="10">
        <v>0</v>
      </c>
      <c r="AD231" s="10">
        <v>0</v>
      </c>
      <c r="AE231" s="10">
        <v>384985795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0">
        <v>0</v>
      </c>
      <c r="AM231" s="197">
        <v>8516297707</v>
      </c>
    </row>
    <row r="232" spans="1:39" s="23" customFormat="1" ht="14.5" x14ac:dyDescent="0.35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0">
        <v>0</v>
      </c>
      <c r="AM232" s="197">
        <v>0</v>
      </c>
    </row>
    <row r="233" spans="1:39" s="23" customFormat="1" ht="14.5" x14ac:dyDescent="0.35">
      <c r="A233" s="62" t="s">
        <v>472</v>
      </c>
      <c r="B233" s="26" t="s">
        <v>146</v>
      </c>
      <c r="C233" s="10">
        <v>567272727</v>
      </c>
      <c r="D233" s="10">
        <v>38553637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538523004</v>
      </c>
      <c r="AD233" s="10">
        <v>0</v>
      </c>
      <c r="AE233" s="10">
        <v>0</v>
      </c>
      <c r="AF233" s="10">
        <v>4181818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0">
        <v>0</v>
      </c>
      <c r="AM233" s="197">
        <v>1148531186</v>
      </c>
    </row>
    <row r="234" spans="1:39" s="23" customFormat="1" ht="14.5" x14ac:dyDescent="0.35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0">
        <v>0</v>
      </c>
      <c r="AM234" s="197">
        <v>0</v>
      </c>
    </row>
    <row r="235" spans="1:39" s="23" customFormat="1" ht="14.5" x14ac:dyDescent="0.35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0">
        <v>0</v>
      </c>
      <c r="AM235" s="197">
        <v>0</v>
      </c>
    </row>
    <row r="236" spans="1:39" s="23" customFormat="1" ht="14.5" x14ac:dyDescent="0.35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0">
        <v>0</v>
      </c>
      <c r="AM236" s="197">
        <v>0</v>
      </c>
    </row>
    <row r="237" spans="1:39" s="23" customFormat="1" ht="14.5" x14ac:dyDescent="0.35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0">
        <v>0</v>
      </c>
      <c r="AM237" s="197">
        <v>0</v>
      </c>
    </row>
    <row r="238" spans="1:39" s="23" customFormat="1" ht="14.5" x14ac:dyDescent="0.35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668925507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537213782</v>
      </c>
      <c r="AA238" s="10">
        <v>0</v>
      </c>
      <c r="AB238" s="10">
        <v>0</v>
      </c>
      <c r="AC238" s="10">
        <v>61604747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0">
        <v>0</v>
      </c>
      <c r="AM238" s="197">
        <v>1267744036</v>
      </c>
    </row>
    <row r="239" spans="1:39" s="23" customFormat="1" ht="14.5" x14ac:dyDescent="0.35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7745385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0">
        <v>0</v>
      </c>
      <c r="AM239" s="197">
        <v>7745385</v>
      </c>
    </row>
    <row r="240" spans="1:39" s="23" customFormat="1" ht="14.5" x14ac:dyDescent="0.35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0">
        <v>0</v>
      </c>
      <c r="AM240" s="197">
        <v>0</v>
      </c>
    </row>
    <row r="241" spans="1:39" s="23" customFormat="1" ht="14.5" x14ac:dyDescent="0.35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1810491927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50346613</v>
      </c>
      <c r="AG241" s="10">
        <v>0</v>
      </c>
      <c r="AH241" s="10">
        <v>0</v>
      </c>
      <c r="AI241" s="10">
        <v>0</v>
      </c>
      <c r="AJ241" s="10">
        <v>110903799</v>
      </c>
      <c r="AK241" s="10">
        <v>0</v>
      </c>
      <c r="AL241" s="10">
        <v>0</v>
      </c>
      <c r="AM241" s="197">
        <v>1971742339</v>
      </c>
    </row>
    <row r="242" spans="1:39" s="23" customFormat="1" ht="14.5" x14ac:dyDescent="0.35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827050000</v>
      </c>
      <c r="AE242" s="10">
        <v>0</v>
      </c>
      <c r="AF242" s="10">
        <v>294211786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0">
        <v>0</v>
      </c>
      <c r="AM242" s="197">
        <v>1121261786</v>
      </c>
    </row>
    <row r="243" spans="1:39" s="23" customFormat="1" ht="14.5" x14ac:dyDescent="0.35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88434243</v>
      </c>
      <c r="Y243" s="10">
        <v>0</v>
      </c>
      <c r="Z243" s="10">
        <v>1047682930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0">
        <v>0</v>
      </c>
      <c r="AM243" s="197">
        <v>1136117173</v>
      </c>
    </row>
    <row r="244" spans="1:39" s="23" customFormat="1" ht="14.5" x14ac:dyDescent="0.35">
      <c r="A244" s="98" t="s">
        <v>483</v>
      </c>
      <c r="B244" s="99" t="s">
        <v>157</v>
      </c>
      <c r="C244" s="97">
        <v>567272727</v>
      </c>
      <c r="D244" s="97">
        <v>38553637</v>
      </c>
      <c r="E244" s="97">
        <v>0</v>
      </c>
      <c r="F244" s="97">
        <v>0</v>
      </c>
      <c r="G244" s="97">
        <v>0</v>
      </c>
      <c r="H244" s="97">
        <v>0</v>
      </c>
      <c r="I244" s="97">
        <v>440547428</v>
      </c>
      <c r="J244" s="97">
        <v>0</v>
      </c>
      <c r="K244" s="97">
        <v>0</v>
      </c>
      <c r="L244" s="97">
        <v>0</v>
      </c>
      <c r="M244" s="97">
        <v>668925507</v>
      </c>
      <c r="N244" s="97">
        <v>0</v>
      </c>
      <c r="O244" s="97">
        <v>0</v>
      </c>
      <c r="P244" s="97">
        <v>431627330</v>
      </c>
      <c r="Q244" s="97">
        <v>1766889142</v>
      </c>
      <c r="R244" s="97">
        <v>1810491927</v>
      </c>
      <c r="S244" s="97">
        <v>0</v>
      </c>
      <c r="T244" s="97">
        <v>0</v>
      </c>
      <c r="U244" s="97">
        <v>0</v>
      </c>
      <c r="V244" s="97">
        <v>0</v>
      </c>
      <c r="W244" s="97">
        <v>0</v>
      </c>
      <c r="X244" s="97">
        <v>88434243</v>
      </c>
      <c r="Y244" s="97">
        <v>0</v>
      </c>
      <c r="Z244" s="97">
        <v>1584896712</v>
      </c>
      <c r="AA244" s="97">
        <v>0</v>
      </c>
      <c r="AB244" s="97">
        <v>7699695552</v>
      </c>
      <c r="AC244" s="97">
        <v>600127751</v>
      </c>
      <c r="AD244" s="97">
        <v>827050000</v>
      </c>
      <c r="AE244" s="97">
        <v>384985795</v>
      </c>
      <c r="AF244" s="97">
        <v>348740217</v>
      </c>
      <c r="AG244" s="97">
        <v>0</v>
      </c>
      <c r="AH244" s="97">
        <v>0</v>
      </c>
      <c r="AI244" s="97">
        <v>0</v>
      </c>
      <c r="AJ244" s="97">
        <v>110903799</v>
      </c>
      <c r="AK244" s="97">
        <v>0</v>
      </c>
      <c r="AL244" s="97">
        <v>0</v>
      </c>
      <c r="AM244" s="203">
        <v>17369141767</v>
      </c>
    </row>
    <row r="245" spans="1:39" s="23" customFormat="1" ht="14.5" collapsed="1" x14ac:dyDescent="0.35">
      <c r="A245" s="63" t="s">
        <v>39</v>
      </c>
      <c r="B245" s="29" t="s">
        <v>100</v>
      </c>
      <c r="C245" s="28">
        <v>3258352763</v>
      </c>
      <c r="D245" s="28">
        <v>361482334</v>
      </c>
      <c r="E245" s="28">
        <v>696592686</v>
      </c>
      <c r="F245" s="28">
        <v>0</v>
      </c>
      <c r="G245" s="28">
        <v>10697473715</v>
      </c>
      <c r="H245" s="28">
        <v>18071387909</v>
      </c>
      <c r="I245" s="28">
        <v>3832849541</v>
      </c>
      <c r="J245" s="28">
        <v>0</v>
      </c>
      <c r="K245" s="28">
        <v>2418950747</v>
      </c>
      <c r="L245" s="28">
        <v>21882713617</v>
      </c>
      <c r="M245" s="28">
        <v>45131148739</v>
      </c>
      <c r="N245" s="28">
        <v>2643886149</v>
      </c>
      <c r="O245" s="28">
        <v>33259852760</v>
      </c>
      <c r="P245" s="28">
        <v>431627330</v>
      </c>
      <c r="Q245" s="28">
        <v>1769196913</v>
      </c>
      <c r="R245" s="28">
        <v>3904449215</v>
      </c>
      <c r="S245" s="28">
        <v>0</v>
      </c>
      <c r="T245" s="28">
        <v>34526535236</v>
      </c>
      <c r="U245" s="28">
        <v>47772938920</v>
      </c>
      <c r="V245" s="28">
        <v>0</v>
      </c>
      <c r="W245" s="28">
        <v>6396568711</v>
      </c>
      <c r="X245" s="28">
        <v>91584243</v>
      </c>
      <c r="Y245" s="28">
        <v>55006235</v>
      </c>
      <c r="Z245" s="28">
        <v>2553792528</v>
      </c>
      <c r="AA245" s="28">
        <v>10851331596</v>
      </c>
      <c r="AB245" s="28">
        <v>20102527248</v>
      </c>
      <c r="AC245" s="28">
        <v>6752197422</v>
      </c>
      <c r="AD245" s="28">
        <v>4006471251</v>
      </c>
      <c r="AE245" s="28">
        <v>3178245428</v>
      </c>
      <c r="AF245" s="28">
        <v>867468679</v>
      </c>
      <c r="AG245" s="28">
        <v>4459342936</v>
      </c>
      <c r="AH245" s="28">
        <v>3095202266</v>
      </c>
      <c r="AI245" s="28">
        <v>9117879570</v>
      </c>
      <c r="AJ245" s="28">
        <v>1362289426</v>
      </c>
      <c r="AK245" s="28">
        <v>0</v>
      </c>
      <c r="AL245" s="28">
        <v>0</v>
      </c>
      <c r="AM245" s="205">
        <v>303549346113</v>
      </c>
    </row>
    <row r="246" spans="1:39" s="23" customFormat="1" ht="14.5" x14ac:dyDescent="0.35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0">
        <v>0</v>
      </c>
      <c r="AM246" s="197">
        <v>0</v>
      </c>
    </row>
    <row r="247" spans="1:39" s="23" customFormat="1" ht="14.5" x14ac:dyDescent="0.35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0">
        <v>0</v>
      </c>
      <c r="AM247" s="197">
        <v>0</v>
      </c>
    </row>
    <row r="248" spans="1:39" s="23" customFormat="1" ht="14.5" x14ac:dyDescent="0.35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94164179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0">
        <v>0</v>
      </c>
      <c r="AM248" s="197">
        <v>94164179</v>
      </c>
    </row>
    <row r="249" spans="1:39" s="23" customFormat="1" ht="14.5" x14ac:dyDescent="0.35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0">
        <v>0</v>
      </c>
      <c r="AM249" s="197">
        <v>0</v>
      </c>
    </row>
    <row r="250" spans="1:39" s="23" customFormat="1" ht="14.5" x14ac:dyDescent="0.35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0">
        <v>0</v>
      </c>
      <c r="AM250" s="197">
        <v>0</v>
      </c>
    </row>
    <row r="251" spans="1:39" s="23" customFormat="1" ht="14.5" x14ac:dyDescent="0.35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0">
        <v>0</v>
      </c>
      <c r="AM251" s="197">
        <v>0</v>
      </c>
    </row>
    <row r="252" spans="1:39" s="23" customFormat="1" ht="14.5" x14ac:dyDescent="0.35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0">
        <v>0</v>
      </c>
      <c r="AM252" s="197">
        <v>0</v>
      </c>
    </row>
    <row r="253" spans="1:39" s="23" customFormat="1" ht="14.5" x14ac:dyDescent="0.35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0">
        <v>0</v>
      </c>
      <c r="AM253" s="197">
        <v>0</v>
      </c>
    </row>
    <row r="254" spans="1:39" s="23" customFormat="1" ht="14.5" x14ac:dyDescent="0.35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71369225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>
        <v>0</v>
      </c>
      <c r="AM254" s="197">
        <v>71369225</v>
      </c>
    </row>
    <row r="255" spans="1:39" s="23" customFormat="1" ht="14.5" x14ac:dyDescent="0.35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0">
        <v>0</v>
      </c>
      <c r="AM255" s="197">
        <v>0</v>
      </c>
    </row>
    <row r="256" spans="1:39" s="23" customFormat="1" ht="14.5" x14ac:dyDescent="0.35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0">
        <v>0</v>
      </c>
      <c r="AM256" s="197">
        <v>0</v>
      </c>
    </row>
    <row r="257" spans="1:39" s="23" customFormat="1" ht="14.5" x14ac:dyDescent="0.35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0">
        <v>0</v>
      </c>
      <c r="AM257" s="197">
        <v>0</v>
      </c>
    </row>
    <row r="258" spans="1:39" s="23" customFormat="1" ht="14.5" x14ac:dyDescent="0.35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0">
        <v>0</v>
      </c>
      <c r="AM258" s="197">
        <v>0</v>
      </c>
    </row>
    <row r="259" spans="1:39" s="23" customFormat="1" ht="14.5" x14ac:dyDescent="0.35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134208638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0">
        <v>0</v>
      </c>
      <c r="AM259" s="197">
        <v>134208638</v>
      </c>
    </row>
    <row r="260" spans="1:39" s="23" customFormat="1" ht="14.5" x14ac:dyDescent="0.35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71369225</v>
      </c>
      <c r="Z260" s="97">
        <v>228372817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97">
        <v>0</v>
      </c>
      <c r="AM260" s="203">
        <v>299742042</v>
      </c>
    </row>
    <row r="261" spans="1:39" s="23" customFormat="1" ht="14.5" x14ac:dyDescent="0.35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0">
        <v>0</v>
      </c>
      <c r="AM261" s="197">
        <v>0</v>
      </c>
    </row>
    <row r="262" spans="1:39" s="23" customFormat="1" ht="14.5" x14ac:dyDescent="0.35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0">
        <v>0</v>
      </c>
      <c r="AM262" s="197">
        <v>0</v>
      </c>
    </row>
    <row r="263" spans="1:39" s="23" customFormat="1" ht="14.5" x14ac:dyDescent="0.35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0">
        <v>0</v>
      </c>
      <c r="AM263" s="197">
        <v>0</v>
      </c>
    </row>
    <row r="264" spans="1:39" s="23" customFormat="1" ht="14.5" x14ac:dyDescent="0.35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0">
        <v>0</v>
      </c>
      <c r="AM264" s="197">
        <v>0</v>
      </c>
    </row>
    <row r="265" spans="1:39" s="23" customFormat="1" ht="14.5" x14ac:dyDescent="0.35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0">
        <v>0</v>
      </c>
      <c r="AM265" s="197">
        <v>0</v>
      </c>
    </row>
    <row r="266" spans="1:39" s="23" customFormat="1" ht="14.5" x14ac:dyDescent="0.35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0">
        <v>0</v>
      </c>
      <c r="AM266" s="197">
        <v>0</v>
      </c>
    </row>
    <row r="267" spans="1:39" s="23" customFormat="1" ht="14.5" x14ac:dyDescent="0.35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0">
        <v>0</v>
      </c>
      <c r="AM267" s="197">
        <v>0</v>
      </c>
    </row>
    <row r="268" spans="1:39" s="23" customFormat="1" ht="14.5" x14ac:dyDescent="0.35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0">
        <v>0</v>
      </c>
      <c r="AM268" s="197">
        <v>0</v>
      </c>
    </row>
    <row r="269" spans="1:39" s="23" customFormat="1" ht="14.5" x14ac:dyDescent="0.35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0">
        <v>0</v>
      </c>
      <c r="AM269" s="197">
        <v>0</v>
      </c>
    </row>
    <row r="270" spans="1:39" s="23" customFormat="1" ht="14.5" x14ac:dyDescent="0.35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0">
        <v>0</v>
      </c>
      <c r="AM270" s="197">
        <v>0</v>
      </c>
    </row>
    <row r="271" spans="1:39" s="23" customFormat="1" ht="14.5" x14ac:dyDescent="0.35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0">
        <v>0</v>
      </c>
      <c r="AM271" s="197">
        <v>0</v>
      </c>
    </row>
    <row r="272" spans="1:39" s="23" customFormat="1" ht="14.5" x14ac:dyDescent="0.35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0">
        <v>0</v>
      </c>
      <c r="AM272" s="197">
        <v>0</v>
      </c>
    </row>
    <row r="273" spans="1:39" s="23" customFormat="1" ht="14.5" x14ac:dyDescent="0.35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0">
        <v>0</v>
      </c>
      <c r="AM273" s="197">
        <v>0</v>
      </c>
    </row>
    <row r="274" spans="1:39" s="23" customFormat="1" ht="14.5" x14ac:dyDescent="0.35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0">
        <v>0</v>
      </c>
      <c r="AM274" s="197">
        <v>0</v>
      </c>
    </row>
    <row r="275" spans="1:39" s="23" customFormat="1" ht="14.5" x14ac:dyDescent="0.35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97">
        <v>0</v>
      </c>
      <c r="AM275" s="203">
        <v>0</v>
      </c>
    </row>
    <row r="276" spans="1:39" s="23" customFormat="1" ht="14.5" x14ac:dyDescent="0.35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0">
        <v>0</v>
      </c>
      <c r="AM276" s="197">
        <v>0</v>
      </c>
    </row>
    <row r="277" spans="1:39" s="23" customFormat="1" ht="14.5" x14ac:dyDescent="0.35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0">
        <v>0</v>
      </c>
      <c r="AM277" s="197">
        <v>0</v>
      </c>
    </row>
    <row r="278" spans="1:39" s="23" customFormat="1" ht="14.5" x14ac:dyDescent="0.35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0">
        <v>0</v>
      </c>
      <c r="AM278" s="197">
        <v>0</v>
      </c>
    </row>
    <row r="279" spans="1:39" s="23" customFormat="1" ht="14.5" x14ac:dyDescent="0.35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0">
        <v>0</v>
      </c>
      <c r="AM279" s="197">
        <v>0</v>
      </c>
    </row>
    <row r="280" spans="1:39" s="23" customFormat="1" ht="14.5" x14ac:dyDescent="0.35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0">
        <v>0</v>
      </c>
      <c r="AM280" s="197">
        <v>0</v>
      </c>
    </row>
    <row r="281" spans="1:39" s="23" customFormat="1" ht="14.5" x14ac:dyDescent="0.35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0">
        <v>0</v>
      </c>
      <c r="AM281" s="197">
        <v>0</v>
      </c>
    </row>
    <row r="282" spans="1:39" s="23" customFormat="1" ht="14.5" x14ac:dyDescent="0.35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0">
        <v>0</v>
      </c>
      <c r="AM282" s="197">
        <v>0</v>
      </c>
    </row>
    <row r="283" spans="1:39" s="23" customFormat="1" ht="14.5" x14ac:dyDescent="0.35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0">
        <v>0</v>
      </c>
      <c r="AM283" s="197">
        <v>0</v>
      </c>
    </row>
    <row r="284" spans="1:39" s="23" customFormat="1" ht="14.5" x14ac:dyDescent="0.35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0">
        <v>0</v>
      </c>
      <c r="AM284" s="197">
        <v>0</v>
      </c>
    </row>
    <row r="285" spans="1:39" s="23" customFormat="1" ht="14.5" x14ac:dyDescent="0.35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0">
        <v>0</v>
      </c>
      <c r="AM285" s="197">
        <v>0</v>
      </c>
    </row>
    <row r="286" spans="1:39" s="23" customFormat="1" ht="14.5" x14ac:dyDescent="0.35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0">
        <v>0</v>
      </c>
      <c r="AM286" s="197">
        <v>0</v>
      </c>
    </row>
    <row r="287" spans="1:39" s="23" customFormat="1" ht="14.5" x14ac:dyDescent="0.35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0">
        <v>0</v>
      </c>
      <c r="AM287" s="197">
        <v>0</v>
      </c>
    </row>
    <row r="288" spans="1:39" s="23" customFormat="1" ht="14.5" x14ac:dyDescent="0.35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0">
        <v>0</v>
      </c>
      <c r="AM288" s="197">
        <v>0</v>
      </c>
    </row>
    <row r="289" spans="1:39" s="23" customFormat="1" ht="14.5" x14ac:dyDescent="0.35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0">
        <v>0</v>
      </c>
      <c r="AM289" s="197">
        <v>0</v>
      </c>
    </row>
    <row r="290" spans="1:39" s="23" customFormat="1" ht="14.5" x14ac:dyDescent="0.35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97">
        <v>0</v>
      </c>
      <c r="AM290" s="203">
        <v>0</v>
      </c>
    </row>
    <row r="291" spans="1:39" s="23" customFormat="1" ht="14.5" collapsed="1" x14ac:dyDescent="0.35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71369225</v>
      </c>
      <c r="Z291" s="28">
        <v>228372817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8">
        <v>0</v>
      </c>
      <c r="AM291" s="205">
        <v>299742042</v>
      </c>
    </row>
    <row r="292" spans="1:39" s="23" customFormat="1" ht="14.5" x14ac:dyDescent="0.35">
      <c r="A292" s="62" t="s">
        <v>529</v>
      </c>
      <c r="B292" s="26" t="s">
        <v>143</v>
      </c>
      <c r="C292" s="10">
        <v>240452118</v>
      </c>
      <c r="D292" s="10">
        <v>10738051</v>
      </c>
      <c r="E292" s="10">
        <v>0</v>
      </c>
      <c r="F292" s="10">
        <v>146195913</v>
      </c>
      <c r="G292" s="10">
        <v>149715848</v>
      </c>
      <c r="H292" s="10">
        <v>630495131</v>
      </c>
      <c r="I292" s="10">
        <v>0</v>
      </c>
      <c r="J292" s="10">
        <v>0</v>
      </c>
      <c r="K292" s="10">
        <v>68906952</v>
      </c>
      <c r="L292" s="10">
        <v>2553727659</v>
      </c>
      <c r="M292" s="10">
        <v>778897524</v>
      </c>
      <c r="N292" s="10">
        <v>153297612</v>
      </c>
      <c r="O292" s="10">
        <v>280971211</v>
      </c>
      <c r="P292" s="10">
        <v>0</v>
      </c>
      <c r="Q292" s="10">
        <v>0</v>
      </c>
      <c r="R292" s="10">
        <v>0</v>
      </c>
      <c r="S292" s="10">
        <v>0</v>
      </c>
      <c r="T292" s="10">
        <v>3118208084</v>
      </c>
      <c r="U292" s="10">
        <v>2231771191</v>
      </c>
      <c r="V292" s="10">
        <v>0</v>
      </c>
      <c r="W292" s="10">
        <v>0</v>
      </c>
      <c r="X292" s="10">
        <v>0</v>
      </c>
      <c r="Y292" s="10">
        <v>96344402</v>
      </c>
      <c r="Z292" s="10">
        <v>20689531</v>
      </c>
      <c r="AA292" s="10">
        <v>1079367117</v>
      </c>
      <c r="AB292" s="10">
        <v>8596493067</v>
      </c>
      <c r="AC292" s="10">
        <v>36228686</v>
      </c>
      <c r="AD292" s="10">
        <v>0</v>
      </c>
      <c r="AE292" s="10">
        <v>299228072</v>
      </c>
      <c r="AF292" s="10">
        <v>1363495</v>
      </c>
      <c r="AG292" s="10">
        <v>104104992</v>
      </c>
      <c r="AH292" s="10">
        <v>0</v>
      </c>
      <c r="AI292" s="10">
        <v>18440531</v>
      </c>
      <c r="AJ292" s="10">
        <v>84039617</v>
      </c>
      <c r="AK292" s="10">
        <v>0</v>
      </c>
      <c r="AL292" s="10">
        <v>0</v>
      </c>
      <c r="AM292" s="197">
        <v>20699676804</v>
      </c>
    </row>
    <row r="293" spans="1:39" s="23" customFormat="1" ht="14.5" x14ac:dyDescent="0.35">
      <c r="A293" s="62" t="s">
        <v>530</v>
      </c>
      <c r="B293" s="26" t="s">
        <v>144</v>
      </c>
      <c r="C293" s="10">
        <v>486280480</v>
      </c>
      <c r="D293" s="10">
        <v>19187262</v>
      </c>
      <c r="E293" s="10">
        <v>0</v>
      </c>
      <c r="F293" s="10">
        <v>41018301</v>
      </c>
      <c r="G293" s="10">
        <v>87930152</v>
      </c>
      <c r="H293" s="10">
        <v>682795926</v>
      </c>
      <c r="I293" s="10">
        <v>0</v>
      </c>
      <c r="J293" s="10">
        <v>0</v>
      </c>
      <c r="K293" s="10">
        <v>18393152</v>
      </c>
      <c r="L293" s="10">
        <v>730531873</v>
      </c>
      <c r="M293" s="10">
        <v>717141058</v>
      </c>
      <c r="N293" s="10">
        <v>38421922</v>
      </c>
      <c r="O293" s="10">
        <v>103382491</v>
      </c>
      <c r="P293" s="10">
        <v>0</v>
      </c>
      <c r="Q293" s="10">
        <v>0</v>
      </c>
      <c r="R293" s="10">
        <v>0</v>
      </c>
      <c r="S293" s="10">
        <v>0</v>
      </c>
      <c r="T293" s="10">
        <v>1637281345</v>
      </c>
      <c r="U293" s="10">
        <v>2010411704</v>
      </c>
      <c r="V293" s="10">
        <v>0</v>
      </c>
      <c r="W293" s="10">
        <v>0</v>
      </c>
      <c r="X293" s="10">
        <v>0</v>
      </c>
      <c r="Y293" s="10">
        <v>25718249</v>
      </c>
      <c r="Z293" s="10">
        <v>15270671</v>
      </c>
      <c r="AA293" s="10">
        <v>322098033</v>
      </c>
      <c r="AB293" s="10">
        <v>1426188953</v>
      </c>
      <c r="AC293" s="10">
        <v>0</v>
      </c>
      <c r="AD293" s="10">
        <v>0</v>
      </c>
      <c r="AE293" s="10">
        <v>0</v>
      </c>
      <c r="AF293" s="10">
        <v>0</v>
      </c>
      <c r="AG293" s="10">
        <v>67344143</v>
      </c>
      <c r="AH293" s="10">
        <v>0</v>
      </c>
      <c r="AI293" s="10">
        <v>46194508</v>
      </c>
      <c r="AJ293" s="10">
        <v>0</v>
      </c>
      <c r="AK293" s="10">
        <v>0</v>
      </c>
      <c r="AL293" s="10">
        <v>0</v>
      </c>
      <c r="AM293" s="197">
        <v>8475590223</v>
      </c>
    </row>
    <row r="294" spans="1:39" s="23" customFormat="1" ht="14.5" x14ac:dyDescent="0.35">
      <c r="A294" s="62" t="s">
        <v>531</v>
      </c>
      <c r="B294" s="26" t="s">
        <v>145</v>
      </c>
      <c r="C294" s="10">
        <v>27189485</v>
      </c>
      <c r="D294" s="10">
        <v>0</v>
      </c>
      <c r="E294" s="10">
        <v>0</v>
      </c>
      <c r="F294" s="10">
        <v>101617</v>
      </c>
      <c r="G294" s="10">
        <v>24089300</v>
      </c>
      <c r="H294" s="10">
        <v>95038763</v>
      </c>
      <c r="I294" s="10">
        <v>0</v>
      </c>
      <c r="J294" s="10">
        <v>0</v>
      </c>
      <c r="K294" s="10">
        <v>9421469</v>
      </c>
      <c r="L294" s="10">
        <v>10294024</v>
      </c>
      <c r="M294" s="10">
        <v>177366077</v>
      </c>
      <c r="N294" s="10">
        <v>8048697</v>
      </c>
      <c r="O294" s="10">
        <v>83167614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9604052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586</v>
      </c>
      <c r="AF294" s="10">
        <v>0</v>
      </c>
      <c r="AG294" s="10">
        <v>56317175</v>
      </c>
      <c r="AH294" s="10">
        <v>0</v>
      </c>
      <c r="AI294" s="10">
        <v>0</v>
      </c>
      <c r="AJ294" s="10">
        <v>227452831</v>
      </c>
      <c r="AK294" s="10">
        <v>0</v>
      </c>
      <c r="AL294" s="10">
        <v>0</v>
      </c>
      <c r="AM294" s="197">
        <v>728091690</v>
      </c>
    </row>
    <row r="295" spans="1:39" s="23" customFormat="1" ht="14.5" x14ac:dyDescent="0.35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88128421</v>
      </c>
      <c r="I295" s="10">
        <v>2530612054</v>
      </c>
      <c r="J295" s="10">
        <v>0</v>
      </c>
      <c r="K295" s="10">
        <v>0</v>
      </c>
      <c r="L295" s="10">
        <v>1760104661</v>
      </c>
      <c r="M295" s="10">
        <v>7368827961</v>
      </c>
      <c r="N295" s="10">
        <v>0</v>
      </c>
      <c r="O295" s="10">
        <v>3408484785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3167404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1095976007</v>
      </c>
      <c r="AH295" s="10">
        <v>0</v>
      </c>
      <c r="AI295" s="10">
        <v>2095212723</v>
      </c>
      <c r="AJ295" s="10">
        <v>0</v>
      </c>
      <c r="AK295" s="10">
        <v>0</v>
      </c>
      <c r="AL295" s="10">
        <v>0</v>
      </c>
      <c r="AM295" s="197">
        <v>18350514016</v>
      </c>
    </row>
    <row r="296" spans="1:39" s="23" customFormat="1" ht="14.5" x14ac:dyDescent="0.35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123943297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0">
        <v>0</v>
      </c>
      <c r="AM296" s="197">
        <v>123943297</v>
      </c>
    </row>
    <row r="297" spans="1:39" s="23" customFormat="1" ht="14.5" x14ac:dyDescent="0.35">
      <c r="A297" s="62" t="s">
        <v>534</v>
      </c>
      <c r="B297" s="26" t="s">
        <v>148</v>
      </c>
      <c r="C297" s="10">
        <v>13227495</v>
      </c>
      <c r="D297" s="10">
        <v>997506</v>
      </c>
      <c r="E297" s="10">
        <v>0</v>
      </c>
      <c r="F297" s="10">
        <v>685174</v>
      </c>
      <c r="G297" s="10">
        <v>87927134</v>
      </c>
      <c r="H297" s="10">
        <v>89889056</v>
      </c>
      <c r="I297" s="10">
        <v>0</v>
      </c>
      <c r="J297" s="10">
        <v>0</v>
      </c>
      <c r="K297" s="10">
        <v>5553968</v>
      </c>
      <c r="L297" s="10">
        <v>141320977</v>
      </c>
      <c r="M297" s="10">
        <v>135809906</v>
      </c>
      <c r="N297" s="10">
        <v>45247124</v>
      </c>
      <c r="O297" s="10">
        <v>57041099</v>
      </c>
      <c r="P297" s="10">
        <v>0</v>
      </c>
      <c r="Q297" s="10">
        <v>0</v>
      </c>
      <c r="R297" s="10">
        <v>0</v>
      </c>
      <c r="S297" s="10">
        <v>0</v>
      </c>
      <c r="T297" s="10">
        <v>137327515</v>
      </c>
      <c r="U297" s="10">
        <v>429126405</v>
      </c>
      <c r="V297" s="10">
        <v>0</v>
      </c>
      <c r="W297" s="10">
        <v>0</v>
      </c>
      <c r="X297" s="10">
        <v>0</v>
      </c>
      <c r="Y297" s="10">
        <v>24460992</v>
      </c>
      <c r="Z297" s="10">
        <v>0</v>
      </c>
      <c r="AA297" s="10">
        <v>323124162</v>
      </c>
      <c r="AB297" s="10">
        <v>633691980</v>
      </c>
      <c r="AC297" s="10">
        <v>0</v>
      </c>
      <c r="AD297" s="10">
        <v>0</v>
      </c>
      <c r="AE297" s="10">
        <v>51824533</v>
      </c>
      <c r="AF297" s="10">
        <v>0</v>
      </c>
      <c r="AG297" s="10">
        <v>43415637</v>
      </c>
      <c r="AH297" s="10">
        <v>0</v>
      </c>
      <c r="AI297" s="10">
        <v>5642292</v>
      </c>
      <c r="AJ297" s="10">
        <v>0</v>
      </c>
      <c r="AK297" s="10">
        <v>0</v>
      </c>
      <c r="AL297" s="10">
        <v>0</v>
      </c>
      <c r="AM297" s="197">
        <v>2226312955</v>
      </c>
    </row>
    <row r="298" spans="1:39" s="23" customFormat="1" ht="14.5" x14ac:dyDescent="0.35">
      <c r="A298" s="62" t="s">
        <v>535</v>
      </c>
      <c r="B298" s="26" t="s">
        <v>149</v>
      </c>
      <c r="C298" s="10">
        <v>1006769</v>
      </c>
      <c r="D298" s="10">
        <v>0</v>
      </c>
      <c r="E298" s="10">
        <v>0</v>
      </c>
      <c r="F298" s="10">
        <v>0</v>
      </c>
      <c r="G298" s="10">
        <v>2509768</v>
      </c>
      <c r="H298" s="10">
        <v>14809328</v>
      </c>
      <c r="I298" s="10">
        <v>0</v>
      </c>
      <c r="J298" s="10">
        <v>0</v>
      </c>
      <c r="K298" s="10">
        <v>1100660</v>
      </c>
      <c r="L298" s="10">
        <v>2905883</v>
      </c>
      <c r="M298" s="10">
        <v>4203131</v>
      </c>
      <c r="N298" s="10">
        <v>4704929</v>
      </c>
      <c r="O298" s="10">
        <v>2542713</v>
      </c>
      <c r="P298" s="10">
        <v>0</v>
      </c>
      <c r="Q298" s="10">
        <v>0</v>
      </c>
      <c r="R298" s="10">
        <v>0</v>
      </c>
      <c r="S298" s="10">
        <v>0</v>
      </c>
      <c r="T298" s="10">
        <v>6101414</v>
      </c>
      <c r="U298" s="10">
        <v>42655705</v>
      </c>
      <c r="V298" s="10">
        <v>0</v>
      </c>
      <c r="W298" s="10">
        <v>0</v>
      </c>
      <c r="X298" s="10">
        <v>0</v>
      </c>
      <c r="Y298" s="10">
        <v>3927407</v>
      </c>
      <c r="Z298" s="10">
        <v>0</v>
      </c>
      <c r="AA298" s="10">
        <v>13344483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1890075</v>
      </c>
      <c r="AH298" s="10">
        <v>0</v>
      </c>
      <c r="AI298" s="10">
        <v>384660</v>
      </c>
      <c r="AJ298" s="10">
        <v>0</v>
      </c>
      <c r="AK298" s="10">
        <v>0</v>
      </c>
      <c r="AL298" s="10">
        <v>0</v>
      </c>
      <c r="AM298" s="197">
        <v>102086925</v>
      </c>
    </row>
    <row r="299" spans="1:39" s="23" customFormat="1" ht="14.5" x14ac:dyDescent="0.35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91422911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30721666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1000550881</v>
      </c>
      <c r="AC299" s="10">
        <v>1130079110</v>
      </c>
      <c r="AD299" s="10">
        <v>0</v>
      </c>
      <c r="AE299" s="10">
        <v>891101935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0">
        <v>0</v>
      </c>
      <c r="AM299" s="197">
        <v>3143876503</v>
      </c>
    </row>
    <row r="300" spans="1:39" s="23" customFormat="1" ht="14.5" x14ac:dyDescent="0.35">
      <c r="A300" s="62" t="s">
        <v>537</v>
      </c>
      <c r="B300" s="26" t="s">
        <v>151</v>
      </c>
      <c r="C300" s="10">
        <v>130918141</v>
      </c>
      <c r="D300" s="10">
        <v>569476115</v>
      </c>
      <c r="E300" s="10">
        <v>0</v>
      </c>
      <c r="F300" s="10">
        <v>5138819</v>
      </c>
      <c r="G300" s="10">
        <v>176624775</v>
      </c>
      <c r="H300" s="10">
        <v>344070663</v>
      </c>
      <c r="I300" s="10">
        <v>0</v>
      </c>
      <c r="J300" s="10">
        <v>0</v>
      </c>
      <c r="K300" s="10">
        <v>53362832</v>
      </c>
      <c r="L300" s="10">
        <v>3211140172</v>
      </c>
      <c r="M300" s="10">
        <v>1224137327</v>
      </c>
      <c r="N300" s="10">
        <v>33992337</v>
      </c>
      <c r="O300" s="10">
        <v>225423994</v>
      </c>
      <c r="P300" s="10">
        <v>0</v>
      </c>
      <c r="Q300" s="10">
        <v>0</v>
      </c>
      <c r="R300" s="10">
        <v>166464622</v>
      </c>
      <c r="S300" s="10">
        <v>0</v>
      </c>
      <c r="T300" s="10">
        <v>1572364341</v>
      </c>
      <c r="U300" s="10">
        <v>897273098</v>
      </c>
      <c r="V300" s="10">
        <v>0</v>
      </c>
      <c r="W300" s="10">
        <v>0</v>
      </c>
      <c r="X300" s="10">
        <v>0</v>
      </c>
      <c r="Y300" s="10">
        <v>136499705</v>
      </c>
      <c r="Z300" s="10">
        <v>38142947901</v>
      </c>
      <c r="AA300" s="10">
        <v>1249133888</v>
      </c>
      <c r="AB300" s="10">
        <v>214886619</v>
      </c>
      <c r="AC300" s="10">
        <v>39811224</v>
      </c>
      <c r="AD300" s="10">
        <v>0</v>
      </c>
      <c r="AE300" s="10">
        <v>1805841511</v>
      </c>
      <c r="AF300" s="10">
        <v>1657021</v>
      </c>
      <c r="AG300" s="10">
        <v>424691120</v>
      </c>
      <c r="AH300" s="10">
        <v>0</v>
      </c>
      <c r="AI300" s="10">
        <v>1858076090</v>
      </c>
      <c r="AJ300" s="10">
        <v>428778841</v>
      </c>
      <c r="AK300" s="10">
        <v>0</v>
      </c>
      <c r="AL300" s="10">
        <v>103421</v>
      </c>
      <c r="AM300" s="197">
        <v>52912814577</v>
      </c>
    </row>
    <row r="301" spans="1:39" s="23" customFormat="1" ht="14.5" x14ac:dyDescent="0.35">
      <c r="A301" s="62" t="s">
        <v>538</v>
      </c>
      <c r="B301" s="26" t="s">
        <v>152</v>
      </c>
      <c r="C301" s="10">
        <v>1134771445</v>
      </c>
      <c r="D301" s="10">
        <v>4792325</v>
      </c>
      <c r="E301" s="10">
        <v>0</v>
      </c>
      <c r="F301" s="10">
        <v>1050537</v>
      </c>
      <c r="G301" s="10">
        <v>37203548</v>
      </c>
      <c r="H301" s="10">
        <v>290454221</v>
      </c>
      <c r="I301" s="10">
        <v>0</v>
      </c>
      <c r="J301" s="10">
        <v>0</v>
      </c>
      <c r="K301" s="10">
        <v>6657551</v>
      </c>
      <c r="L301" s="10">
        <v>62373980</v>
      </c>
      <c r="M301" s="10">
        <v>388524346</v>
      </c>
      <c r="N301" s="10">
        <v>44842552</v>
      </c>
      <c r="O301" s="10">
        <v>40875291</v>
      </c>
      <c r="P301" s="10">
        <v>0</v>
      </c>
      <c r="Q301" s="10">
        <v>0</v>
      </c>
      <c r="R301" s="10">
        <v>0</v>
      </c>
      <c r="S301" s="10">
        <v>0</v>
      </c>
      <c r="T301" s="10">
        <v>450208489</v>
      </c>
      <c r="U301" s="10">
        <v>542477389</v>
      </c>
      <c r="V301" s="10">
        <v>0</v>
      </c>
      <c r="W301" s="10">
        <v>0</v>
      </c>
      <c r="X301" s="10">
        <v>0</v>
      </c>
      <c r="Y301" s="10">
        <v>8175713</v>
      </c>
      <c r="Z301" s="10">
        <v>3091427</v>
      </c>
      <c r="AA301" s="10">
        <v>68565849</v>
      </c>
      <c r="AB301" s="10">
        <v>529998353</v>
      </c>
      <c r="AC301" s="10">
        <v>0</v>
      </c>
      <c r="AD301" s="10">
        <v>0</v>
      </c>
      <c r="AE301" s="10">
        <v>60346301</v>
      </c>
      <c r="AF301" s="10">
        <v>0</v>
      </c>
      <c r="AG301" s="10">
        <v>18176310</v>
      </c>
      <c r="AH301" s="10">
        <v>0</v>
      </c>
      <c r="AI301" s="10">
        <v>1958720</v>
      </c>
      <c r="AJ301" s="10">
        <v>0</v>
      </c>
      <c r="AK301" s="10">
        <v>0</v>
      </c>
      <c r="AL301" s="10">
        <v>0</v>
      </c>
      <c r="AM301" s="197">
        <v>3694544347</v>
      </c>
    </row>
    <row r="302" spans="1:39" s="23" customFormat="1" ht="14.5" x14ac:dyDescent="0.35">
      <c r="A302" s="62" t="s">
        <v>539</v>
      </c>
      <c r="B302" s="26" t="s">
        <v>153</v>
      </c>
      <c r="C302" s="10">
        <v>0</v>
      </c>
      <c r="D302" s="10">
        <v>0</v>
      </c>
      <c r="E302" s="10">
        <v>0</v>
      </c>
      <c r="F302" s="10">
        <v>0</v>
      </c>
      <c r="G302" s="10">
        <v>10830066</v>
      </c>
      <c r="H302" s="10">
        <v>0</v>
      </c>
      <c r="I302" s="10">
        <v>0</v>
      </c>
      <c r="J302" s="10">
        <v>0</v>
      </c>
      <c r="K302" s="10">
        <v>0</v>
      </c>
      <c r="L302" s="10">
        <v>131894295</v>
      </c>
      <c r="M302" s="10">
        <v>698450</v>
      </c>
      <c r="N302" s="10">
        <v>360022</v>
      </c>
      <c r="O302" s="10">
        <v>5350279</v>
      </c>
      <c r="P302" s="10">
        <v>0</v>
      </c>
      <c r="Q302" s="10">
        <v>0</v>
      </c>
      <c r="R302" s="10">
        <v>0</v>
      </c>
      <c r="S302" s="10">
        <v>0</v>
      </c>
      <c r="T302" s="10">
        <v>38248591</v>
      </c>
      <c r="U302" s="10">
        <v>55512748</v>
      </c>
      <c r="V302" s="10">
        <v>0</v>
      </c>
      <c r="W302" s="10">
        <v>926618</v>
      </c>
      <c r="X302" s="10">
        <v>0</v>
      </c>
      <c r="Y302" s="10">
        <v>0</v>
      </c>
      <c r="Z302" s="10">
        <v>0</v>
      </c>
      <c r="AA302" s="10">
        <v>19849167</v>
      </c>
      <c r="AB302" s="10">
        <v>338455770</v>
      </c>
      <c r="AC302" s="10">
        <v>0</v>
      </c>
      <c r="AD302" s="10">
        <v>0</v>
      </c>
      <c r="AE302" s="10">
        <v>0</v>
      </c>
      <c r="AF302" s="10">
        <v>0</v>
      </c>
      <c r="AG302" s="10">
        <v>10223836</v>
      </c>
      <c r="AH302" s="10">
        <v>0</v>
      </c>
      <c r="AI302" s="10">
        <v>0</v>
      </c>
      <c r="AJ302" s="10">
        <v>0</v>
      </c>
      <c r="AK302" s="10">
        <v>0</v>
      </c>
      <c r="AL302" s="10">
        <v>0</v>
      </c>
      <c r="AM302" s="197">
        <v>612349842</v>
      </c>
    </row>
    <row r="303" spans="1:39" s="23" customFormat="1" ht="14.5" x14ac:dyDescent="0.35">
      <c r="A303" s="62" t="s">
        <v>540</v>
      </c>
      <c r="B303" s="26" t="s">
        <v>154</v>
      </c>
      <c r="C303" s="10">
        <v>151954280</v>
      </c>
      <c r="D303" s="10">
        <v>8284492</v>
      </c>
      <c r="E303" s="10">
        <v>0</v>
      </c>
      <c r="F303" s="10">
        <v>955873</v>
      </c>
      <c r="G303" s="10">
        <v>344329770</v>
      </c>
      <c r="H303" s="10">
        <v>320802907</v>
      </c>
      <c r="I303" s="10">
        <v>0</v>
      </c>
      <c r="J303" s="10">
        <v>0</v>
      </c>
      <c r="K303" s="10">
        <v>34551547</v>
      </c>
      <c r="L303" s="10">
        <v>396076605</v>
      </c>
      <c r="M303" s="10">
        <v>1733151593</v>
      </c>
      <c r="N303" s="10">
        <v>191230692</v>
      </c>
      <c r="O303" s="10">
        <v>574632104</v>
      </c>
      <c r="P303" s="10">
        <v>0</v>
      </c>
      <c r="Q303" s="10">
        <v>0</v>
      </c>
      <c r="R303" s="10">
        <v>0</v>
      </c>
      <c r="S303" s="10">
        <v>0</v>
      </c>
      <c r="T303" s="10">
        <v>551026425</v>
      </c>
      <c r="U303" s="10">
        <v>1573300055</v>
      </c>
      <c r="V303" s="10">
        <v>0</v>
      </c>
      <c r="W303" s="10">
        <v>0</v>
      </c>
      <c r="X303" s="10">
        <v>0</v>
      </c>
      <c r="Y303" s="10">
        <v>2407847</v>
      </c>
      <c r="Z303" s="10">
        <v>6867569</v>
      </c>
      <c r="AA303" s="10">
        <v>2790965334</v>
      </c>
      <c r="AB303" s="10">
        <v>698049592</v>
      </c>
      <c r="AC303" s="10">
        <v>28423120</v>
      </c>
      <c r="AD303" s="10">
        <v>0</v>
      </c>
      <c r="AE303" s="10">
        <v>244504276</v>
      </c>
      <c r="AF303" s="10">
        <v>4716020</v>
      </c>
      <c r="AG303" s="10">
        <v>43794978</v>
      </c>
      <c r="AH303" s="10">
        <v>0</v>
      </c>
      <c r="AI303" s="10">
        <v>1147611</v>
      </c>
      <c r="AJ303" s="10">
        <v>0</v>
      </c>
      <c r="AK303" s="10">
        <v>0</v>
      </c>
      <c r="AL303" s="10">
        <v>0</v>
      </c>
      <c r="AM303" s="197">
        <v>9701172690</v>
      </c>
    </row>
    <row r="304" spans="1:39" s="23" customFormat="1" ht="14.5" x14ac:dyDescent="0.35">
      <c r="A304" s="62" t="s">
        <v>541</v>
      </c>
      <c r="B304" s="26" t="s">
        <v>155</v>
      </c>
      <c r="C304" s="10">
        <v>301998303</v>
      </c>
      <c r="D304" s="10">
        <v>31548997</v>
      </c>
      <c r="E304" s="10">
        <v>0</v>
      </c>
      <c r="F304" s="10">
        <v>78158288</v>
      </c>
      <c r="G304" s="10">
        <v>36839689</v>
      </c>
      <c r="H304" s="10">
        <v>3514372984</v>
      </c>
      <c r="I304" s="10">
        <v>48156397</v>
      </c>
      <c r="J304" s="10">
        <v>0</v>
      </c>
      <c r="K304" s="10">
        <v>14700159</v>
      </c>
      <c r="L304" s="10">
        <v>2100235561</v>
      </c>
      <c r="M304" s="10">
        <v>849453237</v>
      </c>
      <c r="N304" s="10">
        <v>374865864</v>
      </c>
      <c r="O304" s="10">
        <v>339500751</v>
      </c>
      <c r="P304" s="10">
        <v>169040470</v>
      </c>
      <c r="Q304" s="10">
        <v>0</v>
      </c>
      <c r="R304" s="10">
        <v>772861953</v>
      </c>
      <c r="S304" s="10">
        <v>0</v>
      </c>
      <c r="T304" s="10">
        <v>370897283</v>
      </c>
      <c r="U304" s="10">
        <v>1547795697</v>
      </c>
      <c r="V304" s="10">
        <v>8895177</v>
      </c>
      <c r="W304" s="10">
        <v>57916876</v>
      </c>
      <c r="X304" s="10">
        <v>340628236</v>
      </c>
      <c r="Y304" s="10">
        <v>47432753</v>
      </c>
      <c r="Z304" s="10">
        <v>291390022</v>
      </c>
      <c r="AA304" s="10">
        <v>268073845</v>
      </c>
      <c r="AB304" s="10">
        <v>641956158</v>
      </c>
      <c r="AC304" s="10">
        <v>1516354789</v>
      </c>
      <c r="AD304" s="10">
        <v>0</v>
      </c>
      <c r="AE304" s="10">
        <v>309219600</v>
      </c>
      <c r="AF304" s="10">
        <v>3071909873</v>
      </c>
      <c r="AG304" s="10">
        <v>19522796</v>
      </c>
      <c r="AH304" s="10">
        <v>0</v>
      </c>
      <c r="AI304" s="10">
        <v>5591255</v>
      </c>
      <c r="AJ304" s="10">
        <v>0</v>
      </c>
      <c r="AK304" s="10">
        <v>0</v>
      </c>
      <c r="AL304" s="10">
        <v>0</v>
      </c>
      <c r="AM304" s="197">
        <v>17129317013</v>
      </c>
    </row>
    <row r="305" spans="1:39" s="23" customFormat="1" ht="14.5" x14ac:dyDescent="0.35">
      <c r="A305" s="62" t="s">
        <v>542</v>
      </c>
      <c r="B305" s="26" t="s">
        <v>70</v>
      </c>
      <c r="C305" s="10">
        <v>0</v>
      </c>
      <c r="D305" s="10">
        <v>247076</v>
      </c>
      <c r="E305" s="10">
        <v>0</v>
      </c>
      <c r="F305" s="10">
        <v>0</v>
      </c>
      <c r="G305" s="10">
        <v>0</v>
      </c>
      <c r="H305" s="10">
        <v>15116511</v>
      </c>
      <c r="I305" s="10">
        <v>0</v>
      </c>
      <c r="J305" s="10">
        <v>0</v>
      </c>
      <c r="K305" s="10">
        <v>0</v>
      </c>
      <c r="L305" s="10">
        <v>1185257923</v>
      </c>
      <c r="M305" s="10">
        <v>0</v>
      </c>
      <c r="N305" s="10">
        <v>0</v>
      </c>
      <c r="O305" s="10">
        <v>6324479</v>
      </c>
      <c r="P305" s="10">
        <v>0</v>
      </c>
      <c r="Q305" s="10">
        <v>0</v>
      </c>
      <c r="R305" s="10">
        <v>39380451</v>
      </c>
      <c r="S305" s="10">
        <v>0</v>
      </c>
      <c r="T305" s="10">
        <v>118184634</v>
      </c>
      <c r="U305" s="10">
        <v>0</v>
      </c>
      <c r="V305" s="10">
        <v>0</v>
      </c>
      <c r="W305" s="10">
        <v>0</v>
      </c>
      <c r="X305" s="10">
        <v>0</v>
      </c>
      <c r="Y305" s="10">
        <v>3149048</v>
      </c>
      <c r="Z305" s="10">
        <v>0</v>
      </c>
      <c r="AA305" s="10">
        <v>144463783</v>
      </c>
      <c r="AB305" s="10">
        <v>371247015</v>
      </c>
      <c r="AC305" s="10">
        <v>0</v>
      </c>
      <c r="AD305" s="10">
        <v>0</v>
      </c>
      <c r="AE305" s="10">
        <v>0</v>
      </c>
      <c r="AF305" s="10">
        <v>0</v>
      </c>
      <c r="AG305" s="10">
        <v>1755803</v>
      </c>
      <c r="AH305" s="10">
        <v>0</v>
      </c>
      <c r="AI305" s="10">
        <v>0</v>
      </c>
      <c r="AJ305" s="10">
        <v>409521904</v>
      </c>
      <c r="AK305" s="10">
        <v>0</v>
      </c>
      <c r="AL305" s="10">
        <v>0</v>
      </c>
      <c r="AM305" s="197">
        <v>2294648627</v>
      </c>
    </row>
    <row r="306" spans="1:39" s="23" customFormat="1" ht="14.5" x14ac:dyDescent="0.35">
      <c r="A306" s="98" t="s">
        <v>543</v>
      </c>
      <c r="B306" s="99" t="s">
        <v>165</v>
      </c>
      <c r="C306" s="97">
        <v>2487798516</v>
      </c>
      <c r="D306" s="97">
        <v>645271824</v>
      </c>
      <c r="E306" s="97">
        <v>0</v>
      </c>
      <c r="F306" s="97">
        <v>273304522</v>
      </c>
      <c r="G306" s="97">
        <v>958000050</v>
      </c>
      <c r="H306" s="97">
        <v>6085973911</v>
      </c>
      <c r="I306" s="97">
        <v>2578768451</v>
      </c>
      <c r="J306" s="97">
        <v>0</v>
      </c>
      <c r="K306" s="97">
        <v>212648290</v>
      </c>
      <c r="L306" s="97">
        <v>12285863613</v>
      </c>
      <c r="M306" s="97">
        <v>13593576818</v>
      </c>
      <c r="N306" s="97">
        <v>895011751</v>
      </c>
      <c r="O306" s="97">
        <v>5127696811</v>
      </c>
      <c r="P306" s="97">
        <v>169040470</v>
      </c>
      <c r="Q306" s="97">
        <v>0</v>
      </c>
      <c r="R306" s="97">
        <v>978707026</v>
      </c>
      <c r="S306" s="97">
        <v>0</v>
      </c>
      <c r="T306" s="97">
        <v>8030569787</v>
      </c>
      <c r="U306" s="97">
        <v>9330323992</v>
      </c>
      <c r="V306" s="97">
        <v>8895177</v>
      </c>
      <c r="W306" s="97">
        <v>58843494</v>
      </c>
      <c r="X306" s="97">
        <v>340628236</v>
      </c>
      <c r="Y306" s="97">
        <v>357720168</v>
      </c>
      <c r="Z306" s="97">
        <v>38483424525</v>
      </c>
      <c r="AA306" s="97">
        <v>6278985661</v>
      </c>
      <c r="AB306" s="97">
        <v>14451518388</v>
      </c>
      <c r="AC306" s="97">
        <v>2750896929</v>
      </c>
      <c r="AD306" s="97">
        <v>0</v>
      </c>
      <c r="AE306" s="97">
        <v>3662066814</v>
      </c>
      <c r="AF306" s="97">
        <v>3079646409</v>
      </c>
      <c r="AG306" s="97">
        <v>1887212872</v>
      </c>
      <c r="AH306" s="97">
        <v>0</v>
      </c>
      <c r="AI306" s="97">
        <v>4032648390</v>
      </c>
      <c r="AJ306" s="97">
        <v>1149793193</v>
      </c>
      <c r="AK306" s="97">
        <v>0</v>
      </c>
      <c r="AL306" s="97">
        <v>103421</v>
      </c>
      <c r="AM306" s="203">
        <v>140194939509</v>
      </c>
    </row>
    <row r="307" spans="1:39" s="23" customFormat="1" ht="14.5" x14ac:dyDescent="0.35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88069495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0">
        <v>0</v>
      </c>
      <c r="AM307" s="197">
        <v>88069495</v>
      </c>
    </row>
    <row r="308" spans="1:39" s="23" customFormat="1" ht="14.5" x14ac:dyDescent="0.35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88069495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0">
        <v>0</v>
      </c>
      <c r="AM308" s="197">
        <v>88069495</v>
      </c>
    </row>
    <row r="309" spans="1:39" s="23" customFormat="1" ht="14.5" x14ac:dyDescent="0.35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40236825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195040288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53646153</v>
      </c>
      <c r="AK309" s="10">
        <v>0</v>
      </c>
      <c r="AL309" s="10">
        <v>0</v>
      </c>
      <c r="AM309" s="197">
        <v>288923266</v>
      </c>
    </row>
    <row r="310" spans="1:39" s="23" customFormat="1" ht="14.5" x14ac:dyDescent="0.35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1071589008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0">
        <v>0</v>
      </c>
      <c r="AM310" s="197">
        <v>1071589008</v>
      </c>
    </row>
    <row r="311" spans="1:39" s="23" customFormat="1" ht="14.5" x14ac:dyDescent="0.35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309112173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0">
        <v>0</v>
      </c>
      <c r="AM311" s="197">
        <v>309112173</v>
      </c>
    </row>
    <row r="312" spans="1:39" s="23" customFormat="1" ht="14.5" x14ac:dyDescent="0.35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88069495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47627969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0">
        <v>0</v>
      </c>
      <c r="AM312" s="197">
        <v>135697464</v>
      </c>
    </row>
    <row r="313" spans="1:39" s="23" customFormat="1" ht="14.5" x14ac:dyDescent="0.35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88069495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2673118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0">
        <v>0</v>
      </c>
      <c r="AM313" s="197">
        <v>90742613</v>
      </c>
    </row>
    <row r="314" spans="1:39" s="23" customFormat="1" ht="14.5" x14ac:dyDescent="0.35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0">
        <v>0</v>
      </c>
      <c r="AM314" s="197">
        <v>0</v>
      </c>
    </row>
    <row r="315" spans="1:39" s="23" customFormat="1" ht="14.5" x14ac:dyDescent="0.35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88069495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11383479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0">
        <v>0</v>
      </c>
      <c r="AM315" s="197">
        <v>99452974</v>
      </c>
    </row>
    <row r="316" spans="1:39" s="23" customFormat="1" ht="14.5" x14ac:dyDescent="0.35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88069495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22209604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0">
        <v>0</v>
      </c>
      <c r="AM316" s="197">
        <v>110279099</v>
      </c>
    </row>
    <row r="317" spans="1:39" s="23" customFormat="1" ht="14.5" x14ac:dyDescent="0.35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88069495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3965756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0">
        <v>0</v>
      </c>
      <c r="AM317" s="197">
        <v>92035251</v>
      </c>
    </row>
    <row r="318" spans="1:39" s="23" customFormat="1" ht="14.5" x14ac:dyDescent="0.35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67656369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102945935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0">
        <v>0</v>
      </c>
      <c r="AM318" s="197">
        <v>170602304</v>
      </c>
    </row>
    <row r="319" spans="1:39" s="23" customFormat="1" ht="14.5" x14ac:dyDescent="0.35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395726644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588642037</v>
      </c>
      <c r="Y319" s="10">
        <v>0</v>
      </c>
      <c r="Z319" s="10">
        <v>0</v>
      </c>
      <c r="AA319" s="10">
        <v>10341718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0">
        <v>0</v>
      </c>
      <c r="AM319" s="197">
        <v>994710399</v>
      </c>
    </row>
    <row r="320" spans="1:39" s="23" customFormat="1" ht="14.5" x14ac:dyDescent="0.35">
      <c r="A320" s="62" t="s">
        <v>557</v>
      </c>
      <c r="B320" s="26" t="s">
        <v>70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58351038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449314422</v>
      </c>
      <c r="U320" s="10">
        <v>1243500975</v>
      </c>
      <c r="V320" s="10">
        <v>0</v>
      </c>
      <c r="W320" s="10">
        <v>0</v>
      </c>
      <c r="X320" s="10">
        <v>0</v>
      </c>
      <c r="Y320" s="10">
        <v>4012369</v>
      </c>
      <c r="Z320" s="10">
        <v>0</v>
      </c>
      <c r="AA320" s="10">
        <v>4662645011</v>
      </c>
      <c r="AB320" s="10">
        <v>46764682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0">
        <v>0</v>
      </c>
      <c r="AM320" s="197">
        <v>6464588497</v>
      </c>
    </row>
    <row r="321" spans="1:39" s="23" customFormat="1" ht="14.5" x14ac:dyDescent="0.35">
      <c r="A321" s="98" t="s">
        <v>558</v>
      </c>
      <c r="B321" s="99" t="s">
        <v>166</v>
      </c>
      <c r="C321" s="97">
        <v>0</v>
      </c>
      <c r="D321" s="97">
        <v>0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1178457341</v>
      </c>
      <c r="O321" s="97">
        <v>1071589008</v>
      </c>
      <c r="P321" s="97">
        <v>0</v>
      </c>
      <c r="Q321" s="97">
        <v>0</v>
      </c>
      <c r="R321" s="97">
        <v>0</v>
      </c>
      <c r="S321" s="97">
        <v>0</v>
      </c>
      <c r="T321" s="97">
        <v>949232456</v>
      </c>
      <c r="U321" s="97">
        <v>1243500975</v>
      </c>
      <c r="V321" s="97">
        <v>0</v>
      </c>
      <c r="W321" s="97">
        <v>0</v>
      </c>
      <c r="X321" s="97">
        <v>588642037</v>
      </c>
      <c r="Y321" s="97">
        <v>4012369</v>
      </c>
      <c r="Z321" s="97">
        <v>0</v>
      </c>
      <c r="AA321" s="97">
        <v>4868027017</v>
      </c>
      <c r="AB321" s="97">
        <v>46764682</v>
      </c>
      <c r="AC321" s="97">
        <v>0</v>
      </c>
      <c r="AD321" s="97">
        <v>0</v>
      </c>
      <c r="AE321" s="97">
        <v>0</v>
      </c>
      <c r="AF321" s="97">
        <v>0</v>
      </c>
      <c r="AG321" s="97">
        <v>0</v>
      </c>
      <c r="AH321" s="97">
        <v>0</v>
      </c>
      <c r="AI321" s="97">
        <v>0</v>
      </c>
      <c r="AJ321" s="97">
        <v>53646153</v>
      </c>
      <c r="AK321" s="97">
        <v>0</v>
      </c>
      <c r="AL321" s="97">
        <v>0</v>
      </c>
      <c r="AM321" s="203">
        <v>10003872038</v>
      </c>
    </row>
    <row r="322" spans="1:39" s="23" customFormat="1" ht="14.5" x14ac:dyDescent="0.35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16336800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0">
        <v>0</v>
      </c>
      <c r="AM322" s="197">
        <v>16336800</v>
      </c>
    </row>
    <row r="323" spans="1:39" s="23" customFormat="1" ht="14.5" x14ac:dyDescent="0.35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0">
        <v>0</v>
      </c>
      <c r="AM323" s="197">
        <v>0</v>
      </c>
    </row>
    <row r="324" spans="1:39" s="23" customFormat="1" ht="14.5" x14ac:dyDescent="0.35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0">
        <v>0</v>
      </c>
      <c r="AM324" s="197">
        <v>0</v>
      </c>
    </row>
    <row r="325" spans="1:39" s="23" customFormat="1" ht="14.5" x14ac:dyDescent="0.35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12970670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0">
        <v>0</v>
      </c>
      <c r="AM325" s="197">
        <v>12970670</v>
      </c>
    </row>
    <row r="326" spans="1:39" s="23" customFormat="1" ht="14.5" x14ac:dyDescent="0.35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0">
        <v>0</v>
      </c>
      <c r="AM326" s="197">
        <v>0</v>
      </c>
    </row>
    <row r="327" spans="1:39" s="23" customFormat="1" ht="14.5" x14ac:dyDescent="0.35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0">
        <v>0</v>
      </c>
      <c r="AM327" s="197">
        <v>0</v>
      </c>
    </row>
    <row r="328" spans="1:39" s="23" customFormat="1" ht="14.5" x14ac:dyDescent="0.35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0">
        <v>0</v>
      </c>
      <c r="AM328" s="197">
        <v>0</v>
      </c>
    </row>
    <row r="329" spans="1:39" s="23" customFormat="1" ht="14.5" x14ac:dyDescent="0.35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0">
        <v>0</v>
      </c>
      <c r="AM329" s="197">
        <v>0</v>
      </c>
    </row>
    <row r="330" spans="1:39" s="23" customFormat="1" ht="14.5" x14ac:dyDescent="0.35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0">
        <v>0</v>
      </c>
      <c r="AM330" s="197">
        <v>0</v>
      </c>
    </row>
    <row r="331" spans="1:39" s="23" customFormat="1" ht="14.5" x14ac:dyDescent="0.35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0">
        <v>0</v>
      </c>
      <c r="AM331" s="197">
        <v>0</v>
      </c>
    </row>
    <row r="332" spans="1:39" s="23" customFormat="1" ht="14.5" x14ac:dyDescent="0.35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0">
        <v>0</v>
      </c>
      <c r="AM332" s="197">
        <v>0</v>
      </c>
    </row>
    <row r="333" spans="1:39" s="23" customFormat="1" ht="14.5" x14ac:dyDescent="0.35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0">
        <v>0</v>
      </c>
      <c r="AM333" s="197">
        <v>0</v>
      </c>
    </row>
    <row r="334" spans="1:39" s="23" customFormat="1" ht="14.5" x14ac:dyDescent="0.35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0">
        <v>0</v>
      </c>
      <c r="AM334" s="197">
        <v>0</v>
      </c>
    </row>
    <row r="335" spans="1:39" s="23" customFormat="1" ht="14.5" x14ac:dyDescent="0.35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0">
        <v>0</v>
      </c>
      <c r="AM335" s="197">
        <v>0</v>
      </c>
    </row>
    <row r="336" spans="1:39" s="23" customFormat="1" ht="14.5" x14ac:dyDescent="0.35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12970670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16336800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97">
        <v>0</v>
      </c>
      <c r="AM336" s="203">
        <v>29307470</v>
      </c>
    </row>
    <row r="337" spans="1:39" s="23" customFormat="1" ht="14.5" collapsed="1" x14ac:dyDescent="0.35">
      <c r="A337" s="63" t="s">
        <v>41</v>
      </c>
      <c r="B337" s="29" t="s">
        <v>137</v>
      </c>
      <c r="C337" s="28">
        <v>2487798516</v>
      </c>
      <c r="D337" s="28">
        <v>645271824</v>
      </c>
      <c r="E337" s="28">
        <v>0</v>
      </c>
      <c r="F337" s="28">
        <v>273304522</v>
      </c>
      <c r="G337" s="28">
        <v>958000050</v>
      </c>
      <c r="H337" s="28">
        <v>6085973911</v>
      </c>
      <c r="I337" s="28">
        <v>2578768451</v>
      </c>
      <c r="J337" s="28">
        <v>0</v>
      </c>
      <c r="K337" s="28">
        <v>212648290</v>
      </c>
      <c r="L337" s="28">
        <v>12285863613</v>
      </c>
      <c r="M337" s="28">
        <v>13593576818</v>
      </c>
      <c r="N337" s="28">
        <v>2073469092</v>
      </c>
      <c r="O337" s="28">
        <v>6199285819</v>
      </c>
      <c r="P337" s="28">
        <v>169040470</v>
      </c>
      <c r="Q337" s="28">
        <v>0</v>
      </c>
      <c r="R337" s="28">
        <v>991677696</v>
      </c>
      <c r="S337" s="28">
        <v>0</v>
      </c>
      <c r="T337" s="28">
        <v>8979802243</v>
      </c>
      <c r="U337" s="28">
        <v>10573824967</v>
      </c>
      <c r="V337" s="28">
        <v>8895177</v>
      </c>
      <c r="W337" s="28">
        <v>58843494</v>
      </c>
      <c r="X337" s="28">
        <v>929270273</v>
      </c>
      <c r="Y337" s="28">
        <v>361732537</v>
      </c>
      <c r="Z337" s="28">
        <v>38483424525</v>
      </c>
      <c r="AA337" s="28">
        <v>11147012678</v>
      </c>
      <c r="AB337" s="28">
        <v>14498283070</v>
      </c>
      <c r="AC337" s="28">
        <v>2750896929</v>
      </c>
      <c r="AD337" s="28">
        <v>16336800</v>
      </c>
      <c r="AE337" s="28">
        <v>3662066814</v>
      </c>
      <c r="AF337" s="28">
        <v>3079646409</v>
      </c>
      <c r="AG337" s="28">
        <v>1887212872</v>
      </c>
      <c r="AH337" s="28">
        <v>0</v>
      </c>
      <c r="AI337" s="28">
        <v>4032648390</v>
      </c>
      <c r="AJ337" s="28">
        <v>1203439346</v>
      </c>
      <c r="AK337" s="28">
        <v>0</v>
      </c>
      <c r="AL337" s="28">
        <v>103421</v>
      </c>
      <c r="AM337" s="205">
        <v>150228119017</v>
      </c>
    </row>
    <row r="338" spans="1:39" s="23" customFormat="1" ht="14.5" x14ac:dyDescent="0.35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0">
        <v>0</v>
      </c>
      <c r="AM338" s="197">
        <v>0</v>
      </c>
    </row>
    <row r="339" spans="1:39" s="23" customFormat="1" ht="14.5" x14ac:dyDescent="0.35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0">
        <v>0</v>
      </c>
      <c r="AM339" s="197">
        <v>0</v>
      </c>
    </row>
    <row r="340" spans="1:39" s="23" customFormat="1" ht="14.5" x14ac:dyDescent="0.35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0">
        <v>0</v>
      </c>
      <c r="AM340" s="197">
        <v>0</v>
      </c>
    </row>
    <row r="341" spans="1:39" s="23" customFormat="1" ht="14.5" x14ac:dyDescent="0.35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0">
        <v>0</v>
      </c>
      <c r="AM341" s="197">
        <v>0</v>
      </c>
    </row>
    <row r="342" spans="1:39" s="23" customFormat="1" ht="14.5" x14ac:dyDescent="0.35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0">
        <v>0</v>
      </c>
      <c r="AM342" s="197">
        <v>0</v>
      </c>
    </row>
    <row r="343" spans="1:39" s="23" customFormat="1" ht="14.5" x14ac:dyDescent="0.35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0">
        <v>0</v>
      </c>
      <c r="AM343" s="197">
        <v>0</v>
      </c>
    </row>
    <row r="344" spans="1:39" s="23" customFormat="1" ht="14.5" x14ac:dyDescent="0.35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0">
        <v>0</v>
      </c>
      <c r="AM344" s="197">
        <v>0</v>
      </c>
    </row>
    <row r="345" spans="1:39" s="23" customFormat="1" ht="14.5" x14ac:dyDescent="0.35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0">
        <v>0</v>
      </c>
      <c r="AM345" s="197">
        <v>0</v>
      </c>
    </row>
    <row r="346" spans="1:39" s="23" customFormat="1" ht="14.5" x14ac:dyDescent="0.35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0">
        <v>0</v>
      </c>
      <c r="AM346" s="197">
        <v>0</v>
      </c>
    </row>
    <row r="347" spans="1:39" s="23" customFormat="1" ht="14.5" x14ac:dyDescent="0.35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0">
        <v>0</v>
      </c>
      <c r="AM347" s="197">
        <v>0</v>
      </c>
    </row>
    <row r="348" spans="1:39" s="23" customFormat="1" ht="14.5" x14ac:dyDescent="0.35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0">
        <v>0</v>
      </c>
      <c r="AM348" s="197">
        <v>0</v>
      </c>
    </row>
    <row r="349" spans="1:39" s="23" customFormat="1" ht="14.5" x14ac:dyDescent="0.35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0">
        <v>0</v>
      </c>
      <c r="AM349" s="197">
        <v>0</v>
      </c>
    </row>
    <row r="350" spans="1:39" s="23" customFormat="1" ht="14.5" x14ac:dyDescent="0.35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0">
        <v>0</v>
      </c>
      <c r="AM350" s="197">
        <v>0</v>
      </c>
    </row>
    <row r="351" spans="1:39" s="23" customFormat="1" ht="14.5" x14ac:dyDescent="0.35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0">
        <v>0</v>
      </c>
      <c r="AM351" s="197">
        <v>0</v>
      </c>
    </row>
    <row r="352" spans="1:39" s="23" customFormat="1" ht="14.5" x14ac:dyDescent="0.35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97">
        <v>0</v>
      </c>
      <c r="AM352" s="203">
        <v>0</v>
      </c>
    </row>
    <row r="353" spans="1:39" s="23" customFormat="1" ht="14.5" x14ac:dyDescent="0.35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0">
        <v>0</v>
      </c>
      <c r="AM353" s="197">
        <v>0</v>
      </c>
    </row>
    <row r="354" spans="1:39" s="23" customFormat="1" ht="14.5" x14ac:dyDescent="0.35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0">
        <v>0</v>
      </c>
      <c r="AM354" s="197">
        <v>0</v>
      </c>
    </row>
    <row r="355" spans="1:39" s="23" customFormat="1" ht="14.5" x14ac:dyDescent="0.35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0">
        <v>0</v>
      </c>
      <c r="AM355" s="197">
        <v>0</v>
      </c>
    </row>
    <row r="356" spans="1:39" s="23" customFormat="1" ht="14.5" x14ac:dyDescent="0.35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0">
        <v>0</v>
      </c>
      <c r="AM356" s="197">
        <v>0</v>
      </c>
    </row>
    <row r="357" spans="1:39" s="23" customFormat="1" ht="14.5" x14ac:dyDescent="0.35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0">
        <v>0</v>
      </c>
      <c r="AM357" s="197">
        <v>0</v>
      </c>
    </row>
    <row r="358" spans="1:39" s="23" customFormat="1" ht="14.5" x14ac:dyDescent="0.35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0">
        <v>0</v>
      </c>
      <c r="AM358" s="197">
        <v>0</v>
      </c>
    </row>
    <row r="359" spans="1:39" s="23" customFormat="1" ht="14.5" x14ac:dyDescent="0.35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0">
        <v>0</v>
      </c>
      <c r="AM359" s="197">
        <v>0</v>
      </c>
    </row>
    <row r="360" spans="1:39" s="23" customFormat="1" ht="14.5" x14ac:dyDescent="0.35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0">
        <v>0</v>
      </c>
      <c r="AM360" s="197">
        <v>0</v>
      </c>
    </row>
    <row r="361" spans="1:39" s="23" customFormat="1" ht="14.5" x14ac:dyDescent="0.35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0">
        <v>0</v>
      </c>
      <c r="AM361" s="197">
        <v>0</v>
      </c>
    </row>
    <row r="362" spans="1:39" s="23" customFormat="1" ht="14.5" x14ac:dyDescent="0.35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0">
        <v>0</v>
      </c>
      <c r="AM362" s="197">
        <v>0</v>
      </c>
    </row>
    <row r="363" spans="1:39" s="23" customFormat="1" ht="14.5" x14ac:dyDescent="0.35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0">
        <v>0</v>
      </c>
      <c r="AM363" s="197">
        <v>0</v>
      </c>
    </row>
    <row r="364" spans="1:39" s="23" customFormat="1" ht="14.5" x14ac:dyDescent="0.35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0">
        <v>0</v>
      </c>
      <c r="AM364" s="197">
        <v>0</v>
      </c>
    </row>
    <row r="365" spans="1:39" s="23" customFormat="1" ht="14.5" x14ac:dyDescent="0.35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0">
        <v>0</v>
      </c>
      <c r="AM365" s="197">
        <v>0</v>
      </c>
    </row>
    <row r="366" spans="1:39" s="23" customFormat="1" ht="14.5" x14ac:dyDescent="0.35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0">
        <v>0</v>
      </c>
      <c r="AM366" s="197">
        <v>0</v>
      </c>
    </row>
    <row r="367" spans="1:39" s="23" customFormat="1" ht="14.5" x14ac:dyDescent="0.35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97">
        <v>0</v>
      </c>
      <c r="AM367" s="203">
        <v>0</v>
      </c>
    </row>
    <row r="368" spans="1:39" s="23" customFormat="1" ht="14.5" collapsed="1" x14ac:dyDescent="0.35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8">
        <v>0</v>
      </c>
      <c r="AM368" s="205">
        <v>0</v>
      </c>
    </row>
    <row r="369" spans="1:39" s="23" customFormat="1" ht="14.5" x14ac:dyDescent="0.35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0">
        <v>0</v>
      </c>
      <c r="AM369" s="197">
        <v>0</v>
      </c>
    </row>
    <row r="370" spans="1:39" s="23" customFormat="1" ht="14.5" x14ac:dyDescent="0.35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0">
        <v>0</v>
      </c>
      <c r="AM370" s="197">
        <v>0</v>
      </c>
    </row>
    <row r="371" spans="1:39" s="23" customFormat="1" ht="14.5" x14ac:dyDescent="0.35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0">
        <v>0</v>
      </c>
      <c r="AM371" s="197">
        <v>0</v>
      </c>
    </row>
    <row r="372" spans="1:39" s="23" customFormat="1" ht="14.5" x14ac:dyDescent="0.35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0">
        <v>0</v>
      </c>
      <c r="AM372" s="197">
        <v>0</v>
      </c>
    </row>
    <row r="373" spans="1:39" s="23" customFormat="1" ht="14.5" x14ac:dyDescent="0.35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0">
        <v>0</v>
      </c>
      <c r="AM373" s="197">
        <v>0</v>
      </c>
    </row>
    <row r="374" spans="1:39" s="23" customFormat="1" ht="14.5" x14ac:dyDescent="0.35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0">
        <v>0</v>
      </c>
      <c r="AM374" s="197">
        <v>0</v>
      </c>
    </row>
    <row r="375" spans="1:39" s="23" customFormat="1" ht="14.5" x14ac:dyDescent="0.35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0">
        <v>0</v>
      </c>
      <c r="AM375" s="197">
        <v>0</v>
      </c>
    </row>
    <row r="376" spans="1:39" s="23" customFormat="1" ht="14.5" x14ac:dyDescent="0.35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0">
        <v>0</v>
      </c>
      <c r="AM376" s="197">
        <v>0</v>
      </c>
    </row>
    <row r="377" spans="1:39" s="23" customFormat="1" ht="14.5" x14ac:dyDescent="0.35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0">
        <v>0</v>
      </c>
      <c r="AM377" s="197">
        <v>0</v>
      </c>
    </row>
    <row r="378" spans="1:39" s="23" customFormat="1" ht="14.5" x14ac:dyDescent="0.35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0">
        <v>0</v>
      </c>
      <c r="AM378" s="197">
        <v>0</v>
      </c>
    </row>
    <row r="379" spans="1:39" s="23" customFormat="1" ht="14.5" x14ac:dyDescent="0.35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0">
        <v>0</v>
      </c>
      <c r="AM379" s="197">
        <v>0</v>
      </c>
    </row>
    <row r="380" spans="1:39" s="23" customFormat="1" ht="14.5" x14ac:dyDescent="0.35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0">
        <v>0</v>
      </c>
      <c r="AM380" s="197">
        <v>0</v>
      </c>
    </row>
    <row r="381" spans="1:39" s="23" customFormat="1" ht="14.5" x14ac:dyDescent="0.35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0">
        <v>0</v>
      </c>
      <c r="AM381" s="197">
        <v>0</v>
      </c>
    </row>
    <row r="382" spans="1:39" s="23" customFormat="1" ht="14.5" x14ac:dyDescent="0.35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0">
        <v>0</v>
      </c>
      <c r="AM382" s="197">
        <v>0</v>
      </c>
    </row>
    <row r="383" spans="1:39" s="23" customFormat="1" ht="14.5" x14ac:dyDescent="0.35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97">
        <v>0</v>
      </c>
      <c r="AM383" s="203">
        <v>0</v>
      </c>
    </row>
    <row r="384" spans="1:39" s="23" customFormat="1" ht="14.5" x14ac:dyDescent="0.35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0">
        <v>0</v>
      </c>
      <c r="AM384" s="197">
        <v>0</v>
      </c>
    </row>
    <row r="385" spans="1:39" s="23" customFormat="1" ht="14.5" x14ac:dyDescent="0.35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97">
        <v>0</v>
      </c>
      <c r="AM385" s="203">
        <v>0</v>
      </c>
    </row>
    <row r="386" spans="1:39" s="23" customFormat="1" ht="14.5" collapsed="1" x14ac:dyDescent="0.35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8">
        <v>0</v>
      </c>
      <c r="AM386" s="205">
        <v>0</v>
      </c>
    </row>
    <row r="387" spans="1:39" s="23" customFormat="1" ht="14.5" x14ac:dyDescent="0.35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0">
        <v>0</v>
      </c>
      <c r="AM387" s="197">
        <v>0</v>
      </c>
    </row>
    <row r="388" spans="1:39" s="23" customFormat="1" ht="14.5" x14ac:dyDescent="0.35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0">
        <v>0</v>
      </c>
      <c r="AM388" s="197">
        <v>0</v>
      </c>
    </row>
    <row r="389" spans="1:39" s="23" customFormat="1" ht="14.5" x14ac:dyDescent="0.35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0">
        <v>0</v>
      </c>
      <c r="AM389" s="197">
        <v>0</v>
      </c>
    </row>
    <row r="390" spans="1:39" s="23" customFormat="1" ht="14.5" x14ac:dyDescent="0.35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0">
        <v>0</v>
      </c>
      <c r="AM390" s="197">
        <v>0</v>
      </c>
    </row>
    <row r="391" spans="1:39" s="23" customFormat="1" ht="14.5" x14ac:dyDescent="0.35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0">
        <v>0</v>
      </c>
      <c r="AM391" s="197">
        <v>0</v>
      </c>
    </row>
    <row r="392" spans="1:39" s="23" customFormat="1" ht="14.5" x14ac:dyDescent="0.35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0">
        <v>0</v>
      </c>
      <c r="AM392" s="197">
        <v>0</v>
      </c>
    </row>
    <row r="393" spans="1:39" s="23" customFormat="1" ht="14.5" x14ac:dyDescent="0.35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0">
        <v>0</v>
      </c>
      <c r="AM393" s="197">
        <v>0</v>
      </c>
    </row>
    <row r="394" spans="1:39" s="23" customFormat="1" ht="14.5" x14ac:dyDescent="0.35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0">
        <v>0</v>
      </c>
      <c r="AM394" s="197">
        <v>0</v>
      </c>
    </row>
    <row r="395" spans="1:39" s="23" customFormat="1" ht="14.5" x14ac:dyDescent="0.35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0">
        <v>0</v>
      </c>
      <c r="AM395" s="197">
        <v>0</v>
      </c>
    </row>
    <row r="396" spans="1:39" s="23" customFormat="1" ht="14.5" x14ac:dyDescent="0.35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0">
        <v>0</v>
      </c>
      <c r="AM396" s="197">
        <v>0</v>
      </c>
    </row>
    <row r="397" spans="1:39" s="23" customFormat="1" ht="14.5" x14ac:dyDescent="0.35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0">
        <v>0</v>
      </c>
      <c r="AM397" s="197">
        <v>0</v>
      </c>
    </row>
    <row r="398" spans="1:39" s="23" customFormat="1" ht="14.5" x14ac:dyDescent="0.35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0">
        <v>0</v>
      </c>
      <c r="AM398" s="197">
        <v>0</v>
      </c>
    </row>
    <row r="399" spans="1:39" s="23" customFormat="1" ht="14.5" x14ac:dyDescent="0.35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0">
        <v>0</v>
      </c>
      <c r="AM399" s="197">
        <v>0</v>
      </c>
    </row>
    <row r="400" spans="1:39" s="23" customFormat="1" ht="14.5" x14ac:dyDescent="0.35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0">
        <v>0</v>
      </c>
      <c r="AM400" s="197">
        <v>0</v>
      </c>
    </row>
    <row r="401" spans="1:39" s="23" customFormat="1" ht="14.5" x14ac:dyDescent="0.35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97">
        <v>0</v>
      </c>
      <c r="AM401" s="203">
        <v>0</v>
      </c>
    </row>
    <row r="402" spans="1:39" s="23" customFormat="1" ht="14.5" x14ac:dyDescent="0.35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0">
        <v>0</v>
      </c>
      <c r="AM402" s="197">
        <v>0</v>
      </c>
    </row>
    <row r="403" spans="1:39" s="23" customFormat="1" ht="14.5" x14ac:dyDescent="0.35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0">
        <v>0</v>
      </c>
      <c r="AM403" s="197">
        <v>0</v>
      </c>
    </row>
    <row r="404" spans="1:39" s="23" customFormat="1" ht="14.5" x14ac:dyDescent="0.35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0">
        <v>0</v>
      </c>
      <c r="AM404" s="197">
        <v>0</v>
      </c>
    </row>
    <row r="405" spans="1:39" s="23" customFormat="1" ht="14.5" x14ac:dyDescent="0.35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0">
        <v>0</v>
      </c>
      <c r="AM405" s="197">
        <v>0</v>
      </c>
    </row>
    <row r="406" spans="1:39" s="23" customFormat="1" ht="14.5" x14ac:dyDescent="0.35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0">
        <v>0</v>
      </c>
      <c r="AM406" s="197">
        <v>0</v>
      </c>
    </row>
    <row r="407" spans="1:39" s="23" customFormat="1" ht="14.5" x14ac:dyDescent="0.35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0">
        <v>0</v>
      </c>
      <c r="AM407" s="197">
        <v>0</v>
      </c>
    </row>
    <row r="408" spans="1:39" s="23" customFormat="1" ht="14.5" x14ac:dyDescent="0.35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0">
        <v>0</v>
      </c>
      <c r="AM408" s="197">
        <v>0</v>
      </c>
    </row>
    <row r="409" spans="1:39" s="23" customFormat="1" ht="14.5" x14ac:dyDescent="0.35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0">
        <v>0</v>
      </c>
      <c r="AM409" s="197">
        <v>0</v>
      </c>
    </row>
    <row r="410" spans="1:39" s="23" customFormat="1" ht="14.5" x14ac:dyDescent="0.35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0">
        <v>0</v>
      </c>
      <c r="AM410" s="197">
        <v>0</v>
      </c>
    </row>
    <row r="411" spans="1:39" s="23" customFormat="1" ht="14.5" x14ac:dyDescent="0.35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0">
        <v>0</v>
      </c>
      <c r="AM411" s="197">
        <v>0</v>
      </c>
    </row>
    <row r="412" spans="1:39" s="23" customFormat="1" ht="14.5" x14ac:dyDescent="0.35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0">
        <v>0</v>
      </c>
      <c r="AM412" s="197">
        <v>0</v>
      </c>
    </row>
    <row r="413" spans="1:39" s="23" customFormat="1" ht="14.5" x14ac:dyDescent="0.35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0">
        <v>0</v>
      </c>
      <c r="AM413" s="197">
        <v>0</v>
      </c>
    </row>
    <row r="414" spans="1:39" s="23" customFormat="1" ht="14.5" x14ac:dyDescent="0.35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0">
        <v>0</v>
      </c>
      <c r="AM414" s="197">
        <v>0</v>
      </c>
    </row>
    <row r="415" spans="1:39" s="23" customFormat="1" ht="14.5" x14ac:dyDescent="0.35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0">
        <v>0</v>
      </c>
      <c r="AM415" s="197">
        <v>0</v>
      </c>
    </row>
    <row r="416" spans="1:39" s="23" customFormat="1" ht="14.5" x14ac:dyDescent="0.35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97">
        <v>0</v>
      </c>
      <c r="AM416" s="203">
        <v>0</v>
      </c>
    </row>
    <row r="417" spans="1:39" s="23" customFormat="1" ht="14.5" collapsed="1" x14ac:dyDescent="0.35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8">
        <v>0</v>
      </c>
      <c r="AM417" s="205">
        <v>0</v>
      </c>
    </row>
    <row r="418" spans="1:39" s="23" customFormat="1" ht="14.5" x14ac:dyDescent="0.35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0">
        <v>0</v>
      </c>
      <c r="AM418" s="197">
        <v>0</v>
      </c>
    </row>
    <row r="419" spans="1:39" s="23" customFormat="1" ht="14.5" x14ac:dyDescent="0.35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0">
        <v>0</v>
      </c>
      <c r="AM419" s="197">
        <v>0</v>
      </c>
    </row>
    <row r="420" spans="1:39" s="23" customFormat="1" ht="14.5" x14ac:dyDescent="0.35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0">
        <v>0</v>
      </c>
      <c r="AM420" s="197">
        <v>0</v>
      </c>
    </row>
    <row r="421" spans="1:39" s="23" customFormat="1" ht="14.5" x14ac:dyDescent="0.35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0">
        <v>0</v>
      </c>
      <c r="AM421" s="197">
        <v>0</v>
      </c>
    </row>
    <row r="422" spans="1:39" s="23" customFormat="1" ht="14.5" x14ac:dyDescent="0.35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0">
        <v>0</v>
      </c>
      <c r="AM422" s="197">
        <v>0</v>
      </c>
    </row>
    <row r="423" spans="1:39" s="23" customFormat="1" ht="14.5" x14ac:dyDescent="0.35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0">
        <v>0</v>
      </c>
      <c r="AM423" s="197">
        <v>0</v>
      </c>
    </row>
    <row r="424" spans="1:39" s="23" customFormat="1" ht="14.5" x14ac:dyDescent="0.35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0">
        <v>0</v>
      </c>
      <c r="AM424" s="197">
        <v>0</v>
      </c>
    </row>
    <row r="425" spans="1:39" s="23" customFormat="1" ht="14.5" x14ac:dyDescent="0.35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0">
        <v>0</v>
      </c>
      <c r="AM425" s="197">
        <v>0</v>
      </c>
    </row>
    <row r="426" spans="1:39" s="23" customFormat="1" ht="14.5" x14ac:dyDescent="0.35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0">
        <v>0</v>
      </c>
      <c r="AM426" s="197">
        <v>0</v>
      </c>
    </row>
    <row r="427" spans="1:39" s="23" customFormat="1" ht="14.5" x14ac:dyDescent="0.35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0">
        <v>0</v>
      </c>
      <c r="AM427" s="197">
        <v>0</v>
      </c>
    </row>
    <row r="428" spans="1:39" s="23" customFormat="1" ht="14.5" x14ac:dyDescent="0.35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0">
        <v>0</v>
      </c>
      <c r="AM428" s="197">
        <v>0</v>
      </c>
    </row>
    <row r="429" spans="1:39" s="23" customFormat="1" ht="14.5" x14ac:dyDescent="0.35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0">
        <v>0</v>
      </c>
      <c r="AM429" s="197">
        <v>0</v>
      </c>
    </row>
    <row r="430" spans="1:39" s="23" customFormat="1" ht="14.5" x14ac:dyDescent="0.35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0">
        <v>0</v>
      </c>
      <c r="AM430" s="197">
        <v>0</v>
      </c>
    </row>
    <row r="431" spans="1:39" s="23" customFormat="1" ht="14.5" x14ac:dyDescent="0.35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0">
        <v>0</v>
      </c>
      <c r="AM431" s="197">
        <v>0</v>
      </c>
    </row>
    <row r="432" spans="1:39" s="23" customFormat="1" ht="14.5" x14ac:dyDescent="0.35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97">
        <v>0</v>
      </c>
      <c r="AM432" s="203">
        <v>0</v>
      </c>
    </row>
    <row r="433" spans="1:40" s="23" customFormat="1" ht="14.5" x14ac:dyDescent="0.35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0">
        <v>0</v>
      </c>
      <c r="AM433" s="197">
        <v>0</v>
      </c>
    </row>
    <row r="434" spans="1:40" s="23" customFormat="1" ht="14.5" x14ac:dyDescent="0.35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97">
        <v>0</v>
      </c>
      <c r="AM434" s="203">
        <v>0</v>
      </c>
    </row>
    <row r="435" spans="1:40" s="23" customFormat="1" ht="14.5" collapsed="1" x14ac:dyDescent="0.35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8">
        <v>0</v>
      </c>
      <c r="AM435" s="205">
        <v>0</v>
      </c>
    </row>
    <row r="436" spans="1:40" s="23" customFormat="1" ht="14.5" x14ac:dyDescent="0.35">
      <c r="A436" s="62" t="s">
        <v>668</v>
      </c>
      <c r="B436" s="26" t="s">
        <v>172</v>
      </c>
      <c r="C436" s="10">
        <v>1172732999</v>
      </c>
      <c r="D436" s="10">
        <v>1307749651</v>
      </c>
      <c r="E436" s="10">
        <v>843203279</v>
      </c>
      <c r="F436" s="10">
        <v>456134254</v>
      </c>
      <c r="G436" s="10">
        <v>5697557429</v>
      </c>
      <c r="H436" s="10">
        <v>6389721723</v>
      </c>
      <c r="I436" s="10">
        <v>1014880114</v>
      </c>
      <c r="J436" s="10">
        <v>1171408053</v>
      </c>
      <c r="K436" s="10">
        <v>1484079308</v>
      </c>
      <c r="L436" s="10">
        <v>26424887263</v>
      </c>
      <c r="M436" s="10">
        <v>2205384561</v>
      </c>
      <c r="N436" s="10">
        <v>703091643</v>
      </c>
      <c r="O436" s="10">
        <v>1147010251</v>
      </c>
      <c r="P436" s="10">
        <v>982433130</v>
      </c>
      <c r="Q436" s="10">
        <v>1028360643</v>
      </c>
      <c r="R436" s="10">
        <v>1854286994</v>
      </c>
      <c r="S436" s="10">
        <v>340305535</v>
      </c>
      <c r="T436" s="10">
        <v>2140072479</v>
      </c>
      <c r="U436" s="10">
        <v>7858169614</v>
      </c>
      <c r="V436" s="10">
        <v>1051101107</v>
      </c>
      <c r="W436" s="10">
        <v>4384529665</v>
      </c>
      <c r="X436" s="10">
        <v>2180930157</v>
      </c>
      <c r="Y436" s="10">
        <v>1729222743</v>
      </c>
      <c r="Z436" s="10">
        <v>12473878529</v>
      </c>
      <c r="AA436" s="10">
        <v>6362567675</v>
      </c>
      <c r="AB436" s="10">
        <v>20505063798</v>
      </c>
      <c r="AC436" s="10">
        <v>5107778002</v>
      </c>
      <c r="AD436" s="10">
        <v>3136465014</v>
      </c>
      <c r="AE436" s="10">
        <v>4129199535</v>
      </c>
      <c r="AF436" s="10">
        <v>4393199631</v>
      </c>
      <c r="AG436" s="10">
        <v>5164054523</v>
      </c>
      <c r="AH436" s="10">
        <v>20776145208</v>
      </c>
      <c r="AI436" s="10">
        <v>7557668830</v>
      </c>
      <c r="AJ436" s="10">
        <v>3694946937</v>
      </c>
      <c r="AK436" s="10">
        <v>3308815017</v>
      </c>
      <c r="AL436" s="10">
        <v>482035111</v>
      </c>
      <c r="AM436" s="197">
        <v>170659070405</v>
      </c>
    </row>
    <row r="437" spans="1:40" s="23" customFormat="1" ht="14.5" x14ac:dyDescent="0.35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19875475</v>
      </c>
      <c r="I437" s="10">
        <v>55475847</v>
      </c>
      <c r="J437" s="10">
        <v>0</v>
      </c>
      <c r="K437" s="10">
        <v>0</v>
      </c>
      <c r="L437" s="10">
        <v>209880324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223504934</v>
      </c>
      <c r="V437" s="10">
        <v>0</v>
      </c>
      <c r="W437" s="10">
        <v>61853968</v>
      </c>
      <c r="X437" s="10">
        <v>0</v>
      </c>
      <c r="Y437" s="10">
        <v>0</v>
      </c>
      <c r="Z437" s="10">
        <v>0</v>
      </c>
      <c r="AA437" s="10">
        <v>47751956</v>
      </c>
      <c r="AB437" s="10">
        <v>0</v>
      </c>
      <c r="AC437" s="10">
        <v>0</v>
      </c>
      <c r="AD437" s="10">
        <v>0</v>
      </c>
      <c r="AE437" s="10">
        <v>0</v>
      </c>
      <c r="AF437" s="10">
        <v>2010685</v>
      </c>
      <c r="AG437" s="10">
        <v>0</v>
      </c>
      <c r="AH437" s="10">
        <v>359342594</v>
      </c>
      <c r="AI437" s="10">
        <v>0</v>
      </c>
      <c r="AJ437" s="10">
        <v>0</v>
      </c>
      <c r="AK437" s="10">
        <v>0</v>
      </c>
      <c r="AL437" s="10">
        <v>28755018</v>
      </c>
      <c r="AM437" s="197">
        <v>1008450801</v>
      </c>
    </row>
    <row r="438" spans="1:40" s="23" customFormat="1" ht="14.5" x14ac:dyDescent="0.35">
      <c r="A438" s="62" t="s">
        <v>670</v>
      </c>
      <c r="B438" s="26" t="s">
        <v>118</v>
      </c>
      <c r="C438" s="10">
        <v>9499849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53224576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0">
        <v>0</v>
      </c>
      <c r="AM438" s="197">
        <v>62724425</v>
      </c>
    </row>
    <row r="439" spans="1:40" s="23" customFormat="1" ht="14.5" x14ac:dyDescent="0.35">
      <c r="A439" s="98" t="s">
        <v>671</v>
      </c>
      <c r="B439" s="99" t="s">
        <v>171</v>
      </c>
      <c r="C439" s="97">
        <v>1182232848</v>
      </c>
      <c r="D439" s="97">
        <v>1307749651</v>
      </c>
      <c r="E439" s="97">
        <v>843203279</v>
      </c>
      <c r="F439" s="97">
        <v>456134254</v>
      </c>
      <c r="G439" s="97">
        <v>5697557429</v>
      </c>
      <c r="H439" s="97">
        <v>6409597198</v>
      </c>
      <c r="I439" s="97">
        <v>1070355961</v>
      </c>
      <c r="J439" s="97">
        <v>1171408053</v>
      </c>
      <c r="K439" s="97">
        <v>1484079308</v>
      </c>
      <c r="L439" s="97">
        <v>26634767587</v>
      </c>
      <c r="M439" s="97">
        <v>2205384561</v>
      </c>
      <c r="N439" s="97">
        <v>703091643</v>
      </c>
      <c r="O439" s="97">
        <v>1147010251</v>
      </c>
      <c r="P439" s="97">
        <v>982433130</v>
      </c>
      <c r="Q439" s="97">
        <v>1028360643</v>
      </c>
      <c r="R439" s="97">
        <v>1854286994</v>
      </c>
      <c r="S439" s="97">
        <v>340305535</v>
      </c>
      <c r="T439" s="97">
        <v>2140072479</v>
      </c>
      <c r="U439" s="97">
        <v>8081674548</v>
      </c>
      <c r="V439" s="97">
        <v>1051101107</v>
      </c>
      <c r="W439" s="97">
        <v>4446383633</v>
      </c>
      <c r="X439" s="97">
        <v>2234154733</v>
      </c>
      <c r="Y439" s="97">
        <v>1729222743</v>
      </c>
      <c r="Z439" s="97">
        <v>12473878529</v>
      </c>
      <c r="AA439" s="97">
        <v>6410319631</v>
      </c>
      <c r="AB439" s="97">
        <v>20505063798</v>
      </c>
      <c r="AC439" s="97">
        <v>5107778002</v>
      </c>
      <c r="AD439" s="97">
        <v>3136465014</v>
      </c>
      <c r="AE439" s="97">
        <v>4129199535</v>
      </c>
      <c r="AF439" s="97">
        <v>4395210316</v>
      </c>
      <c r="AG439" s="97">
        <v>5164054523</v>
      </c>
      <c r="AH439" s="97">
        <v>21135487802</v>
      </c>
      <c r="AI439" s="97">
        <v>7557668830</v>
      </c>
      <c r="AJ439" s="97">
        <v>3694946937</v>
      </c>
      <c r="AK439" s="97">
        <v>3308815017</v>
      </c>
      <c r="AL439" s="97">
        <v>510790129</v>
      </c>
      <c r="AM439" s="203">
        <v>171730245631</v>
      </c>
    </row>
    <row r="440" spans="1:40" s="23" customFormat="1" ht="14.5" x14ac:dyDescent="0.35">
      <c r="A440" s="62" t="s">
        <v>672</v>
      </c>
      <c r="B440" s="26" t="s">
        <v>175</v>
      </c>
      <c r="C440" s="10">
        <v>0</v>
      </c>
      <c r="D440" s="10">
        <v>0</v>
      </c>
      <c r="E440" s="10">
        <v>7332146</v>
      </c>
      <c r="F440" s="10">
        <v>800000</v>
      </c>
      <c r="G440" s="10">
        <v>232911013</v>
      </c>
      <c r="H440" s="10">
        <v>0</v>
      </c>
      <c r="I440" s="10">
        <v>156728581</v>
      </c>
      <c r="J440" s="10">
        <v>0</v>
      </c>
      <c r="K440" s="10">
        <v>0</v>
      </c>
      <c r="L440" s="10">
        <v>0</v>
      </c>
      <c r="M440" s="10">
        <v>462594545</v>
      </c>
      <c r="N440" s="10">
        <v>35703500</v>
      </c>
      <c r="O440" s="10">
        <v>502230000</v>
      </c>
      <c r="P440" s="10">
        <v>44184922</v>
      </c>
      <c r="Q440" s="10">
        <v>38323624</v>
      </c>
      <c r="R440" s="10">
        <v>0</v>
      </c>
      <c r="S440" s="10">
        <v>286996</v>
      </c>
      <c r="T440" s="10">
        <v>0</v>
      </c>
      <c r="U440" s="10">
        <v>0</v>
      </c>
      <c r="V440" s="10">
        <v>6871501</v>
      </c>
      <c r="W440" s="10">
        <v>6160982233</v>
      </c>
      <c r="X440" s="10">
        <v>0</v>
      </c>
      <c r="Y440" s="10">
        <v>48925513</v>
      </c>
      <c r="Z440" s="10">
        <v>385461885</v>
      </c>
      <c r="AA440" s="10">
        <v>82571441</v>
      </c>
      <c r="AB440" s="10">
        <v>554467184</v>
      </c>
      <c r="AC440" s="10">
        <v>1042683008</v>
      </c>
      <c r="AD440" s="10">
        <v>955966058</v>
      </c>
      <c r="AE440" s="10">
        <v>208530768</v>
      </c>
      <c r="AF440" s="10">
        <v>0</v>
      </c>
      <c r="AG440" s="10">
        <v>0</v>
      </c>
      <c r="AH440" s="10">
        <v>6681446</v>
      </c>
      <c r="AI440" s="10">
        <v>305546922</v>
      </c>
      <c r="AJ440" s="10">
        <v>8170423</v>
      </c>
      <c r="AK440" s="10">
        <v>0</v>
      </c>
      <c r="AL440" s="10">
        <v>40345</v>
      </c>
      <c r="AM440" s="197">
        <v>11247994054</v>
      </c>
    </row>
    <row r="441" spans="1:40" s="23" customFormat="1" ht="14.5" x14ac:dyDescent="0.35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81000000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0">
        <v>0</v>
      </c>
      <c r="AM441" s="197">
        <v>81000000</v>
      </c>
    </row>
    <row r="442" spans="1:40" s="23" customFormat="1" ht="14.5" x14ac:dyDescent="0.35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0">
        <v>0</v>
      </c>
      <c r="AM442" s="197">
        <v>0</v>
      </c>
    </row>
    <row r="443" spans="1:40" s="23" customFormat="1" ht="14.5" x14ac:dyDescent="0.35">
      <c r="A443" s="98" t="s">
        <v>675</v>
      </c>
      <c r="B443" s="99" t="s">
        <v>174</v>
      </c>
      <c r="C443" s="97">
        <v>0</v>
      </c>
      <c r="D443" s="97">
        <v>0</v>
      </c>
      <c r="E443" s="97">
        <v>7332146</v>
      </c>
      <c r="F443" s="97">
        <v>800000</v>
      </c>
      <c r="G443" s="97">
        <v>232911013</v>
      </c>
      <c r="H443" s="97">
        <v>0</v>
      </c>
      <c r="I443" s="97">
        <v>156728581</v>
      </c>
      <c r="J443" s="97">
        <v>0</v>
      </c>
      <c r="K443" s="97">
        <v>0</v>
      </c>
      <c r="L443" s="97">
        <v>0</v>
      </c>
      <c r="M443" s="97">
        <v>462594545</v>
      </c>
      <c r="N443" s="97">
        <v>35703500</v>
      </c>
      <c r="O443" s="97">
        <v>502230000</v>
      </c>
      <c r="P443" s="97">
        <v>44184922</v>
      </c>
      <c r="Q443" s="97">
        <v>38323624</v>
      </c>
      <c r="R443" s="97">
        <v>0</v>
      </c>
      <c r="S443" s="97">
        <v>286996</v>
      </c>
      <c r="T443" s="97">
        <v>0</v>
      </c>
      <c r="U443" s="97">
        <v>0</v>
      </c>
      <c r="V443" s="97">
        <v>6871501</v>
      </c>
      <c r="W443" s="97">
        <v>6160982233</v>
      </c>
      <c r="X443" s="97">
        <v>0</v>
      </c>
      <c r="Y443" s="97">
        <v>48925513</v>
      </c>
      <c r="Z443" s="97">
        <v>385461885</v>
      </c>
      <c r="AA443" s="97">
        <v>82571441</v>
      </c>
      <c r="AB443" s="97">
        <v>554467184</v>
      </c>
      <c r="AC443" s="97">
        <v>1042683008</v>
      </c>
      <c r="AD443" s="97">
        <v>955966058</v>
      </c>
      <c r="AE443" s="97">
        <v>208530768</v>
      </c>
      <c r="AF443" s="97">
        <v>81000000</v>
      </c>
      <c r="AG443" s="97">
        <v>0</v>
      </c>
      <c r="AH443" s="97">
        <v>6681446</v>
      </c>
      <c r="AI443" s="97">
        <v>305546922</v>
      </c>
      <c r="AJ443" s="97">
        <v>8170423</v>
      </c>
      <c r="AK443" s="97">
        <v>0</v>
      </c>
      <c r="AL443" s="97">
        <v>40345</v>
      </c>
      <c r="AM443" s="203">
        <v>11328994054</v>
      </c>
    </row>
    <row r="444" spans="1:40" s="23" customFormat="1" ht="14.5" x14ac:dyDescent="0.35">
      <c r="A444" s="62" t="s">
        <v>676</v>
      </c>
      <c r="B444" s="26" t="s">
        <v>178</v>
      </c>
      <c r="C444" s="10">
        <v>0</v>
      </c>
      <c r="D444" s="10">
        <v>362500000</v>
      </c>
      <c r="E444" s="10">
        <v>0</v>
      </c>
      <c r="F444" s="10">
        <v>0</v>
      </c>
      <c r="G444" s="10">
        <v>0</v>
      </c>
      <c r="H444" s="10">
        <v>39684414</v>
      </c>
      <c r="I444" s="10">
        <v>82102494</v>
      </c>
      <c r="J444" s="10">
        <v>28576745</v>
      </c>
      <c r="K444" s="10">
        <v>0</v>
      </c>
      <c r="L444" s="10">
        <v>0</v>
      </c>
      <c r="M444" s="10">
        <v>41363637</v>
      </c>
      <c r="N444" s="10">
        <v>0</v>
      </c>
      <c r="O444" s="10">
        <v>343636366</v>
      </c>
      <c r="P444" s="10">
        <v>47893941</v>
      </c>
      <c r="Q444" s="10">
        <v>0</v>
      </c>
      <c r="R444" s="10">
        <v>42656827</v>
      </c>
      <c r="S444" s="10">
        <v>6363637</v>
      </c>
      <c r="T444" s="10">
        <v>96550861</v>
      </c>
      <c r="U444" s="10">
        <v>41363637</v>
      </c>
      <c r="V444" s="10">
        <v>72690911</v>
      </c>
      <c r="W444" s="10">
        <v>0</v>
      </c>
      <c r="X444" s="10">
        <v>64607102</v>
      </c>
      <c r="Y444" s="10">
        <v>0</v>
      </c>
      <c r="Z444" s="10">
        <v>1172260499</v>
      </c>
      <c r="AA444" s="10">
        <v>0</v>
      </c>
      <c r="AB444" s="10">
        <v>163683110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0">
        <v>0</v>
      </c>
      <c r="AM444" s="197">
        <v>2605934181</v>
      </c>
    </row>
    <row r="445" spans="1:40" s="23" customFormat="1" ht="14.5" x14ac:dyDescent="0.35">
      <c r="A445" s="62" t="s">
        <v>677</v>
      </c>
      <c r="B445" s="26" t="s">
        <v>176</v>
      </c>
      <c r="C445" s="10">
        <v>0</v>
      </c>
      <c r="D445" s="10">
        <v>48432256556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0">
        <v>0</v>
      </c>
      <c r="AM445" s="197">
        <v>48432256556</v>
      </c>
    </row>
    <row r="446" spans="1:40" s="23" customFormat="1" ht="14.5" x14ac:dyDescent="0.35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0">
        <v>0</v>
      </c>
      <c r="AM446" s="197">
        <v>0</v>
      </c>
    </row>
    <row r="447" spans="1:40" s="23" customFormat="1" ht="14.5" x14ac:dyDescent="0.35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51137275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0">
        <v>0</v>
      </c>
      <c r="AM447" s="197">
        <v>51137275</v>
      </c>
    </row>
    <row r="448" spans="1:40" s="23" customFormat="1" ht="14.5" x14ac:dyDescent="0.35">
      <c r="A448" s="98" t="s">
        <v>680</v>
      </c>
      <c r="B448" s="99" t="s">
        <v>177</v>
      </c>
      <c r="C448" s="97">
        <v>0</v>
      </c>
      <c r="D448" s="97">
        <v>48794756556</v>
      </c>
      <c r="E448" s="97">
        <v>0</v>
      </c>
      <c r="F448" s="97">
        <v>0</v>
      </c>
      <c r="G448" s="97">
        <v>0</v>
      </c>
      <c r="H448" s="97">
        <v>39684414</v>
      </c>
      <c r="I448" s="97">
        <v>82102494</v>
      </c>
      <c r="J448" s="97">
        <v>28576745</v>
      </c>
      <c r="K448" s="97">
        <v>0</v>
      </c>
      <c r="L448" s="97">
        <v>51137275</v>
      </c>
      <c r="M448" s="97">
        <v>41363637</v>
      </c>
      <c r="N448" s="97">
        <v>0</v>
      </c>
      <c r="O448" s="97">
        <v>343636366</v>
      </c>
      <c r="P448" s="97">
        <v>47893941</v>
      </c>
      <c r="Q448" s="97">
        <v>0</v>
      </c>
      <c r="R448" s="97">
        <v>42656827</v>
      </c>
      <c r="S448" s="97">
        <v>6363637</v>
      </c>
      <c r="T448" s="97">
        <v>96550861</v>
      </c>
      <c r="U448" s="97">
        <v>41363637</v>
      </c>
      <c r="V448" s="97">
        <v>72690911</v>
      </c>
      <c r="W448" s="97">
        <v>0</v>
      </c>
      <c r="X448" s="97">
        <v>64607102</v>
      </c>
      <c r="Y448" s="97">
        <v>0</v>
      </c>
      <c r="Z448" s="97">
        <v>1172260499</v>
      </c>
      <c r="AA448" s="97">
        <v>0</v>
      </c>
      <c r="AB448" s="97">
        <v>163683110</v>
      </c>
      <c r="AC448" s="97">
        <v>0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97">
        <v>0</v>
      </c>
      <c r="AM448" s="203">
        <v>51089328012</v>
      </c>
      <c r="AN448" s="225"/>
    </row>
    <row r="449" spans="1:40" s="23" customFormat="1" ht="14.5" x14ac:dyDescent="0.35">
      <c r="A449" s="62" t="s">
        <v>681</v>
      </c>
      <c r="B449" s="26" t="s">
        <v>181</v>
      </c>
      <c r="C449" s="10">
        <v>72361937</v>
      </c>
      <c r="D449" s="10">
        <v>0</v>
      </c>
      <c r="E449" s="10">
        <v>0</v>
      </c>
      <c r="F449" s="10">
        <v>0</v>
      </c>
      <c r="G449" s="10">
        <v>0</v>
      </c>
      <c r="H449" s="10">
        <v>70753374</v>
      </c>
      <c r="I449" s="10">
        <v>0</v>
      </c>
      <c r="J449" s="10">
        <v>0</v>
      </c>
      <c r="K449" s="10">
        <v>84737705</v>
      </c>
      <c r="L449" s="10">
        <v>0</v>
      </c>
      <c r="M449" s="10">
        <v>4855553</v>
      </c>
      <c r="N449" s="10">
        <v>90572</v>
      </c>
      <c r="O449" s="10">
        <v>200311000</v>
      </c>
      <c r="P449" s="10">
        <v>0</v>
      </c>
      <c r="Q449" s="10">
        <v>12132326</v>
      </c>
      <c r="R449" s="10">
        <v>14315445</v>
      </c>
      <c r="S449" s="10">
        <v>0</v>
      </c>
      <c r="T449" s="10">
        <v>2247525</v>
      </c>
      <c r="U449" s="10">
        <v>0</v>
      </c>
      <c r="V449" s="10">
        <v>17243678</v>
      </c>
      <c r="W449" s="10">
        <v>0</v>
      </c>
      <c r="X449" s="10">
        <v>0</v>
      </c>
      <c r="Y449" s="10">
        <v>4899012</v>
      </c>
      <c r="Z449" s="10">
        <v>4953828</v>
      </c>
      <c r="AA449" s="10">
        <v>7652703</v>
      </c>
      <c r="AB449" s="10">
        <v>125516230</v>
      </c>
      <c r="AC449" s="10">
        <v>0</v>
      </c>
      <c r="AD449" s="10">
        <v>25032812</v>
      </c>
      <c r="AE449" s="10">
        <v>13627413</v>
      </c>
      <c r="AF449" s="10">
        <v>11944785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0">
        <v>0</v>
      </c>
      <c r="AM449" s="197">
        <v>672675898</v>
      </c>
      <c r="AN449" s="225"/>
    </row>
    <row r="450" spans="1:40" s="23" customFormat="1" ht="14.5" x14ac:dyDescent="0.35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0">
        <v>0</v>
      </c>
      <c r="AM450" s="197">
        <v>0</v>
      </c>
      <c r="AN450" s="225"/>
    </row>
    <row r="451" spans="1:40" s="23" customFormat="1" ht="14.5" x14ac:dyDescent="0.35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0">
        <v>0</v>
      </c>
      <c r="AM451" s="197">
        <v>0</v>
      </c>
      <c r="AN451" s="225"/>
    </row>
    <row r="452" spans="1:40" s="23" customFormat="1" ht="14.5" x14ac:dyDescent="0.35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0">
        <v>0</v>
      </c>
      <c r="AM452" s="197">
        <v>0</v>
      </c>
      <c r="AN452" s="225"/>
    </row>
    <row r="453" spans="1:40" s="23" customFormat="1" ht="14.5" x14ac:dyDescent="0.35">
      <c r="A453" s="98" t="s">
        <v>685</v>
      </c>
      <c r="B453" s="99" t="s">
        <v>180</v>
      </c>
      <c r="C453" s="97">
        <v>72361937</v>
      </c>
      <c r="D453" s="97">
        <v>0</v>
      </c>
      <c r="E453" s="97">
        <v>0</v>
      </c>
      <c r="F453" s="97">
        <v>0</v>
      </c>
      <c r="G453" s="97">
        <v>0</v>
      </c>
      <c r="H453" s="97">
        <v>70753374</v>
      </c>
      <c r="I453" s="97">
        <v>0</v>
      </c>
      <c r="J453" s="97">
        <v>0</v>
      </c>
      <c r="K453" s="97">
        <v>84737705</v>
      </c>
      <c r="L453" s="97">
        <v>0</v>
      </c>
      <c r="M453" s="97">
        <v>4855553</v>
      </c>
      <c r="N453" s="97">
        <v>90572</v>
      </c>
      <c r="O453" s="97">
        <v>200311000</v>
      </c>
      <c r="P453" s="97">
        <v>0</v>
      </c>
      <c r="Q453" s="97">
        <v>12132326</v>
      </c>
      <c r="R453" s="97">
        <v>14315445</v>
      </c>
      <c r="S453" s="97">
        <v>0</v>
      </c>
      <c r="T453" s="97">
        <v>2247525</v>
      </c>
      <c r="U453" s="97">
        <v>0</v>
      </c>
      <c r="V453" s="97">
        <v>17243678</v>
      </c>
      <c r="W453" s="97">
        <v>0</v>
      </c>
      <c r="X453" s="97">
        <v>0</v>
      </c>
      <c r="Y453" s="97">
        <v>4899012</v>
      </c>
      <c r="Z453" s="97">
        <v>4953828</v>
      </c>
      <c r="AA453" s="97">
        <v>7652703</v>
      </c>
      <c r="AB453" s="97">
        <v>125516230</v>
      </c>
      <c r="AC453" s="97">
        <v>0</v>
      </c>
      <c r="AD453" s="97">
        <v>25032812</v>
      </c>
      <c r="AE453" s="97">
        <v>13627413</v>
      </c>
      <c r="AF453" s="97">
        <v>11944785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97">
        <v>0</v>
      </c>
      <c r="AM453" s="203">
        <v>672675898</v>
      </c>
      <c r="AN453" s="225"/>
    </row>
    <row r="454" spans="1:40" s="23" customFormat="1" ht="14.5" x14ac:dyDescent="0.35">
      <c r="A454" s="62" t="s">
        <v>686</v>
      </c>
      <c r="B454" s="26" t="s">
        <v>185</v>
      </c>
      <c r="C454" s="10">
        <v>4287403741</v>
      </c>
      <c r="D454" s="10">
        <v>1919465784</v>
      </c>
      <c r="E454" s="10">
        <v>2438116843</v>
      </c>
      <c r="F454" s="10">
        <v>2429760857</v>
      </c>
      <c r="G454" s="10">
        <v>1098822143</v>
      </c>
      <c r="H454" s="10">
        <v>6830294140</v>
      </c>
      <c r="I454" s="10">
        <v>1442282818</v>
      </c>
      <c r="J454" s="10">
        <v>658847723</v>
      </c>
      <c r="K454" s="10">
        <v>677288008</v>
      </c>
      <c r="L454" s="10">
        <v>19698311146</v>
      </c>
      <c r="M454" s="10">
        <v>32889539296</v>
      </c>
      <c r="N454" s="10">
        <v>2799901309</v>
      </c>
      <c r="O454" s="10">
        <v>5390946799</v>
      </c>
      <c r="P454" s="10">
        <v>749454192</v>
      </c>
      <c r="Q454" s="10">
        <v>998170316</v>
      </c>
      <c r="R454" s="10">
        <v>2679360727</v>
      </c>
      <c r="S454" s="10">
        <v>1833493716</v>
      </c>
      <c r="T454" s="10">
        <v>34250580405</v>
      </c>
      <c r="U454" s="10">
        <v>16366875488</v>
      </c>
      <c r="V454" s="10">
        <v>1824168962</v>
      </c>
      <c r="W454" s="10">
        <v>3567679684</v>
      </c>
      <c r="X454" s="10">
        <v>995647657</v>
      </c>
      <c r="Y454" s="10">
        <v>586369526</v>
      </c>
      <c r="Z454" s="10">
        <v>7779417672</v>
      </c>
      <c r="AA454" s="10">
        <v>7368233487</v>
      </c>
      <c r="AB454" s="10">
        <v>8489175971</v>
      </c>
      <c r="AC454" s="10">
        <v>9803871900</v>
      </c>
      <c r="AD454" s="10">
        <v>1640702343</v>
      </c>
      <c r="AE454" s="10">
        <v>16352198856</v>
      </c>
      <c r="AF454" s="10">
        <v>4086978187</v>
      </c>
      <c r="AG454" s="10">
        <v>2009952378</v>
      </c>
      <c r="AH454" s="10">
        <v>3945745484</v>
      </c>
      <c r="AI454" s="10">
        <v>1030380868</v>
      </c>
      <c r="AJ454" s="10">
        <v>2488195322</v>
      </c>
      <c r="AK454" s="10">
        <v>5334255</v>
      </c>
      <c r="AL454" s="10">
        <v>72997286</v>
      </c>
      <c r="AM454" s="197">
        <v>211485965289</v>
      </c>
      <c r="AN454" s="225"/>
    </row>
    <row r="455" spans="1:40" s="23" customFormat="1" ht="14.5" x14ac:dyDescent="0.35">
      <c r="A455" s="98" t="s">
        <v>687</v>
      </c>
      <c r="B455" s="99" t="s">
        <v>184</v>
      </c>
      <c r="C455" s="97">
        <v>4287403741</v>
      </c>
      <c r="D455" s="97">
        <v>1919465784</v>
      </c>
      <c r="E455" s="97">
        <v>2438116843</v>
      </c>
      <c r="F455" s="97">
        <v>2429760857</v>
      </c>
      <c r="G455" s="97">
        <v>1098822143</v>
      </c>
      <c r="H455" s="97">
        <v>6830294140</v>
      </c>
      <c r="I455" s="97">
        <v>1442282818</v>
      </c>
      <c r="J455" s="97">
        <v>658847723</v>
      </c>
      <c r="K455" s="97">
        <v>677288008</v>
      </c>
      <c r="L455" s="97">
        <v>19698311146</v>
      </c>
      <c r="M455" s="97">
        <v>32889539296</v>
      </c>
      <c r="N455" s="97">
        <v>2799901309</v>
      </c>
      <c r="O455" s="97">
        <v>5390946799</v>
      </c>
      <c r="P455" s="97">
        <v>749454192</v>
      </c>
      <c r="Q455" s="97">
        <v>998170316</v>
      </c>
      <c r="R455" s="97">
        <v>2679360727</v>
      </c>
      <c r="S455" s="97">
        <v>1833493716</v>
      </c>
      <c r="T455" s="97">
        <v>34250580405</v>
      </c>
      <c r="U455" s="97">
        <v>16366875488</v>
      </c>
      <c r="V455" s="97">
        <v>1824168962</v>
      </c>
      <c r="W455" s="97">
        <v>3567679684</v>
      </c>
      <c r="X455" s="97">
        <v>995647657</v>
      </c>
      <c r="Y455" s="97">
        <v>586369526</v>
      </c>
      <c r="Z455" s="97">
        <v>7779417672</v>
      </c>
      <c r="AA455" s="97">
        <v>7368233487</v>
      </c>
      <c r="AB455" s="97">
        <v>8489175971</v>
      </c>
      <c r="AC455" s="97">
        <v>9803871900</v>
      </c>
      <c r="AD455" s="97">
        <v>1640702343</v>
      </c>
      <c r="AE455" s="97">
        <v>16352198856</v>
      </c>
      <c r="AF455" s="97">
        <v>4086978187</v>
      </c>
      <c r="AG455" s="97">
        <v>2009952378</v>
      </c>
      <c r="AH455" s="97">
        <v>3945745484</v>
      </c>
      <c r="AI455" s="97">
        <v>1030380868</v>
      </c>
      <c r="AJ455" s="97">
        <v>2488195322</v>
      </c>
      <c r="AK455" s="97">
        <v>5334255</v>
      </c>
      <c r="AL455" s="97">
        <v>72997286</v>
      </c>
      <c r="AM455" s="203">
        <v>211485965289</v>
      </c>
      <c r="AN455" s="225"/>
    </row>
    <row r="456" spans="1:40" s="23" customFormat="1" ht="14.5" collapsed="1" x14ac:dyDescent="0.35">
      <c r="A456" s="63" t="s">
        <v>46</v>
      </c>
      <c r="B456" s="29" t="s">
        <v>170</v>
      </c>
      <c r="C456" s="28">
        <v>5541998526</v>
      </c>
      <c r="D456" s="28">
        <v>52021971991</v>
      </c>
      <c r="E456" s="28">
        <v>3288652268</v>
      </c>
      <c r="F456" s="28">
        <v>2886695111</v>
      </c>
      <c r="G456" s="28">
        <v>7029290585</v>
      </c>
      <c r="H456" s="28">
        <v>13350329126</v>
      </c>
      <c r="I456" s="28">
        <v>2751469854</v>
      </c>
      <c r="J456" s="28">
        <v>1858832521</v>
      </c>
      <c r="K456" s="28">
        <v>2246105021</v>
      </c>
      <c r="L456" s="28">
        <v>46384216008</v>
      </c>
      <c r="M456" s="28">
        <v>35603737592</v>
      </c>
      <c r="N456" s="28">
        <v>3538787024</v>
      </c>
      <c r="O456" s="28">
        <v>7584134416</v>
      </c>
      <c r="P456" s="28">
        <v>1823966185</v>
      </c>
      <c r="Q456" s="28">
        <v>2076986909</v>
      </c>
      <c r="R456" s="28">
        <v>4590619993</v>
      </c>
      <c r="S456" s="28">
        <v>2180449884</v>
      </c>
      <c r="T456" s="28">
        <v>36489451270</v>
      </c>
      <c r="U456" s="28">
        <v>24489913673</v>
      </c>
      <c r="V456" s="28">
        <v>2972076159</v>
      </c>
      <c r="W456" s="28">
        <v>14175045550</v>
      </c>
      <c r="X456" s="28">
        <v>3294409492</v>
      </c>
      <c r="Y456" s="28">
        <v>2369416794</v>
      </c>
      <c r="Z456" s="28">
        <v>21815972413</v>
      </c>
      <c r="AA456" s="28">
        <v>13868777262</v>
      </c>
      <c r="AB456" s="28">
        <v>29837906293</v>
      </c>
      <c r="AC456" s="28">
        <v>15954332910</v>
      </c>
      <c r="AD456" s="28">
        <v>5758166227</v>
      </c>
      <c r="AE456" s="28">
        <v>20703556572</v>
      </c>
      <c r="AF456" s="28">
        <v>8575133288</v>
      </c>
      <c r="AG456" s="28">
        <v>7174006901</v>
      </c>
      <c r="AH456" s="28">
        <v>25087914732</v>
      </c>
      <c r="AI456" s="28">
        <v>8893596620</v>
      </c>
      <c r="AJ456" s="28">
        <v>6191312682</v>
      </c>
      <c r="AK456" s="28">
        <v>3314149272</v>
      </c>
      <c r="AL456" s="28">
        <v>583827760</v>
      </c>
      <c r="AM456" s="205">
        <v>446307208884</v>
      </c>
      <c r="AN456" s="225"/>
    </row>
    <row r="457" spans="1:40" s="23" customFormat="1" ht="14.5" x14ac:dyDescent="0.35">
      <c r="A457" s="62" t="s">
        <v>688</v>
      </c>
      <c r="B457" s="26" t="s">
        <v>143</v>
      </c>
      <c r="C457" s="10">
        <v>34626100</v>
      </c>
      <c r="D457" s="10">
        <v>21482525</v>
      </c>
      <c r="E457" s="10">
        <v>43406018</v>
      </c>
      <c r="F457" s="10">
        <v>6120</v>
      </c>
      <c r="G457" s="10">
        <v>3711714</v>
      </c>
      <c r="H457" s="10">
        <v>72759138</v>
      </c>
      <c r="I457" s="10">
        <v>518199</v>
      </c>
      <c r="J457" s="10">
        <v>0</v>
      </c>
      <c r="K457" s="10">
        <v>996364</v>
      </c>
      <c r="L457" s="10">
        <v>56190531</v>
      </c>
      <c r="M457" s="10">
        <v>184629572</v>
      </c>
      <c r="N457" s="10">
        <v>22443552</v>
      </c>
      <c r="O457" s="10">
        <v>82214790</v>
      </c>
      <c r="P457" s="10">
        <v>17029295</v>
      </c>
      <c r="Q457" s="10">
        <v>34734834</v>
      </c>
      <c r="R457" s="10">
        <v>7673897</v>
      </c>
      <c r="S457" s="10">
        <v>902948</v>
      </c>
      <c r="T457" s="10">
        <v>259397292</v>
      </c>
      <c r="U457" s="10">
        <v>65619027</v>
      </c>
      <c r="V457" s="10">
        <v>37835807</v>
      </c>
      <c r="W457" s="10">
        <v>101895968</v>
      </c>
      <c r="X457" s="10">
        <v>18368739</v>
      </c>
      <c r="Y457" s="10">
        <v>1382403</v>
      </c>
      <c r="Z457" s="10">
        <v>415083394</v>
      </c>
      <c r="AA457" s="10">
        <v>204150235</v>
      </c>
      <c r="AB457" s="10">
        <v>239536523</v>
      </c>
      <c r="AC457" s="10">
        <v>32271988</v>
      </c>
      <c r="AD457" s="10">
        <v>230587</v>
      </c>
      <c r="AE457" s="10">
        <v>65755768</v>
      </c>
      <c r="AF457" s="10">
        <v>1650748</v>
      </c>
      <c r="AG457" s="10">
        <v>1369</v>
      </c>
      <c r="AH457" s="10">
        <v>0</v>
      </c>
      <c r="AI457" s="10">
        <v>0</v>
      </c>
      <c r="AJ457" s="10">
        <v>62555</v>
      </c>
      <c r="AK457" s="10">
        <v>0</v>
      </c>
      <c r="AL457" s="10">
        <v>0</v>
      </c>
      <c r="AM457" s="197">
        <v>2026568000</v>
      </c>
      <c r="AN457" s="225"/>
    </row>
    <row r="458" spans="1:40" s="23" customFormat="1" ht="14.5" x14ac:dyDescent="0.35">
      <c r="A458" s="62" t="s">
        <v>689</v>
      </c>
      <c r="B458" s="26" t="s">
        <v>144</v>
      </c>
      <c r="C458" s="10">
        <v>112678904</v>
      </c>
      <c r="D458" s="10">
        <v>18851647</v>
      </c>
      <c r="E458" s="10">
        <v>14542197</v>
      </c>
      <c r="F458" s="10">
        <v>1791448</v>
      </c>
      <c r="G458" s="10">
        <v>9303287</v>
      </c>
      <c r="H458" s="10">
        <v>23720781</v>
      </c>
      <c r="I458" s="10">
        <v>1343732</v>
      </c>
      <c r="J458" s="10">
        <v>2005334</v>
      </c>
      <c r="K458" s="10">
        <v>21216</v>
      </c>
      <c r="L458" s="10">
        <v>59656485</v>
      </c>
      <c r="M458" s="10">
        <v>159517481</v>
      </c>
      <c r="N458" s="10">
        <v>13038616</v>
      </c>
      <c r="O458" s="10">
        <v>7198256</v>
      </c>
      <c r="P458" s="10">
        <v>51781912</v>
      </c>
      <c r="Q458" s="10">
        <v>0</v>
      </c>
      <c r="R458" s="10">
        <v>81023927</v>
      </c>
      <c r="S458" s="10">
        <v>0</v>
      </c>
      <c r="T458" s="10">
        <v>134855437</v>
      </c>
      <c r="U458" s="10">
        <v>139495491</v>
      </c>
      <c r="V458" s="10">
        <v>66289776</v>
      </c>
      <c r="W458" s="10">
        <v>3626368</v>
      </c>
      <c r="X458" s="10">
        <v>27417947</v>
      </c>
      <c r="Y458" s="10">
        <v>17203198</v>
      </c>
      <c r="Z458" s="10">
        <v>57784502</v>
      </c>
      <c r="AA458" s="10">
        <v>14095878</v>
      </c>
      <c r="AB458" s="10">
        <v>83847707</v>
      </c>
      <c r="AC458" s="10">
        <v>0</v>
      </c>
      <c r="AD458" s="10">
        <v>3840370</v>
      </c>
      <c r="AE458" s="10">
        <v>83639705</v>
      </c>
      <c r="AF458" s="10">
        <v>31043736</v>
      </c>
      <c r="AG458" s="10">
        <v>23129710</v>
      </c>
      <c r="AH458" s="10">
        <v>0</v>
      </c>
      <c r="AI458" s="10">
        <v>5589277</v>
      </c>
      <c r="AJ458" s="10">
        <v>0</v>
      </c>
      <c r="AK458" s="10">
        <v>0</v>
      </c>
      <c r="AL458" s="10">
        <v>0</v>
      </c>
      <c r="AM458" s="197">
        <v>1248334325</v>
      </c>
      <c r="AN458" s="225"/>
    </row>
    <row r="459" spans="1:40" s="23" customFormat="1" ht="14.5" x14ac:dyDescent="0.35">
      <c r="A459" s="62" t="s">
        <v>690</v>
      </c>
      <c r="B459" s="26" t="s">
        <v>145</v>
      </c>
      <c r="C459" s="10">
        <v>17397589</v>
      </c>
      <c r="D459" s="10">
        <v>4562523</v>
      </c>
      <c r="E459" s="10">
        <v>0</v>
      </c>
      <c r="F459" s="10">
        <v>0</v>
      </c>
      <c r="G459" s="10">
        <v>177833</v>
      </c>
      <c r="H459" s="10">
        <v>8704530</v>
      </c>
      <c r="I459" s="10">
        <v>55891</v>
      </c>
      <c r="J459" s="10">
        <v>109141</v>
      </c>
      <c r="K459" s="10">
        <v>717317</v>
      </c>
      <c r="L459" s="10">
        <v>0</v>
      </c>
      <c r="M459" s="10">
        <v>212531198</v>
      </c>
      <c r="N459" s="10">
        <v>7547077</v>
      </c>
      <c r="O459" s="10">
        <v>4326202</v>
      </c>
      <c r="P459" s="10">
        <v>1602247</v>
      </c>
      <c r="Q459" s="10">
        <v>2072739</v>
      </c>
      <c r="R459" s="10">
        <v>4705556</v>
      </c>
      <c r="S459" s="10">
        <v>388085</v>
      </c>
      <c r="T459" s="10">
        <v>8907149</v>
      </c>
      <c r="U459" s="10">
        <v>16552524</v>
      </c>
      <c r="V459" s="10">
        <v>116559</v>
      </c>
      <c r="W459" s="10">
        <v>61972764</v>
      </c>
      <c r="X459" s="10">
        <v>445043</v>
      </c>
      <c r="Y459" s="10">
        <v>119200</v>
      </c>
      <c r="Z459" s="10">
        <v>11838360</v>
      </c>
      <c r="AA459" s="10">
        <v>23992814</v>
      </c>
      <c r="AB459" s="10">
        <v>20239818</v>
      </c>
      <c r="AC459" s="10">
        <v>5403831</v>
      </c>
      <c r="AD459" s="10">
        <v>15707</v>
      </c>
      <c r="AE459" s="10">
        <v>7930305</v>
      </c>
      <c r="AF459" s="10">
        <v>3596041</v>
      </c>
      <c r="AG459" s="10">
        <v>4601072</v>
      </c>
      <c r="AH459" s="10">
        <v>7370720</v>
      </c>
      <c r="AI459" s="10">
        <v>0</v>
      </c>
      <c r="AJ459" s="10">
        <v>0</v>
      </c>
      <c r="AK459" s="10">
        <v>0</v>
      </c>
      <c r="AL459" s="10">
        <v>0</v>
      </c>
      <c r="AM459" s="197">
        <v>437999835</v>
      </c>
      <c r="AN459" s="225"/>
    </row>
    <row r="460" spans="1:40" s="23" customFormat="1" ht="14.5" x14ac:dyDescent="0.35">
      <c r="A460" s="62" t="s">
        <v>691</v>
      </c>
      <c r="B460" s="26" t="s">
        <v>146</v>
      </c>
      <c r="C460" s="10">
        <v>14261824</v>
      </c>
      <c r="D460" s="10">
        <v>87642157</v>
      </c>
      <c r="E460" s="10">
        <v>127034895</v>
      </c>
      <c r="F460" s="10">
        <v>7374641</v>
      </c>
      <c r="G460" s="10">
        <v>31492583</v>
      </c>
      <c r="H460" s="10">
        <v>207906616</v>
      </c>
      <c r="I460" s="10">
        <v>0</v>
      </c>
      <c r="J460" s="10">
        <v>16358846</v>
      </c>
      <c r="K460" s="10">
        <v>10808703</v>
      </c>
      <c r="L460" s="10">
        <v>29006239</v>
      </c>
      <c r="M460" s="10">
        <v>59535390</v>
      </c>
      <c r="N460" s="10">
        <v>84578715</v>
      </c>
      <c r="O460" s="10">
        <v>41892942</v>
      </c>
      <c r="P460" s="10">
        <v>12072671</v>
      </c>
      <c r="Q460" s="10">
        <v>16738678</v>
      </c>
      <c r="R460" s="10">
        <v>47949028</v>
      </c>
      <c r="S460" s="10">
        <v>1656858</v>
      </c>
      <c r="T460" s="10">
        <v>1700759172</v>
      </c>
      <c r="U460" s="10">
        <v>48692881</v>
      </c>
      <c r="V460" s="10">
        <v>13440342</v>
      </c>
      <c r="W460" s="10">
        <v>12406402</v>
      </c>
      <c r="X460" s="10">
        <v>41153692</v>
      </c>
      <c r="Y460" s="10">
        <v>14914858</v>
      </c>
      <c r="Z460" s="10">
        <v>64446900</v>
      </c>
      <c r="AA460" s="10">
        <v>72427180</v>
      </c>
      <c r="AB460" s="10">
        <v>21238291</v>
      </c>
      <c r="AC460" s="10">
        <v>0</v>
      </c>
      <c r="AD460" s="10">
        <v>6448556</v>
      </c>
      <c r="AE460" s="10">
        <v>0</v>
      </c>
      <c r="AF460" s="10">
        <v>8542169</v>
      </c>
      <c r="AG460" s="10">
        <v>0</v>
      </c>
      <c r="AH460" s="10">
        <v>0</v>
      </c>
      <c r="AI460" s="10">
        <v>0</v>
      </c>
      <c r="AJ460" s="10">
        <v>0</v>
      </c>
      <c r="AK460" s="10">
        <v>0</v>
      </c>
      <c r="AL460" s="10">
        <v>0</v>
      </c>
      <c r="AM460" s="197">
        <v>2800781229</v>
      </c>
      <c r="AN460" s="225"/>
    </row>
    <row r="461" spans="1:40" s="23" customFormat="1" ht="14.5" x14ac:dyDescent="0.35">
      <c r="A461" s="62" t="s">
        <v>692</v>
      </c>
      <c r="B461" s="26" t="s">
        <v>147</v>
      </c>
      <c r="C461" s="10">
        <v>1588728</v>
      </c>
      <c r="D461" s="10">
        <v>0</v>
      </c>
      <c r="E461" s="10">
        <v>0</v>
      </c>
      <c r="F461" s="10">
        <v>1588728</v>
      </c>
      <c r="G461" s="10">
        <v>2602253</v>
      </c>
      <c r="H461" s="10">
        <v>1301814</v>
      </c>
      <c r="I461" s="10">
        <v>1588728</v>
      </c>
      <c r="J461" s="10">
        <v>1588728</v>
      </c>
      <c r="K461" s="10">
        <v>1588728</v>
      </c>
      <c r="L461" s="10">
        <v>1588728</v>
      </c>
      <c r="M461" s="10">
        <v>153698728</v>
      </c>
      <c r="N461" s="10">
        <v>0</v>
      </c>
      <c r="O461" s="10">
        <v>0</v>
      </c>
      <c r="P461" s="10">
        <v>1588728</v>
      </c>
      <c r="Q461" s="10">
        <v>0</v>
      </c>
      <c r="R461" s="10">
        <v>1588759</v>
      </c>
      <c r="S461" s="10">
        <v>1588728</v>
      </c>
      <c r="T461" s="10">
        <v>0</v>
      </c>
      <c r="U461" s="10">
        <v>0</v>
      </c>
      <c r="V461" s="10">
        <v>1588728</v>
      </c>
      <c r="W461" s="10">
        <v>1027230</v>
      </c>
      <c r="X461" s="10">
        <v>1588728</v>
      </c>
      <c r="Y461" s="10">
        <v>1588728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1588728</v>
      </c>
      <c r="AH461" s="10">
        <v>0</v>
      </c>
      <c r="AI461" s="10">
        <v>0</v>
      </c>
      <c r="AJ461" s="10">
        <v>0</v>
      </c>
      <c r="AK461" s="10">
        <v>0</v>
      </c>
      <c r="AL461" s="10">
        <v>0</v>
      </c>
      <c r="AM461" s="197">
        <v>179283520</v>
      </c>
      <c r="AN461" s="225"/>
    </row>
    <row r="462" spans="1:40" s="23" customFormat="1" ht="14.5" x14ac:dyDescent="0.35">
      <c r="A462" s="62" t="s">
        <v>693</v>
      </c>
      <c r="B462" s="26" t="s">
        <v>148</v>
      </c>
      <c r="C462" s="10">
        <v>685612</v>
      </c>
      <c r="D462" s="10">
        <v>54589985</v>
      </c>
      <c r="E462" s="10">
        <v>5906120</v>
      </c>
      <c r="F462" s="10">
        <v>248</v>
      </c>
      <c r="G462" s="10">
        <v>20209</v>
      </c>
      <c r="H462" s="10">
        <v>11523651</v>
      </c>
      <c r="I462" s="10">
        <v>1477944</v>
      </c>
      <c r="J462" s="10">
        <v>0</v>
      </c>
      <c r="K462" s="10">
        <v>13284</v>
      </c>
      <c r="L462" s="10">
        <v>9463681</v>
      </c>
      <c r="M462" s="10">
        <v>1244080</v>
      </c>
      <c r="N462" s="10">
        <v>2388557</v>
      </c>
      <c r="O462" s="10">
        <v>2569003</v>
      </c>
      <c r="P462" s="10">
        <v>6708044</v>
      </c>
      <c r="Q462" s="10">
        <v>1092975</v>
      </c>
      <c r="R462" s="10">
        <v>61986</v>
      </c>
      <c r="S462" s="10">
        <v>93839</v>
      </c>
      <c r="T462" s="10">
        <v>528249</v>
      </c>
      <c r="U462" s="10">
        <v>34979171</v>
      </c>
      <c r="V462" s="10">
        <v>727104</v>
      </c>
      <c r="W462" s="10">
        <v>7801074</v>
      </c>
      <c r="X462" s="10">
        <v>19992272</v>
      </c>
      <c r="Y462" s="10">
        <v>349243</v>
      </c>
      <c r="Z462" s="10">
        <v>16828923</v>
      </c>
      <c r="AA462" s="10">
        <v>11621804</v>
      </c>
      <c r="AB462" s="10">
        <v>246256224</v>
      </c>
      <c r="AC462" s="10">
        <v>5416781</v>
      </c>
      <c r="AD462" s="10">
        <v>16491</v>
      </c>
      <c r="AE462" s="10">
        <v>927762</v>
      </c>
      <c r="AF462" s="10">
        <v>62240</v>
      </c>
      <c r="AG462" s="10">
        <v>4142922</v>
      </c>
      <c r="AH462" s="10">
        <v>0</v>
      </c>
      <c r="AI462" s="10">
        <v>0</v>
      </c>
      <c r="AJ462" s="10">
        <v>56935</v>
      </c>
      <c r="AK462" s="10">
        <v>0</v>
      </c>
      <c r="AL462" s="10">
        <v>0</v>
      </c>
      <c r="AM462" s="197">
        <v>447546413</v>
      </c>
      <c r="AN462" s="225"/>
    </row>
    <row r="463" spans="1:40" s="23" customFormat="1" ht="14.5" x14ac:dyDescent="0.35">
      <c r="A463" s="62" t="s">
        <v>694</v>
      </c>
      <c r="B463" s="26" t="s">
        <v>149</v>
      </c>
      <c r="C463" s="10">
        <v>157686</v>
      </c>
      <c r="D463" s="10">
        <v>1054273</v>
      </c>
      <c r="E463" s="10">
        <v>0</v>
      </c>
      <c r="F463" s="10">
        <v>4896</v>
      </c>
      <c r="G463" s="10">
        <v>69558</v>
      </c>
      <c r="H463" s="10">
        <v>1111342</v>
      </c>
      <c r="I463" s="10">
        <v>79516</v>
      </c>
      <c r="J463" s="10">
        <v>0</v>
      </c>
      <c r="K463" s="10">
        <v>35548</v>
      </c>
      <c r="L463" s="10">
        <v>716703</v>
      </c>
      <c r="M463" s="10">
        <v>0</v>
      </c>
      <c r="N463" s="10">
        <v>25487</v>
      </c>
      <c r="O463" s="10">
        <v>0</v>
      </c>
      <c r="P463" s="10">
        <v>22415</v>
      </c>
      <c r="Q463" s="10">
        <v>66298</v>
      </c>
      <c r="R463" s="10">
        <v>0</v>
      </c>
      <c r="S463" s="10">
        <v>0</v>
      </c>
      <c r="T463" s="10">
        <v>0</v>
      </c>
      <c r="U463" s="10">
        <v>2664420</v>
      </c>
      <c r="V463" s="10">
        <v>0</v>
      </c>
      <c r="W463" s="10">
        <v>15061</v>
      </c>
      <c r="X463" s="10">
        <v>32100</v>
      </c>
      <c r="Y463" s="10">
        <v>0</v>
      </c>
      <c r="Z463" s="10">
        <v>322371</v>
      </c>
      <c r="AA463" s="10">
        <v>1564362</v>
      </c>
      <c r="AB463" s="10">
        <v>8021758</v>
      </c>
      <c r="AC463" s="10">
        <v>95891</v>
      </c>
      <c r="AD463" s="10">
        <v>8533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0">
        <v>0</v>
      </c>
      <c r="AM463" s="197">
        <v>16068218</v>
      </c>
      <c r="AN463" s="225"/>
    </row>
    <row r="464" spans="1:40" s="23" customFormat="1" ht="14.5" x14ac:dyDescent="0.35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544726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39674304</v>
      </c>
      <c r="AD464" s="10">
        <v>0</v>
      </c>
      <c r="AE464" s="10">
        <v>1054743405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0">
        <v>0</v>
      </c>
      <c r="AM464" s="197">
        <v>1094962435</v>
      </c>
      <c r="AN464" s="225"/>
    </row>
    <row r="465" spans="1:40" s="23" customFormat="1" ht="14.5" x14ac:dyDescent="0.35">
      <c r="A465" s="62" t="s">
        <v>696</v>
      </c>
      <c r="B465" s="26" t="s">
        <v>151</v>
      </c>
      <c r="C465" s="10">
        <v>1666551</v>
      </c>
      <c r="D465" s="10">
        <v>2416056</v>
      </c>
      <c r="E465" s="10">
        <v>23372250</v>
      </c>
      <c r="F465" s="10">
        <v>1419000</v>
      </c>
      <c r="G465" s="10">
        <v>3168919</v>
      </c>
      <c r="H465" s="10">
        <v>3371234</v>
      </c>
      <c r="I465" s="10">
        <v>174093</v>
      </c>
      <c r="J465" s="10">
        <v>145675</v>
      </c>
      <c r="K465" s="10">
        <v>2228836</v>
      </c>
      <c r="L465" s="10">
        <v>0</v>
      </c>
      <c r="M465" s="10">
        <v>329971954</v>
      </c>
      <c r="N465" s="10">
        <v>576688</v>
      </c>
      <c r="O465" s="10">
        <v>10838687</v>
      </c>
      <c r="P465" s="10">
        <v>960143</v>
      </c>
      <c r="Q465" s="10">
        <v>0</v>
      </c>
      <c r="R465" s="10">
        <v>11530643</v>
      </c>
      <c r="S465" s="10">
        <v>0</v>
      </c>
      <c r="T465" s="10">
        <v>83916424</v>
      </c>
      <c r="U465" s="10">
        <v>168033710</v>
      </c>
      <c r="V465" s="10">
        <v>1643240</v>
      </c>
      <c r="W465" s="10">
        <v>14353039</v>
      </c>
      <c r="X465" s="10">
        <v>2557448</v>
      </c>
      <c r="Y465" s="10">
        <v>4648342</v>
      </c>
      <c r="Z465" s="10">
        <v>1407679</v>
      </c>
      <c r="AA465" s="10">
        <v>169447616</v>
      </c>
      <c r="AB465" s="10">
        <v>4444374</v>
      </c>
      <c r="AC465" s="10">
        <v>94796461</v>
      </c>
      <c r="AD465" s="10">
        <v>875109</v>
      </c>
      <c r="AE465" s="10">
        <v>739930799</v>
      </c>
      <c r="AF465" s="10">
        <v>0</v>
      </c>
      <c r="AG465" s="10">
        <v>0</v>
      </c>
      <c r="AH465" s="10">
        <v>0</v>
      </c>
      <c r="AI465" s="10">
        <v>0</v>
      </c>
      <c r="AJ465" s="10">
        <v>0</v>
      </c>
      <c r="AK465" s="10">
        <v>0</v>
      </c>
      <c r="AL465" s="10">
        <v>0</v>
      </c>
      <c r="AM465" s="197">
        <v>1677894970</v>
      </c>
      <c r="AN465" s="225"/>
    </row>
    <row r="466" spans="1:40" s="23" customFormat="1" ht="14.5" x14ac:dyDescent="0.35">
      <c r="A466" s="62" t="s">
        <v>697</v>
      </c>
      <c r="B466" s="26" t="s">
        <v>152</v>
      </c>
      <c r="C466" s="10">
        <v>42528709</v>
      </c>
      <c r="D466" s="10">
        <v>19674397</v>
      </c>
      <c r="E466" s="10">
        <v>7952966</v>
      </c>
      <c r="F466" s="10">
        <v>4651338</v>
      </c>
      <c r="G466" s="10">
        <v>18127415</v>
      </c>
      <c r="H466" s="10">
        <v>9486157</v>
      </c>
      <c r="I466" s="10">
        <v>4819498</v>
      </c>
      <c r="J466" s="10">
        <v>4114661</v>
      </c>
      <c r="K466" s="10">
        <v>4447878</v>
      </c>
      <c r="L466" s="10">
        <v>3991768</v>
      </c>
      <c r="M466" s="10">
        <v>333751575</v>
      </c>
      <c r="N466" s="10">
        <v>92036706</v>
      </c>
      <c r="O466" s="10">
        <v>4502974</v>
      </c>
      <c r="P466" s="10">
        <v>4805834</v>
      </c>
      <c r="Q466" s="10">
        <v>5115354</v>
      </c>
      <c r="R466" s="10">
        <v>4138796</v>
      </c>
      <c r="S466" s="10">
        <v>4376796</v>
      </c>
      <c r="T466" s="10">
        <v>28523224</v>
      </c>
      <c r="U466" s="10">
        <v>25457</v>
      </c>
      <c r="V466" s="10">
        <v>5064258</v>
      </c>
      <c r="W466" s="10">
        <v>10096024</v>
      </c>
      <c r="X466" s="10">
        <v>4199410</v>
      </c>
      <c r="Y466" s="10">
        <v>4114661</v>
      </c>
      <c r="Z466" s="10">
        <v>16469729</v>
      </c>
      <c r="AA466" s="10">
        <v>6737727</v>
      </c>
      <c r="AB466" s="10">
        <v>42978185</v>
      </c>
      <c r="AC466" s="10">
        <v>23853206</v>
      </c>
      <c r="AD466" s="10">
        <v>34988195</v>
      </c>
      <c r="AE466" s="10">
        <v>6066018</v>
      </c>
      <c r="AF466" s="10">
        <v>7803394</v>
      </c>
      <c r="AG466" s="10">
        <v>6531536</v>
      </c>
      <c r="AH466" s="10">
        <v>2012740</v>
      </c>
      <c r="AI466" s="10">
        <v>4114661</v>
      </c>
      <c r="AJ466" s="10">
        <v>0</v>
      </c>
      <c r="AK466" s="10">
        <v>0</v>
      </c>
      <c r="AL466" s="10">
        <v>0</v>
      </c>
      <c r="AM466" s="197">
        <v>772101247</v>
      </c>
      <c r="AN466" s="225"/>
    </row>
    <row r="467" spans="1:40" s="23" customFormat="1" ht="14.5" x14ac:dyDescent="0.35">
      <c r="A467" s="62" t="s">
        <v>698</v>
      </c>
      <c r="B467" s="26" t="s">
        <v>153</v>
      </c>
      <c r="C467" s="10">
        <v>87340</v>
      </c>
      <c r="D467" s="10">
        <v>0</v>
      </c>
      <c r="E467" s="10">
        <v>0</v>
      </c>
      <c r="F467" s="10">
        <v>0</v>
      </c>
      <c r="G467" s="10">
        <v>2</v>
      </c>
      <c r="H467" s="10">
        <v>427298</v>
      </c>
      <c r="I467" s="10">
        <v>4608160</v>
      </c>
      <c r="J467" s="10">
        <v>0</v>
      </c>
      <c r="K467" s="10">
        <v>0</v>
      </c>
      <c r="L467" s="10">
        <v>10226576</v>
      </c>
      <c r="M467" s="10">
        <v>5678215</v>
      </c>
      <c r="N467" s="10">
        <v>0</v>
      </c>
      <c r="O467" s="10">
        <v>0</v>
      </c>
      <c r="P467" s="10">
        <v>0</v>
      </c>
      <c r="Q467" s="10">
        <v>0</v>
      </c>
      <c r="R467" s="10">
        <v>15813</v>
      </c>
      <c r="S467" s="10">
        <v>0</v>
      </c>
      <c r="T467" s="10">
        <v>6789760</v>
      </c>
      <c r="U467" s="10">
        <v>0</v>
      </c>
      <c r="V467" s="10">
        <v>0</v>
      </c>
      <c r="W467" s="10">
        <v>0</v>
      </c>
      <c r="X467" s="10">
        <v>0</v>
      </c>
      <c r="Y467" s="10">
        <v>0</v>
      </c>
      <c r="Z467" s="10">
        <v>3890728</v>
      </c>
      <c r="AA467" s="10">
        <v>2535770</v>
      </c>
      <c r="AB467" s="10">
        <v>0</v>
      </c>
      <c r="AC467" s="10">
        <v>0</v>
      </c>
      <c r="AD467" s="10">
        <v>0</v>
      </c>
      <c r="AE467" s="10">
        <v>0</v>
      </c>
      <c r="AF467" s="10">
        <v>127522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0">
        <v>0</v>
      </c>
      <c r="AM467" s="197">
        <v>34387184</v>
      </c>
      <c r="AN467" s="225"/>
    </row>
    <row r="468" spans="1:40" s="23" customFormat="1" ht="14.5" x14ac:dyDescent="0.35">
      <c r="A468" s="62" t="s">
        <v>699</v>
      </c>
      <c r="B468" s="26" t="s">
        <v>154</v>
      </c>
      <c r="C468" s="10">
        <v>8911169</v>
      </c>
      <c r="D468" s="10">
        <v>823552</v>
      </c>
      <c r="E468" s="10">
        <v>4425582</v>
      </c>
      <c r="F468" s="10">
        <v>0</v>
      </c>
      <c r="G468" s="10">
        <v>0</v>
      </c>
      <c r="H468" s="10">
        <v>12006821</v>
      </c>
      <c r="I468" s="10">
        <v>436667</v>
      </c>
      <c r="J468" s="10">
        <v>0</v>
      </c>
      <c r="K468" s="10">
        <v>180606</v>
      </c>
      <c r="L468" s="10">
        <v>273268</v>
      </c>
      <c r="M468" s="10">
        <v>85993052</v>
      </c>
      <c r="N468" s="10">
        <v>25753562</v>
      </c>
      <c r="O468" s="10">
        <v>64250778</v>
      </c>
      <c r="P468" s="10">
        <v>1514493</v>
      </c>
      <c r="Q468" s="10">
        <v>206181</v>
      </c>
      <c r="R468" s="10">
        <v>152821647</v>
      </c>
      <c r="S468" s="10">
        <v>470807</v>
      </c>
      <c r="T468" s="10">
        <v>33490257</v>
      </c>
      <c r="U468" s="10">
        <v>4171140971</v>
      </c>
      <c r="V468" s="10">
        <v>18702</v>
      </c>
      <c r="W468" s="10">
        <v>0</v>
      </c>
      <c r="X468" s="10">
        <v>5501278</v>
      </c>
      <c r="Y468" s="10">
        <v>123267</v>
      </c>
      <c r="Z468" s="10">
        <v>24901081</v>
      </c>
      <c r="AA468" s="10">
        <v>144563145</v>
      </c>
      <c r="AB468" s="10">
        <v>17024520</v>
      </c>
      <c r="AC468" s="10">
        <v>6730359</v>
      </c>
      <c r="AD468" s="10">
        <v>1291810</v>
      </c>
      <c r="AE468" s="10">
        <v>3706823</v>
      </c>
      <c r="AF468" s="10">
        <v>15432414</v>
      </c>
      <c r="AG468" s="10">
        <v>34754</v>
      </c>
      <c r="AH468" s="10">
        <v>0</v>
      </c>
      <c r="AI468" s="10">
        <v>0</v>
      </c>
      <c r="AJ468" s="10">
        <v>956362</v>
      </c>
      <c r="AK468" s="10">
        <v>0</v>
      </c>
      <c r="AL468" s="10">
        <v>0</v>
      </c>
      <c r="AM468" s="197">
        <v>4782983928</v>
      </c>
      <c r="AN468" s="225"/>
    </row>
    <row r="469" spans="1:40" s="23" customFormat="1" ht="14.5" x14ac:dyDescent="0.35">
      <c r="A469" s="62" t="s">
        <v>700</v>
      </c>
      <c r="B469" s="26" t="s">
        <v>155</v>
      </c>
      <c r="C469" s="10">
        <v>14482210</v>
      </c>
      <c r="D469" s="10">
        <v>209542</v>
      </c>
      <c r="E469" s="10">
        <v>13817841</v>
      </c>
      <c r="F469" s="10">
        <v>82318</v>
      </c>
      <c r="G469" s="10">
        <v>0</v>
      </c>
      <c r="H469" s="10">
        <v>185280455</v>
      </c>
      <c r="I469" s="10">
        <v>323855</v>
      </c>
      <c r="J469" s="10">
        <v>1</v>
      </c>
      <c r="K469" s="10">
        <v>5675</v>
      </c>
      <c r="L469" s="10">
        <v>27989848</v>
      </c>
      <c r="M469" s="10">
        <v>25729232</v>
      </c>
      <c r="N469" s="10">
        <v>11687128</v>
      </c>
      <c r="O469" s="10">
        <v>3129002</v>
      </c>
      <c r="P469" s="10">
        <v>1900920</v>
      </c>
      <c r="Q469" s="10">
        <v>6112649</v>
      </c>
      <c r="R469" s="10">
        <v>40443681</v>
      </c>
      <c r="S469" s="10">
        <v>6158720</v>
      </c>
      <c r="T469" s="10">
        <v>32909928</v>
      </c>
      <c r="U469" s="10">
        <v>48898106</v>
      </c>
      <c r="V469" s="10">
        <v>0</v>
      </c>
      <c r="W469" s="10">
        <v>1205075</v>
      </c>
      <c r="X469" s="10">
        <v>4862597</v>
      </c>
      <c r="Y469" s="10">
        <v>11384702</v>
      </c>
      <c r="Z469" s="10">
        <v>10019012</v>
      </c>
      <c r="AA469" s="10">
        <v>11040331</v>
      </c>
      <c r="AB469" s="10">
        <v>209775275</v>
      </c>
      <c r="AC469" s="10">
        <v>12188890</v>
      </c>
      <c r="AD469" s="10">
        <v>3512212</v>
      </c>
      <c r="AE469" s="10">
        <v>2689986</v>
      </c>
      <c r="AF469" s="10">
        <v>95601994</v>
      </c>
      <c r="AG469" s="10">
        <v>1158986</v>
      </c>
      <c r="AH469" s="10">
        <v>0</v>
      </c>
      <c r="AI469" s="10">
        <v>0</v>
      </c>
      <c r="AJ469" s="10">
        <v>0</v>
      </c>
      <c r="AK469" s="10">
        <v>0</v>
      </c>
      <c r="AL469" s="10">
        <v>0</v>
      </c>
      <c r="AM469" s="197">
        <v>782600171</v>
      </c>
      <c r="AN469" s="225"/>
    </row>
    <row r="470" spans="1:40" s="23" customFormat="1" ht="14.5" x14ac:dyDescent="0.35">
      <c r="A470" s="62" t="s">
        <v>701</v>
      </c>
      <c r="B470" s="26" t="s">
        <v>70</v>
      </c>
      <c r="C470" s="10">
        <v>0</v>
      </c>
      <c r="D470" s="10">
        <v>137601551</v>
      </c>
      <c r="E470" s="10">
        <v>66035</v>
      </c>
      <c r="F470" s="10">
        <v>0</v>
      </c>
      <c r="G470" s="10">
        <v>0</v>
      </c>
      <c r="H470" s="10">
        <v>31558491</v>
      </c>
      <c r="I470" s="10">
        <v>0</v>
      </c>
      <c r="J470" s="10">
        <v>0</v>
      </c>
      <c r="K470" s="10">
        <v>1171352</v>
      </c>
      <c r="L470" s="10">
        <v>427044917</v>
      </c>
      <c r="M470" s="10">
        <v>61379805</v>
      </c>
      <c r="N470" s="10">
        <v>20699368</v>
      </c>
      <c r="O470" s="10">
        <v>1039946</v>
      </c>
      <c r="P470" s="10">
        <v>515000</v>
      </c>
      <c r="Q470" s="10">
        <v>0</v>
      </c>
      <c r="R470" s="10">
        <v>16290441</v>
      </c>
      <c r="S470" s="10">
        <v>0</v>
      </c>
      <c r="T470" s="10">
        <v>797866891</v>
      </c>
      <c r="U470" s="10">
        <v>36708048</v>
      </c>
      <c r="V470" s="10">
        <v>38542</v>
      </c>
      <c r="W470" s="10">
        <v>240020</v>
      </c>
      <c r="X470" s="10">
        <v>8413849</v>
      </c>
      <c r="Y470" s="10">
        <v>704056</v>
      </c>
      <c r="Z470" s="10">
        <v>10574271</v>
      </c>
      <c r="AA470" s="10">
        <v>22009356</v>
      </c>
      <c r="AB470" s="10">
        <v>95613709</v>
      </c>
      <c r="AC470" s="10">
        <v>47923889</v>
      </c>
      <c r="AD470" s="10">
        <v>2505900</v>
      </c>
      <c r="AE470" s="10">
        <v>30248330</v>
      </c>
      <c r="AF470" s="10">
        <v>312496</v>
      </c>
      <c r="AG470" s="10">
        <v>39036287</v>
      </c>
      <c r="AH470" s="10">
        <v>22493122</v>
      </c>
      <c r="AI470" s="10">
        <v>0</v>
      </c>
      <c r="AJ470" s="10">
        <v>0</v>
      </c>
      <c r="AK470" s="10">
        <v>2287783</v>
      </c>
      <c r="AL470" s="10">
        <v>0</v>
      </c>
      <c r="AM470" s="197">
        <v>1814343455</v>
      </c>
      <c r="AN470" s="225"/>
    </row>
    <row r="471" spans="1:40" s="23" customFormat="1" ht="14.5" x14ac:dyDescent="0.35">
      <c r="A471" s="98" t="s">
        <v>702</v>
      </c>
      <c r="B471" s="99" t="s">
        <v>186</v>
      </c>
      <c r="C471" s="97">
        <v>249072422</v>
      </c>
      <c r="D471" s="97">
        <v>348908208</v>
      </c>
      <c r="E471" s="97">
        <v>240523904</v>
      </c>
      <c r="F471" s="97">
        <v>16918737</v>
      </c>
      <c r="G471" s="97">
        <v>68673773</v>
      </c>
      <c r="H471" s="97">
        <v>569158328</v>
      </c>
      <c r="I471" s="97">
        <v>15426283</v>
      </c>
      <c r="J471" s="97">
        <v>24322386</v>
      </c>
      <c r="K471" s="97">
        <v>22215507</v>
      </c>
      <c r="L471" s="97">
        <v>626148744</v>
      </c>
      <c r="M471" s="97">
        <v>1613660282</v>
      </c>
      <c r="N471" s="97">
        <v>280775456</v>
      </c>
      <c r="O471" s="97">
        <v>221962580</v>
      </c>
      <c r="P471" s="97">
        <v>100501702</v>
      </c>
      <c r="Q471" s="97">
        <v>66139708</v>
      </c>
      <c r="R471" s="97">
        <v>368244174</v>
      </c>
      <c r="S471" s="97">
        <v>15636781</v>
      </c>
      <c r="T471" s="97">
        <v>3088488509</v>
      </c>
      <c r="U471" s="97">
        <v>4732809806</v>
      </c>
      <c r="V471" s="97">
        <v>126763058</v>
      </c>
      <c r="W471" s="97">
        <v>214639025</v>
      </c>
      <c r="X471" s="97">
        <v>134533103</v>
      </c>
      <c r="Y471" s="97">
        <v>56532658</v>
      </c>
      <c r="Z471" s="97">
        <v>633566950</v>
      </c>
      <c r="AA471" s="97">
        <v>684186218</v>
      </c>
      <c r="AB471" s="97">
        <v>988976384</v>
      </c>
      <c r="AC471" s="97">
        <v>268355600</v>
      </c>
      <c r="AD471" s="97">
        <v>53733470</v>
      </c>
      <c r="AE471" s="97">
        <v>1995638901</v>
      </c>
      <c r="AF471" s="97">
        <v>164172754</v>
      </c>
      <c r="AG471" s="97">
        <v>80225364</v>
      </c>
      <c r="AH471" s="97">
        <v>31876582</v>
      </c>
      <c r="AI471" s="97">
        <v>9703938</v>
      </c>
      <c r="AJ471" s="97">
        <v>1075852</v>
      </c>
      <c r="AK471" s="97">
        <v>2287783</v>
      </c>
      <c r="AL471" s="97">
        <v>0</v>
      </c>
      <c r="AM471" s="203">
        <v>18115854930</v>
      </c>
      <c r="AN471" s="225"/>
    </row>
    <row r="472" spans="1:40" s="23" customFormat="1" ht="14.5" x14ac:dyDescent="0.35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0">
        <v>0</v>
      </c>
      <c r="AM472" s="197">
        <v>0</v>
      </c>
      <c r="AN472" s="225"/>
    </row>
    <row r="473" spans="1:40" s="23" customFormat="1" ht="14.5" x14ac:dyDescent="0.35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20749763</v>
      </c>
      <c r="I473" s="10">
        <v>0</v>
      </c>
      <c r="J473" s="10">
        <v>0</v>
      </c>
      <c r="K473" s="10">
        <v>0</v>
      </c>
      <c r="L473" s="10">
        <v>1674691886</v>
      </c>
      <c r="M473" s="10">
        <v>0</v>
      </c>
      <c r="N473" s="10">
        <v>44923542</v>
      </c>
      <c r="O473" s="10">
        <v>25000000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12284117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5757310</v>
      </c>
      <c r="AD473" s="10">
        <v>0</v>
      </c>
      <c r="AE473" s="10">
        <v>0</v>
      </c>
      <c r="AF473" s="10">
        <v>198983776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0">
        <v>0</v>
      </c>
      <c r="AM473" s="197">
        <v>1982390394</v>
      </c>
      <c r="AN473" s="225"/>
    </row>
    <row r="474" spans="1:40" s="23" customFormat="1" ht="14.5" x14ac:dyDescent="0.35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20749763</v>
      </c>
      <c r="I474" s="97">
        <v>0</v>
      </c>
      <c r="J474" s="97">
        <v>0</v>
      </c>
      <c r="K474" s="97">
        <v>0</v>
      </c>
      <c r="L474" s="97">
        <v>1674691886</v>
      </c>
      <c r="M474" s="97">
        <v>0</v>
      </c>
      <c r="N474" s="97">
        <v>44923542</v>
      </c>
      <c r="O474" s="97">
        <v>25000000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12284117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5757310</v>
      </c>
      <c r="AD474" s="97">
        <v>0</v>
      </c>
      <c r="AE474" s="97">
        <v>0</v>
      </c>
      <c r="AF474" s="97">
        <v>198983776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97">
        <v>0</v>
      </c>
      <c r="AM474" s="203">
        <v>1982390394</v>
      </c>
      <c r="AN474" s="225"/>
    </row>
    <row r="475" spans="1:40" s="23" customFormat="1" ht="14.5" x14ac:dyDescent="0.35">
      <c r="A475" s="62" t="s">
        <v>706</v>
      </c>
      <c r="B475" s="26" t="s">
        <v>143</v>
      </c>
      <c r="C475" s="10">
        <v>42569486</v>
      </c>
      <c r="D475" s="10">
        <v>0</v>
      </c>
      <c r="E475" s="10">
        <v>0</v>
      </c>
      <c r="F475" s="10">
        <v>223300</v>
      </c>
      <c r="G475" s="10">
        <v>1925866</v>
      </c>
      <c r="H475" s="10">
        <v>440400</v>
      </c>
      <c r="I475" s="10">
        <v>0</v>
      </c>
      <c r="J475" s="10">
        <v>0</v>
      </c>
      <c r="K475" s="10">
        <v>0</v>
      </c>
      <c r="L475" s="10">
        <v>3311481009</v>
      </c>
      <c r="M475" s="10">
        <v>175637726</v>
      </c>
      <c r="N475" s="10">
        <v>472127728</v>
      </c>
      <c r="O475" s="10">
        <v>24184485</v>
      </c>
      <c r="P475" s="10">
        <v>2261925</v>
      </c>
      <c r="Q475" s="10">
        <v>1229949</v>
      </c>
      <c r="R475" s="10">
        <v>0</v>
      </c>
      <c r="S475" s="10">
        <v>0</v>
      </c>
      <c r="T475" s="10">
        <v>0</v>
      </c>
      <c r="U475" s="10">
        <v>0</v>
      </c>
      <c r="V475" s="10">
        <v>259178</v>
      </c>
      <c r="W475" s="10">
        <v>0</v>
      </c>
      <c r="X475" s="10">
        <v>0</v>
      </c>
      <c r="Y475" s="10">
        <v>91905</v>
      </c>
      <c r="Z475" s="10">
        <v>46323849</v>
      </c>
      <c r="AA475" s="10">
        <v>37409945</v>
      </c>
      <c r="AB475" s="10">
        <v>13702813</v>
      </c>
      <c r="AC475" s="10">
        <v>64749112</v>
      </c>
      <c r="AD475" s="10">
        <v>144621626</v>
      </c>
      <c r="AE475" s="10">
        <v>14802889</v>
      </c>
      <c r="AF475" s="10">
        <v>925089</v>
      </c>
      <c r="AG475" s="10">
        <v>183492</v>
      </c>
      <c r="AH475" s="10">
        <v>0</v>
      </c>
      <c r="AI475" s="10">
        <v>0</v>
      </c>
      <c r="AJ475" s="10">
        <v>0</v>
      </c>
      <c r="AK475" s="10">
        <v>0</v>
      </c>
      <c r="AL475" s="10">
        <v>0</v>
      </c>
      <c r="AM475" s="197">
        <v>4355151772</v>
      </c>
      <c r="AN475" s="225"/>
    </row>
    <row r="476" spans="1:40" s="23" customFormat="1" ht="14.5" x14ac:dyDescent="0.35">
      <c r="A476" s="62" t="s">
        <v>707</v>
      </c>
      <c r="B476" s="26" t="s">
        <v>144</v>
      </c>
      <c r="C476" s="10">
        <v>236969687</v>
      </c>
      <c r="D476" s="10">
        <v>3</v>
      </c>
      <c r="E476" s="10">
        <v>0</v>
      </c>
      <c r="F476" s="10">
        <v>0</v>
      </c>
      <c r="G476" s="10">
        <v>2085098</v>
      </c>
      <c r="H476" s="10">
        <v>0</v>
      </c>
      <c r="I476" s="10">
        <v>13902619</v>
      </c>
      <c r="J476" s="10">
        <v>0</v>
      </c>
      <c r="K476" s="10">
        <v>0</v>
      </c>
      <c r="L476" s="10">
        <v>292813470</v>
      </c>
      <c r="M476" s="10">
        <v>53516720</v>
      </c>
      <c r="N476" s="10">
        <v>3498911</v>
      </c>
      <c r="O476" s="10">
        <v>0</v>
      </c>
      <c r="P476" s="10">
        <v>0</v>
      </c>
      <c r="Q476" s="10">
        <v>253124</v>
      </c>
      <c r="R476" s="10">
        <v>0</v>
      </c>
      <c r="S476" s="10">
        <v>0</v>
      </c>
      <c r="T476" s="10">
        <v>0</v>
      </c>
      <c r="U476" s="10">
        <v>0</v>
      </c>
      <c r="V476" s="10">
        <v>14395</v>
      </c>
      <c r="W476" s="10">
        <v>0</v>
      </c>
      <c r="X476" s="10">
        <v>41278</v>
      </c>
      <c r="Y476" s="10">
        <v>16769</v>
      </c>
      <c r="Z476" s="10">
        <v>14870869</v>
      </c>
      <c r="AA476" s="10">
        <v>0</v>
      </c>
      <c r="AB476" s="10">
        <v>28821816</v>
      </c>
      <c r="AC476" s="10">
        <v>3836613</v>
      </c>
      <c r="AD476" s="10">
        <v>418065</v>
      </c>
      <c r="AE476" s="10">
        <v>0</v>
      </c>
      <c r="AF476" s="10">
        <v>28520561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0">
        <v>0</v>
      </c>
      <c r="AM476" s="197">
        <v>679579998</v>
      </c>
      <c r="AN476" s="225"/>
    </row>
    <row r="477" spans="1:40" s="23" customFormat="1" ht="14.5" x14ac:dyDescent="0.35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1738029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16790169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1132074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0">
        <v>0</v>
      </c>
      <c r="AM477" s="197">
        <v>19660272</v>
      </c>
      <c r="AN477" s="225"/>
    </row>
    <row r="478" spans="1:40" s="23" customFormat="1" ht="14.5" x14ac:dyDescent="0.35">
      <c r="A478" s="62" t="s">
        <v>709</v>
      </c>
      <c r="B478" s="26" t="s">
        <v>146</v>
      </c>
      <c r="C478" s="10">
        <v>432030</v>
      </c>
      <c r="D478" s="10">
        <v>117376</v>
      </c>
      <c r="E478" s="10">
        <v>6754226</v>
      </c>
      <c r="F478" s="10">
        <v>0</v>
      </c>
      <c r="G478" s="10">
        <v>33020624</v>
      </c>
      <c r="H478" s="10">
        <v>0</v>
      </c>
      <c r="I478" s="10">
        <v>137657936</v>
      </c>
      <c r="J478" s="10">
        <v>0</v>
      </c>
      <c r="K478" s="10">
        <v>285259</v>
      </c>
      <c r="L478" s="10">
        <v>37772401</v>
      </c>
      <c r="M478" s="10">
        <v>6619982413</v>
      </c>
      <c r="N478" s="10">
        <v>0</v>
      </c>
      <c r="O478" s="10">
        <v>0</v>
      </c>
      <c r="P478" s="10">
        <v>2002000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200</v>
      </c>
      <c r="W478" s="10">
        <v>0</v>
      </c>
      <c r="X478" s="10">
        <v>9047572</v>
      </c>
      <c r="Y478" s="10">
        <v>0</v>
      </c>
      <c r="Z478" s="10">
        <v>1197172</v>
      </c>
      <c r="AA478" s="10">
        <v>0</v>
      </c>
      <c r="AB478" s="10">
        <v>0</v>
      </c>
      <c r="AC478" s="10">
        <v>11841673</v>
      </c>
      <c r="AD478" s="10">
        <v>99284010</v>
      </c>
      <c r="AE478" s="10">
        <v>0</v>
      </c>
      <c r="AF478" s="10">
        <v>67823065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0">
        <v>0</v>
      </c>
      <c r="AM478" s="197">
        <v>7027217957</v>
      </c>
      <c r="AN478" s="225"/>
    </row>
    <row r="479" spans="1:40" s="23" customFormat="1" ht="14.5" x14ac:dyDescent="0.35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0">
        <v>0</v>
      </c>
      <c r="AM479" s="197">
        <v>0</v>
      </c>
      <c r="AN479" s="225"/>
    </row>
    <row r="480" spans="1:40" s="23" customFormat="1" ht="14.5" x14ac:dyDescent="0.35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195162</v>
      </c>
      <c r="H480" s="10">
        <v>0</v>
      </c>
      <c r="I480" s="10">
        <v>0</v>
      </c>
      <c r="J480" s="10">
        <v>0</v>
      </c>
      <c r="K480" s="10">
        <v>0</v>
      </c>
      <c r="L480" s="10">
        <v>38751652</v>
      </c>
      <c r="M480" s="10">
        <v>2467622</v>
      </c>
      <c r="N480" s="10">
        <v>168562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111013274</v>
      </c>
      <c r="AA480" s="10">
        <v>0</v>
      </c>
      <c r="AB480" s="10">
        <v>0</v>
      </c>
      <c r="AC480" s="10">
        <v>0</v>
      </c>
      <c r="AD480" s="10">
        <v>23788559</v>
      </c>
      <c r="AE480" s="10">
        <v>2000088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0">
        <v>0</v>
      </c>
      <c r="AM480" s="197">
        <v>178384919</v>
      </c>
      <c r="AN480" s="225"/>
    </row>
    <row r="481" spans="1:40" s="23" customFormat="1" ht="14.5" x14ac:dyDescent="0.35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642690</v>
      </c>
      <c r="M481" s="10">
        <v>1181818</v>
      </c>
      <c r="N481" s="10">
        <v>46558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0">
        <v>0</v>
      </c>
      <c r="AM481" s="197">
        <v>1871066</v>
      </c>
      <c r="AN481" s="225"/>
    </row>
    <row r="482" spans="1:40" s="23" customFormat="1" ht="14.5" x14ac:dyDescent="0.35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411256010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0">
        <v>0</v>
      </c>
      <c r="AM482" s="197">
        <v>411256010</v>
      </c>
      <c r="AN482" s="225"/>
    </row>
    <row r="483" spans="1:40" s="23" customFormat="1" ht="14.5" x14ac:dyDescent="0.35">
      <c r="A483" s="62" t="s">
        <v>714</v>
      </c>
      <c r="B483" s="26" t="s">
        <v>151</v>
      </c>
      <c r="C483" s="10">
        <v>44201487</v>
      </c>
      <c r="D483" s="10">
        <v>0</v>
      </c>
      <c r="E483" s="10">
        <v>0</v>
      </c>
      <c r="F483" s="10">
        <v>0</v>
      </c>
      <c r="G483" s="10">
        <v>10371986</v>
      </c>
      <c r="H483" s="10">
        <v>8976</v>
      </c>
      <c r="I483" s="10">
        <v>0</v>
      </c>
      <c r="J483" s="10">
        <v>0</v>
      </c>
      <c r="K483" s="10">
        <v>0</v>
      </c>
      <c r="L483" s="10">
        <v>488186070</v>
      </c>
      <c r="M483" s="10">
        <v>253941826</v>
      </c>
      <c r="N483" s="10">
        <v>24891402</v>
      </c>
      <c r="O483" s="10">
        <v>0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1284360</v>
      </c>
      <c r="W483" s="10">
        <v>0</v>
      </c>
      <c r="X483" s="10">
        <v>0</v>
      </c>
      <c r="Y483" s="10">
        <v>0</v>
      </c>
      <c r="Z483" s="10">
        <v>33018</v>
      </c>
      <c r="AA483" s="10">
        <v>1647173</v>
      </c>
      <c r="AB483" s="10">
        <v>0</v>
      </c>
      <c r="AC483" s="10">
        <v>28831454</v>
      </c>
      <c r="AD483" s="10">
        <v>0</v>
      </c>
      <c r="AE483" s="10">
        <v>8267873</v>
      </c>
      <c r="AF483" s="10">
        <v>424705</v>
      </c>
      <c r="AG483" s="10">
        <v>49548970</v>
      </c>
      <c r="AH483" s="10">
        <v>0</v>
      </c>
      <c r="AI483" s="10">
        <v>0</v>
      </c>
      <c r="AJ483" s="10">
        <v>0</v>
      </c>
      <c r="AK483" s="10">
        <v>0</v>
      </c>
      <c r="AL483" s="10">
        <v>0</v>
      </c>
      <c r="AM483" s="197">
        <v>911639300</v>
      </c>
      <c r="AN483" s="225"/>
    </row>
    <row r="484" spans="1:40" s="23" customFormat="1" ht="14.5" x14ac:dyDescent="0.35">
      <c r="A484" s="62" t="s">
        <v>715</v>
      </c>
      <c r="B484" s="26" t="s">
        <v>152</v>
      </c>
      <c r="C484" s="10">
        <v>551681693</v>
      </c>
      <c r="D484" s="10">
        <v>0</v>
      </c>
      <c r="E484" s="10">
        <v>14421523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136664</v>
      </c>
      <c r="M484" s="10">
        <v>6420816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1213624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0">
        <v>0</v>
      </c>
      <c r="AM484" s="197">
        <v>573874320</v>
      </c>
      <c r="AN484" s="225"/>
    </row>
    <row r="485" spans="1:40" s="23" customFormat="1" ht="14.5" x14ac:dyDescent="0.35">
      <c r="A485" s="62" t="s">
        <v>716</v>
      </c>
      <c r="B485" s="26" t="s">
        <v>153</v>
      </c>
      <c r="C485" s="10">
        <v>2141548</v>
      </c>
      <c r="D485" s="10">
        <v>0</v>
      </c>
      <c r="E485" s="10">
        <v>0</v>
      </c>
      <c r="F485" s="10">
        <v>0</v>
      </c>
      <c r="G485" s="10">
        <v>0</v>
      </c>
      <c r="H485" s="10">
        <v>25416184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944331</v>
      </c>
      <c r="W485" s="10">
        <v>3642303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1888672</v>
      </c>
      <c r="AH485" s="10">
        <v>0</v>
      </c>
      <c r="AI485" s="10">
        <v>0</v>
      </c>
      <c r="AJ485" s="10">
        <v>0</v>
      </c>
      <c r="AK485" s="10">
        <v>0</v>
      </c>
      <c r="AL485" s="10">
        <v>0</v>
      </c>
      <c r="AM485" s="197">
        <v>34033038</v>
      </c>
      <c r="AN485" s="225"/>
    </row>
    <row r="486" spans="1:40" s="23" customFormat="1" ht="14.5" x14ac:dyDescent="0.35">
      <c r="A486" s="62" t="s">
        <v>717</v>
      </c>
      <c r="B486" s="26" t="s">
        <v>154</v>
      </c>
      <c r="C486" s="10">
        <v>66740144</v>
      </c>
      <c r="D486" s="10">
        <v>0</v>
      </c>
      <c r="E486" s="10">
        <v>0</v>
      </c>
      <c r="F486" s="10">
        <v>0</v>
      </c>
      <c r="G486" s="10">
        <v>4007367</v>
      </c>
      <c r="H486" s="10">
        <v>17964052</v>
      </c>
      <c r="I486" s="10">
        <v>0</v>
      </c>
      <c r="J486" s="10">
        <v>0</v>
      </c>
      <c r="K486" s="10">
        <v>0</v>
      </c>
      <c r="L486" s="10">
        <v>96863873</v>
      </c>
      <c r="M486" s="10">
        <v>669823452</v>
      </c>
      <c r="N486" s="10">
        <v>103263410</v>
      </c>
      <c r="O486" s="10">
        <v>433516034</v>
      </c>
      <c r="P486" s="10">
        <v>0</v>
      </c>
      <c r="Q486" s="10">
        <v>0</v>
      </c>
      <c r="R486" s="10">
        <v>149320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230149469</v>
      </c>
      <c r="AA486" s="10">
        <v>0</v>
      </c>
      <c r="AB486" s="10">
        <v>2137909</v>
      </c>
      <c r="AC486" s="10">
        <v>56245348</v>
      </c>
      <c r="AD486" s="10">
        <v>0</v>
      </c>
      <c r="AE486" s="10">
        <v>5672628</v>
      </c>
      <c r="AF486" s="10">
        <v>0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0">
        <v>0</v>
      </c>
      <c r="AM486" s="197">
        <v>1686533006</v>
      </c>
      <c r="AN486" s="225"/>
    </row>
    <row r="487" spans="1:40" s="23" customFormat="1" ht="14.5" x14ac:dyDescent="0.35">
      <c r="A487" s="62" t="s">
        <v>718</v>
      </c>
      <c r="B487" s="26" t="s">
        <v>155</v>
      </c>
      <c r="C487" s="10">
        <v>78067072</v>
      </c>
      <c r="D487" s="10">
        <v>0</v>
      </c>
      <c r="E487" s="10">
        <v>0</v>
      </c>
      <c r="F487" s="10">
        <v>0</v>
      </c>
      <c r="G487" s="10">
        <v>1930529</v>
      </c>
      <c r="H487" s="10">
        <v>383792</v>
      </c>
      <c r="I487" s="10">
        <v>0</v>
      </c>
      <c r="J487" s="10">
        <v>0</v>
      </c>
      <c r="K487" s="10">
        <v>0</v>
      </c>
      <c r="L487" s="10">
        <v>12485175</v>
      </c>
      <c r="M487" s="10">
        <v>0</v>
      </c>
      <c r="N487" s="10">
        <v>6823845</v>
      </c>
      <c r="O487" s="10">
        <v>848419565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13258889</v>
      </c>
      <c r="AB487" s="10">
        <v>0</v>
      </c>
      <c r="AC487" s="10">
        <v>0</v>
      </c>
      <c r="AD487" s="10">
        <v>0</v>
      </c>
      <c r="AE487" s="10">
        <v>56085673</v>
      </c>
      <c r="AF487" s="10">
        <v>1279057326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0">
        <v>0</v>
      </c>
      <c r="AM487" s="197">
        <v>2296511866</v>
      </c>
      <c r="AN487" s="225"/>
    </row>
    <row r="488" spans="1:40" s="23" customFormat="1" ht="14.5" x14ac:dyDescent="0.35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3156141175</v>
      </c>
      <c r="M488" s="10">
        <v>184287426</v>
      </c>
      <c r="N488" s="10">
        <v>8386171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549434</v>
      </c>
      <c r="W488" s="10">
        <v>7752038</v>
      </c>
      <c r="X488" s="10">
        <v>0</v>
      </c>
      <c r="Y488" s="10">
        <v>0</v>
      </c>
      <c r="Z488" s="10">
        <v>15418071</v>
      </c>
      <c r="AA488" s="10">
        <v>194512046</v>
      </c>
      <c r="AB488" s="10">
        <v>29615000</v>
      </c>
      <c r="AC488" s="10">
        <v>0</v>
      </c>
      <c r="AD488" s="10">
        <v>747743279</v>
      </c>
      <c r="AE488" s="10">
        <v>6561598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0">
        <v>0</v>
      </c>
      <c r="AM488" s="197">
        <v>4350966238</v>
      </c>
      <c r="AN488" s="225"/>
    </row>
    <row r="489" spans="1:40" s="23" customFormat="1" ht="14.5" x14ac:dyDescent="0.35">
      <c r="A489" s="98" t="s">
        <v>720</v>
      </c>
      <c r="B489" s="99" t="s">
        <v>190</v>
      </c>
      <c r="C489" s="97">
        <v>1022803147</v>
      </c>
      <c r="D489" s="97">
        <v>117379</v>
      </c>
      <c r="E489" s="97">
        <v>21175749</v>
      </c>
      <c r="F489" s="97">
        <v>223300</v>
      </c>
      <c r="G489" s="97">
        <v>55274661</v>
      </c>
      <c r="H489" s="97">
        <v>44213404</v>
      </c>
      <c r="I489" s="97">
        <v>151560555</v>
      </c>
      <c r="J489" s="97">
        <v>0</v>
      </c>
      <c r="K489" s="97">
        <v>285259</v>
      </c>
      <c r="L489" s="97">
        <v>7435274179</v>
      </c>
      <c r="M489" s="97">
        <v>7984049988</v>
      </c>
      <c r="N489" s="97">
        <v>619206587</v>
      </c>
      <c r="O489" s="97">
        <v>1306120084</v>
      </c>
      <c r="P489" s="97">
        <v>4263925</v>
      </c>
      <c r="Q489" s="97">
        <v>1483073</v>
      </c>
      <c r="R489" s="97">
        <v>149320</v>
      </c>
      <c r="S489" s="97">
        <v>0</v>
      </c>
      <c r="T489" s="97">
        <v>0</v>
      </c>
      <c r="U489" s="97">
        <v>0</v>
      </c>
      <c r="V489" s="97">
        <v>3051898</v>
      </c>
      <c r="W489" s="97">
        <v>11394341</v>
      </c>
      <c r="X489" s="97">
        <v>9088850</v>
      </c>
      <c r="Y489" s="97">
        <v>108674</v>
      </c>
      <c r="Z489" s="97">
        <v>419005722</v>
      </c>
      <c r="AA489" s="97">
        <v>247960127</v>
      </c>
      <c r="AB489" s="97">
        <v>74277538</v>
      </c>
      <c r="AC489" s="97">
        <v>165504200</v>
      </c>
      <c r="AD489" s="97">
        <v>1015855539</v>
      </c>
      <c r="AE489" s="97">
        <v>505860383</v>
      </c>
      <c r="AF489" s="97">
        <v>1376750746</v>
      </c>
      <c r="AG489" s="97">
        <v>51621134</v>
      </c>
      <c r="AH489" s="97">
        <v>0</v>
      </c>
      <c r="AI489" s="97">
        <v>0</v>
      </c>
      <c r="AJ489" s="97">
        <v>0</v>
      </c>
      <c r="AK489" s="97">
        <v>0</v>
      </c>
      <c r="AL489" s="97">
        <v>0</v>
      </c>
      <c r="AM489" s="203">
        <v>22526679762</v>
      </c>
      <c r="AN489" s="225"/>
    </row>
    <row r="490" spans="1:40" s="23" customFormat="1" ht="14.5" x14ac:dyDescent="0.35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54876955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0">
        <v>0</v>
      </c>
      <c r="AM490" s="197">
        <v>54876955</v>
      </c>
      <c r="AN490" s="225"/>
    </row>
    <row r="491" spans="1:40" s="23" customFormat="1" ht="14.5" x14ac:dyDescent="0.35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0">
        <v>0</v>
      </c>
      <c r="AM491" s="197">
        <v>0</v>
      </c>
      <c r="AN491" s="225"/>
    </row>
    <row r="492" spans="1:40" s="23" customFormat="1" ht="14.5" x14ac:dyDescent="0.35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0">
        <v>0</v>
      </c>
      <c r="AM492" s="197">
        <v>0</v>
      </c>
      <c r="AN492" s="225"/>
    </row>
    <row r="493" spans="1:40" s="23" customFormat="1" ht="14.5" x14ac:dyDescent="0.35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5428430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0">
        <v>0</v>
      </c>
      <c r="AM493" s="197">
        <v>5428430</v>
      </c>
      <c r="AN493" s="225"/>
    </row>
    <row r="494" spans="1:40" s="23" customFormat="1" ht="14.5" x14ac:dyDescent="0.35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0">
        <v>0</v>
      </c>
      <c r="AM494" s="197">
        <v>0</v>
      </c>
      <c r="AN494" s="225"/>
    </row>
    <row r="495" spans="1:40" s="23" customFormat="1" ht="14.5" x14ac:dyDescent="0.35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0">
        <v>0</v>
      </c>
      <c r="AM495" s="197">
        <v>0</v>
      </c>
      <c r="AN495" s="225"/>
    </row>
    <row r="496" spans="1:40" s="23" customFormat="1" ht="14.5" x14ac:dyDescent="0.35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0">
        <v>0</v>
      </c>
      <c r="AM496" s="197">
        <v>0</v>
      </c>
      <c r="AN496" s="225"/>
    </row>
    <row r="497" spans="1:40" s="23" customFormat="1" ht="14.5" x14ac:dyDescent="0.35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0">
        <v>0</v>
      </c>
      <c r="AM497" s="197">
        <v>0</v>
      </c>
      <c r="AN497" s="225"/>
    </row>
    <row r="498" spans="1:40" s="23" customFormat="1" ht="14.5" x14ac:dyDescent="0.35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0">
        <v>0</v>
      </c>
      <c r="AM498" s="197">
        <v>0</v>
      </c>
      <c r="AN498" s="225"/>
    </row>
    <row r="499" spans="1:40" s="23" customFormat="1" ht="14.5" x14ac:dyDescent="0.35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0">
        <v>0</v>
      </c>
      <c r="AM499" s="197">
        <v>0</v>
      </c>
      <c r="AN499" s="225"/>
    </row>
    <row r="500" spans="1:40" s="23" customFormat="1" ht="14.5" x14ac:dyDescent="0.35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0">
        <v>0</v>
      </c>
      <c r="AM500" s="197">
        <v>0</v>
      </c>
      <c r="AN500" s="225"/>
    </row>
    <row r="501" spans="1:40" s="23" customFormat="1" ht="14.5" x14ac:dyDescent="0.35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0">
        <v>0</v>
      </c>
      <c r="AM501" s="197">
        <v>0</v>
      </c>
      <c r="AN501" s="225"/>
    </row>
    <row r="502" spans="1:40" s="23" customFormat="1" ht="14.5" x14ac:dyDescent="0.35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0">
        <v>0</v>
      </c>
      <c r="AM502" s="197">
        <v>0</v>
      </c>
      <c r="AN502" s="225"/>
    </row>
    <row r="503" spans="1:40" s="23" customFormat="1" ht="14.5" x14ac:dyDescent="0.35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0">
        <v>0</v>
      </c>
      <c r="AM503" s="197">
        <v>0</v>
      </c>
      <c r="AN503" s="225"/>
    </row>
    <row r="504" spans="1:40" s="23" customFormat="1" ht="14.5" x14ac:dyDescent="0.35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5428430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54876955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97">
        <v>0</v>
      </c>
      <c r="AM504" s="203">
        <v>60305385</v>
      </c>
      <c r="AN504" s="225"/>
    </row>
    <row r="505" spans="1:40" s="23" customFormat="1" ht="14.5" x14ac:dyDescent="0.35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215550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73585</v>
      </c>
      <c r="AA505" s="10">
        <v>0</v>
      </c>
      <c r="AB505" s="10">
        <v>0</v>
      </c>
      <c r="AC505" s="10">
        <v>0</v>
      </c>
      <c r="AD505" s="10">
        <v>0</v>
      </c>
      <c r="AE505" s="10">
        <v>110016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0">
        <v>0</v>
      </c>
      <c r="AM505" s="197">
        <v>399151</v>
      </c>
      <c r="AN505" s="225"/>
    </row>
    <row r="506" spans="1:40" s="23" customFormat="1" ht="14.5" x14ac:dyDescent="0.35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8555820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5027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0">
        <v>0</v>
      </c>
      <c r="AM506" s="197">
        <v>8560847</v>
      </c>
      <c r="AN506" s="225"/>
    </row>
    <row r="507" spans="1:40" s="23" customFormat="1" ht="14.5" x14ac:dyDescent="0.35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4988226</v>
      </c>
      <c r="N507" s="10">
        <v>0</v>
      </c>
      <c r="O507" s="10">
        <v>0</v>
      </c>
      <c r="P507" s="10">
        <v>0</v>
      </c>
      <c r="Q507" s="10">
        <v>5565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73562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0">
        <v>0</v>
      </c>
      <c r="AM507" s="197">
        <v>5067353</v>
      </c>
      <c r="AN507" s="225"/>
    </row>
    <row r="508" spans="1:40" s="23" customFormat="1" ht="14.5" x14ac:dyDescent="0.35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865241</v>
      </c>
      <c r="J508" s="10">
        <v>0</v>
      </c>
      <c r="K508" s="10">
        <v>0</v>
      </c>
      <c r="L508" s="10">
        <v>0</v>
      </c>
      <c r="M508" s="10">
        <v>44847835</v>
      </c>
      <c r="N508" s="10">
        <v>207512</v>
      </c>
      <c r="O508" s="10">
        <v>0</v>
      </c>
      <c r="P508" s="10">
        <v>0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719963</v>
      </c>
      <c r="AD508" s="10">
        <v>1253126</v>
      </c>
      <c r="AE508" s="10">
        <v>457185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0">
        <v>0</v>
      </c>
      <c r="AM508" s="197">
        <v>48350862</v>
      </c>
      <c r="AN508" s="225"/>
    </row>
    <row r="509" spans="1:40" s="23" customFormat="1" ht="14.5" x14ac:dyDescent="0.35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0">
        <v>0</v>
      </c>
      <c r="AM509" s="197">
        <v>0</v>
      </c>
      <c r="AN509" s="225"/>
    </row>
    <row r="510" spans="1:40" s="23" customFormat="1" ht="14.5" x14ac:dyDescent="0.35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4144837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0">
        <v>0</v>
      </c>
      <c r="AM510" s="197">
        <v>4144837</v>
      </c>
      <c r="AN510" s="225"/>
    </row>
    <row r="511" spans="1:40" s="23" customFormat="1" ht="14.5" x14ac:dyDescent="0.35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0">
        <v>0</v>
      </c>
      <c r="AM511" s="197">
        <v>0</v>
      </c>
      <c r="AN511" s="225"/>
    </row>
    <row r="512" spans="1:40" s="23" customFormat="1" ht="14.5" x14ac:dyDescent="0.35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14802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276395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0">
        <v>0</v>
      </c>
      <c r="AM512" s="197">
        <v>291197</v>
      </c>
      <c r="AN512" s="225"/>
    </row>
    <row r="513" spans="1:40" s="23" customFormat="1" ht="14.5" x14ac:dyDescent="0.35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3010459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0">
        <v>0</v>
      </c>
      <c r="AM513" s="197">
        <v>3010459</v>
      </c>
      <c r="AN513" s="225"/>
    </row>
    <row r="514" spans="1:40" s="23" customFormat="1" ht="14.5" x14ac:dyDescent="0.35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478509</v>
      </c>
      <c r="N514" s="10">
        <v>664524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863346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0">
        <v>0</v>
      </c>
      <c r="AM514" s="197">
        <v>2006379</v>
      </c>
      <c r="AN514" s="225"/>
    </row>
    <row r="515" spans="1:40" s="23" customFormat="1" ht="14.5" x14ac:dyDescent="0.35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1555487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0">
        <v>0</v>
      </c>
      <c r="AM515" s="197">
        <v>1555487</v>
      </c>
      <c r="AN515" s="225"/>
    </row>
    <row r="516" spans="1:40" s="23" customFormat="1" ht="14.5" x14ac:dyDescent="0.35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1517931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20641069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0">
        <v>0</v>
      </c>
      <c r="AM516" s="197">
        <v>22159000</v>
      </c>
      <c r="AN516" s="225"/>
    </row>
    <row r="517" spans="1:40" s="23" customFormat="1" ht="14.5" x14ac:dyDescent="0.35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2278004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31818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0">
        <v>0</v>
      </c>
      <c r="AM517" s="197">
        <v>2309822</v>
      </c>
      <c r="AN517" s="225"/>
    </row>
    <row r="518" spans="1:40" s="23" customFormat="1" ht="14.5" x14ac:dyDescent="0.35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9506794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413769</v>
      </c>
      <c r="AA518" s="10">
        <v>0</v>
      </c>
      <c r="AB518" s="10">
        <v>0</v>
      </c>
      <c r="AC518" s="10">
        <v>0</v>
      </c>
      <c r="AD518" s="10">
        <v>244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0">
        <v>0</v>
      </c>
      <c r="AM518" s="197">
        <v>9920807</v>
      </c>
      <c r="AN518" s="225"/>
    </row>
    <row r="519" spans="1:40" s="23" customFormat="1" ht="14.5" x14ac:dyDescent="0.35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0</v>
      </c>
      <c r="H519" s="97">
        <v>0</v>
      </c>
      <c r="I519" s="97">
        <v>865241</v>
      </c>
      <c r="J519" s="97">
        <v>0</v>
      </c>
      <c r="K519" s="97">
        <v>0</v>
      </c>
      <c r="L519" s="97">
        <v>0</v>
      </c>
      <c r="M519" s="97">
        <v>81114254</v>
      </c>
      <c r="N519" s="97">
        <v>872036</v>
      </c>
      <c r="O519" s="97">
        <v>0</v>
      </c>
      <c r="P519" s="97">
        <v>0</v>
      </c>
      <c r="Q519" s="97">
        <v>5565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487354</v>
      </c>
      <c r="AA519" s="97">
        <v>20641069</v>
      </c>
      <c r="AB519" s="97">
        <v>0</v>
      </c>
      <c r="AC519" s="97">
        <v>751781</v>
      </c>
      <c r="AD519" s="97">
        <v>1253370</v>
      </c>
      <c r="AE519" s="97">
        <v>1785531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97">
        <v>0</v>
      </c>
      <c r="AM519" s="203">
        <v>107776201</v>
      </c>
      <c r="AN519" s="225"/>
    </row>
    <row r="520" spans="1:40" s="23" customFormat="1" ht="14.5" x14ac:dyDescent="0.35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840000</v>
      </c>
      <c r="H520" s="10">
        <v>0</v>
      </c>
      <c r="I520" s="10">
        <v>910254</v>
      </c>
      <c r="J520" s="10">
        <v>0</v>
      </c>
      <c r="K520" s="10">
        <v>0</v>
      </c>
      <c r="L520" s="10">
        <v>0</v>
      </c>
      <c r="M520" s="10">
        <v>0</v>
      </c>
      <c r="N520" s="10">
        <v>70791422</v>
      </c>
      <c r="O520" s="10">
        <v>0</v>
      </c>
      <c r="P520" s="10">
        <v>0</v>
      </c>
      <c r="Q520" s="10">
        <v>0</v>
      </c>
      <c r="R520" s="10">
        <v>0</v>
      </c>
      <c r="S520" s="10">
        <v>60909091</v>
      </c>
      <c r="T520" s="10">
        <v>0</v>
      </c>
      <c r="U520" s="10">
        <v>10669452</v>
      </c>
      <c r="V520" s="10">
        <v>0</v>
      </c>
      <c r="W520" s="10">
        <v>3935670</v>
      </c>
      <c r="X520" s="10">
        <v>0</v>
      </c>
      <c r="Y520" s="10">
        <v>2860000</v>
      </c>
      <c r="Z520" s="10">
        <v>41713077</v>
      </c>
      <c r="AA520" s="10">
        <v>13862580</v>
      </c>
      <c r="AB520" s="10">
        <v>0</v>
      </c>
      <c r="AC520" s="10">
        <v>113651253</v>
      </c>
      <c r="AD520" s="10">
        <v>106668183</v>
      </c>
      <c r="AE520" s="10">
        <v>4486213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0">
        <v>0</v>
      </c>
      <c r="AM520" s="197">
        <v>431297195</v>
      </c>
      <c r="AN520" s="225"/>
    </row>
    <row r="521" spans="1:40" s="23" customFormat="1" ht="14.5" x14ac:dyDescent="0.35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840000</v>
      </c>
      <c r="H521" s="97">
        <v>0</v>
      </c>
      <c r="I521" s="97">
        <v>910254</v>
      </c>
      <c r="J521" s="97">
        <v>0</v>
      </c>
      <c r="K521" s="97">
        <v>0</v>
      </c>
      <c r="L521" s="97">
        <v>0</v>
      </c>
      <c r="M521" s="97">
        <v>0</v>
      </c>
      <c r="N521" s="97">
        <v>70791422</v>
      </c>
      <c r="O521" s="97">
        <v>0</v>
      </c>
      <c r="P521" s="97">
        <v>0</v>
      </c>
      <c r="Q521" s="97">
        <v>0</v>
      </c>
      <c r="R521" s="97">
        <v>0</v>
      </c>
      <c r="S521" s="97">
        <v>60909091</v>
      </c>
      <c r="T521" s="97">
        <v>0</v>
      </c>
      <c r="U521" s="97">
        <v>10669452</v>
      </c>
      <c r="V521" s="97">
        <v>0</v>
      </c>
      <c r="W521" s="97">
        <v>3935670</v>
      </c>
      <c r="X521" s="97">
        <v>0</v>
      </c>
      <c r="Y521" s="97">
        <v>2860000</v>
      </c>
      <c r="Z521" s="97">
        <v>41713077</v>
      </c>
      <c r="AA521" s="97">
        <v>13862580</v>
      </c>
      <c r="AB521" s="97">
        <v>0</v>
      </c>
      <c r="AC521" s="97">
        <v>113651253</v>
      </c>
      <c r="AD521" s="97">
        <v>106668183</v>
      </c>
      <c r="AE521" s="97">
        <v>4486213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97">
        <v>0</v>
      </c>
      <c r="AM521" s="203">
        <v>431297195</v>
      </c>
      <c r="AN521" s="225"/>
    </row>
    <row r="522" spans="1:40" s="23" customFormat="1" ht="14.5" x14ac:dyDescent="0.35">
      <c r="A522" s="62" t="s">
        <v>753</v>
      </c>
      <c r="B522" s="26" t="s">
        <v>195</v>
      </c>
      <c r="C522" s="10">
        <v>563878400</v>
      </c>
      <c r="D522" s="10">
        <v>52201973</v>
      </c>
      <c r="E522" s="10">
        <v>952604</v>
      </c>
      <c r="F522" s="10">
        <v>952604</v>
      </c>
      <c r="G522" s="10">
        <v>27333282</v>
      </c>
      <c r="H522" s="10">
        <v>133646222</v>
      </c>
      <c r="I522" s="10">
        <v>137385360</v>
      </c>
      <c r="J522" s="10">
        <v>952604</v>
      </c>
      <c r="K522" s="10">
        <v>12720745</v>
      </c>
      <c r="L522" s="10">
        <v>1625189</v>
      </c>
      <c r="M522" s="10">
        <v>5576068</v>
      </c>
      <c r="N522" s="10">
        <v>0</v>
      </c>
      <c r="O522" s="10">
        <v>112496126</v>
      </c>
      <c r="P522" s="10">
        <v>952608</v>
      </c>
      <c r="Q522" s="10">
        <v>1543513</v>
      </c>
      <c r="R522" s="10">
        <v>952604</v>
      </c>
      <c r="S522" s="10">
        <v>952604</v>
      </c>
      <c r="T522" s="10">
        <v>285354673</v>
      </c>
      <c r="U522" s="10">
        <v>583333</v>
      </c>
      <c r="V522" s="10">
        <v>21838604</v>
      </c>
      <c r="W522" s="10">
        <v>952604</v>
      </c>
      <c r="X522" s="10">
        <v>32777564</v>
      </c>
      <c r="Y522" s="10">
        <v>952604</v>
      </c>
      <c r="Z522" s="10">
        <v>150449217</v>
      </c>
      <c r="AA522" s="10">
        <v>29369742</v>
      </c>
      <c r="AB522" s="10">
        <v>17452016</v>
      </c>
      <c r="AC522" s="10">
        <v>236882614</v>
      </c>
      <c r="AD522" s="10">
        <v>23986012</v>
      </c>
      <c r="AE522" s="10">
        <v>609323190</v>
      </c>
      <c r="AF522" s="10">
        <v>144446680</v>
      </c>
      <c r="AG522" s="10">
        <v>42771604</v>
      </c>
      <c r="AH522" s="10">
        <v>952604</v>
      </c>
      <c r="AI522" s="10">
        <v>952604</v>
      </c>
      <c r="AJ522" s="10">
        <v>0</v>
      </c>
      <c r="AK522" s="10">
        <v>0</v>
      </c>
      <c r="AL522" s="10">
        <v>0</v>
      </c>
      <c r="AM522" s="197">
        <v>2653168171</v>
      </c>
      <c r="AN522" s="225"/>
    </row>
    <row r="523" spans="1:40" s="23" customFormat="1" ht="14.5" x14ac:dyDescent="0.35">
      <c r="A523" s="98" t="s">
        <v>754</v>
      </c>
      <c r="B523" s="99" t="s">
        <v>194</v>
      </c>
      <c r="C523" s="97">
        <v>563878400</v>
      </c>
      <c r="D523" s="97">
        <v>52201973</v>
      </c>
      <c r="E523" s="97">
        <v>952604</v>
      </c>
      <c r="F523" s="97">
        <v>952604</v>
      </c>
      <c r="G523" s="97">
        <v>27333282</v>
      </c>
      <c r="H523" s="97">
        <v>133646222</v>
      </c>
      <c r="I523" s="97">
        <v>137385360</v>
      </c>
      <c r="J523" s="97">
        <v>952604</v>
      </c>
      <c r="K523" s="97">
        <v>12720745</v>
      </c>
      <c r="L523" s="97">
        <v>1625189</v>
      </c>
      <c r="M523" s="97">
        <v>5576068</v>
      </c>
      <c r="N523" s="97">
        <v>0</v>
      </c>
      <c r="O523" s="97">
        <v>112496126</v>
      </c>
      <c r="P523" s="97">
        <v>952608</v>
      </c>
      <c r="Q523" s="97">
        <v>1543513</v>
      </c>
      <c r="R523" s="97">
        <v>952604</v>
      </c>
      <c r="S523" s="97">
        <v>952604</v>
      </c>
      <c r="T523" s="97">
        <v>285354673</v>
      </c>
      <c r="U523" s="97">
        <v>583333</v>
      </c>
      <c r="V523" s="97">
        <v>21838604</v>
      </c>
      <c r="W523" s="97">
        <v>952604</v>
      </c>
      <c r="X523" s="97">
        <v>32777564</v>
      </c>
      <c r="Y523" s="97">
        <v>952604</v>
      </c>
      <c r="Z523" s="97">
        <v>150449217</v>
      </c>
      <c r="AA523" s="97">
        <v>29369742</v>
      </c>
      <c r="AB523" s="97">
        <v>17452016</v>
      </c>
      <c r="AC523" s="97">
        <v>236882614</v>
      </c>
      <c r="AD523" s="97">
        <v>23986012</v>
      </c>
      <c r="AE523" s="97">
        <v>609323190</v>
      </c>
      <c r="AF523" s="97">
        <v>144446680</v>
      </c>
      <c r="AG523" s="97">
        <v>42771604</v>
      </c>
      <c r="AH523" s="97">
        <v>952604</v>
      </c>
      <c r="AI523" s="97">
        <v>952604</v>
      </c>
      <c r="AJ523" s="97">
        <v>0</v>
      </c>
      <c r="AK523" s="97">
        <v>0</v>
      </c>
      <c r="AL523" s="97">
        <v>0</v>
      </c>
      <c r="AM523" s="203">
        <v>2653168171</v>
      </c>
      <c r="AN523" s="225"/>
    </row>
    <row r="524" spans="1:40" s="23" customFormat="1" ht="14.5" collapsed="1" x14ac:dyDescent="0.35">
      <c r="A524" s="63" t="s">
        <v>47</v>
      </c>
      <c r="B524" s="29" t="s">
        <v>118</v>
      </c>
      <c r="C524" s="28">
        <v>1835753969</v>
      </c>
      <c r="D524" s="28">
        <v>401227560</v>
      </c>
      <c r="E524" s="28">
        <v>262652257</v>
      </c>
      <c r="F524" s="28">
        <v>18094641</v>
      </c>
      <c r="G524" s="28">
        <v>152121716</v>
      </c>
      <c r="H524" s="28">
        <v>767767717</v>
      </c>
      <c r="I524" s="28">
        <v>306147693</v>
      </c>
      <c r="J524" s="28">
        <v>25274990</v>
      </c>
      <c r="K524" s="28">
        <v>35221511</v>
      </c>
      <c r="L524" s="28">
        <v>9737739998</v>
      </c>
      <c r="M524" s="28">
        <v>9689829022</v>
      </c>
      <c r="N524" s="28">
        <v>1016569043</v>
      </c>
      <c r="O524" s="28">
        <v>1665578790</v>
      </c>
      <c r="P524" s="28">
        <v>105718235</v>
      </c>
      <c r="Q524" s="28">
        <v>69171859</v>
      </c>
      <c r="R524" s="28">
        <v>369346098</v>
      </c>
      <c r="S524" s="28">
        <v>77498476</v>
      </c>
      <c r="T524" s="28">
        <v>3428720137</v>
      </c>
      <c r="U524" s="28">
        <v>4756346708</v>
      </c>
      <c r="V524" s="28">
        <v>151653560</v>
      </c>
      <c r="W524" s="28">
        <v>230921640</v>
      </c>
      <c r="X524" s="28">
        <v>176399517</v>
      </c>
      <c r="Y524" s="28">
        <v>60453936</v>
      </c>
      <c r="Z524" s="28">
        <v>1245222320</v>
      </c>
      <c r="AA524" s="28">
        <v>996019736</v>
      </c>
      <c r="AB524" s="28">
        <v>1080705938</v>
      </c>
      <c r="AC524" s="28">
        <v>790902758</v>
      </c>
      <c r="AD524" s="28">
        <v>1201496574</v>
      </c>
      <c r="AE524" s="28">
        <v>3117094218</v>
      </c>
      <c r="AF524" s="28">
        <v>1884353956</v>
      </c>
      <c r="AG524" s="28">
        <v>174618102</v>
      </c>
      <c r="AH524" s="28">
        <v>32829186</v>
      </c>
      <c r="AI524" s="28">
        <v>10656542</v>
      </c>
      <c r="AJ524" s="28">
        <v>1075852</v>
      </c>
      <c r="AK524" s="28">
        <v>2287783</v>
      </c>
      <c r="AL524" s="28">
        <v>0</v>
      </c>
      <c r="AM524" s="205">
        <v>45877472038</v>
      </c>
      <c r="AN524" s="225"/>
    </row>
    <row r="525" spans="1:40" s="23" customFormat="1" ht="14.5" x14ac:dyDescent="0.35">
      <c r="A525" s="62" t="s">
        <v>755</v>
      </c>
      <c r="B525" s="26" t="s">
        <v>197</v>
      </c>
      <c r="C525" s="10">
        <v>743100894</v>
      </c>
      <c r="D525" s="10">
        <v>14267250833</v>
      </c>
      <c r="E525" s="10">
        <v>0</v>
      </c>
      <c r="F525" s="10">
        <v>0</v>
      </c>
      <c r="G525" s="10">
        <v>1090909</v>
      </c>
      <c r="H525" s="10">
        <v>0</v>
      </c>
      <c r="I525" s="10">
        <v>1909091</v>
      </c>
      <c r="J525" s="10">
        <v>1090909</v>
      </c>
      <c r="K525" s="10">
        <v>21443582</v>
      </c>
      <c r="L525" s="10">
        <v>10909091</v>
      </c>
      <c r="M525" s="10">
        <v>363636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24090909</v>
      </c>
      <c r="U525" s="10">
        <v>30735194</v>
      </c>
      <c r="V525" s="10">
        <v>218681817</v>
      </c>
      <c r="W525" s="10">
        <v>0</v>
      </c>
      <c r="X525" s="10">
        <v>69063636</v>
      </c>
      <c r="Y525" s="10">
        <v>0</v>
      </c>
      <c r="Z525" s="10">
        <v>2053835</v>
      </c>
      <c r="AA525" s="10">
        <v>851991212</v>
      </c>
      <c r="AB525" s="10">
        <v>0</v>
      </c>
      <c r="AC525" s="10">
        <v>0</v>
      </c>
      <c r="AD525" s="10">
        <v>44597169</v>
      </c>
      <c r="AE525" s="10">
        <v>330454545</v>
      </c>
      <c r="AF525" s="10">
        <v>0</v>
      </c>
      <c r="AG525" s="10">
        <v>0</v>
      </c>
      <c r="AH525" s="10">
        <v>0</v>
      </c>
      <c r="AI525" s="10">
        <v>0</v>
      </c>
      <c r="AJ525" s="10">
        <v>0</v>
      </c>
      <c r="AK525" s="10">
        <v>0</v>
      </c>
      <c r="AL525" s="10">
        <v>0</v>
      </c>
      <c r="AM525" s="197">
        <v>16618827262</v>
      </c>
      <c r="AN525" s="225"/>
    </row>
    <row r="526" spans="1:40" s="23" customFormat="1" ht="14.5" x14ac:dyDescent="0.35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0">
        <v>0</v>
      </c>
      <c r="AM526" s="197">
        <v>0</v>
      </c>
      <c r="AN526" s="225"/>
    </row>
    <row r="527" spans="1:40" s="23" customFormat="1" ht="14.5" x14ac:dyDescent="0.35">
      <c r="A527" s="98" t="s">
        <v>757</v>
      </c>
      <c r="B527" s="99" t="s">
        <v>196</v>
      </c>
      <c r="C527" s="97">
        <v>743100894</v>
      </c>
      <c r="D527" s="97">
        <v>14267250833</v>
      </c>
      <c r="E527" s="97">
        <v>0</v>
      </c>
      <c r="F527" s="97">
        <v>0</v>
      </c>
      <c r="G527" s="97">
        <v>1090909</v>
      </c>
      <c r="H527" s="97">
        <v>0</v>
      </c>
      <c r="I527" s="97">
        <v>1909091</v>
      </c>
      <c r="J527" s="97">
        <v>1090909</v>
      </c>
      <c r="K527" s="97">
        <v>21443582</v>
      </c>
      <c r="L527" s="97">
        <v>10909091</v>
      </c>
      <c r="M527" s="97">
        <v>363636</v>
      </c>
      <c r="N527" s="97">
        <v>0</v>
      </c>
      <c r="O527" s="97">
        <v>0</v>
      </c>
      <c r="P527" s="97">
        <v>0</v>
      </c>
      <c r="Q527" s="97">
        <v>0</v>
      </c>
      <c r="R527" s="97">
        <v>0</v>
      </c>
      <c r="S527" s="97">
        <v>0</v>
      </c>
      <c r="T527" s="97">
        <v>24090909</v>
      </c>
      <c r="U527" s="97">
        <v>30735194</v>
      </c>
      <c r="V527" s="97">
        <v>218681817</v>
      </c>
      <c r="W527" s="97">
        <v>0</v>
      </c>
      <c r="X527" s="97">
        <v>69063636</v>
      </c>
      <c r="Y527" s="97">
        <v>0</v>
      </c>
      <c r="Z527" s="97">
        <v>2053835</v>
      </c>
      <c r="AA527" s="97">
        <v>851991212</v>
      </c>
      <c r="AB527" s="97">
        <v>0</v>
      </c>
      <c r="AC527" s="97">
        <v>0</v>
      </c>
      <c r="AD527" s="97">
        <v>44597169</v>
      </c>
      <c r="AE527" s="97">
        <v>330454545</v>
      </c>
      <c r="AF527" s="97">
        <v>0</v>
      </c>
      <c r="AG527" s="97">
        <v>0</v>
      </c>
      <c r="AH527" s="97">
        <v>0</v>
      </c>
      <c r="AI527" s="97">
        <v>0</v>
      </c>
      <c r="AJ527" s="97">
        <v>0</v>
      </c>
      <c r="AK527" s="97">
        <v>0</v>
      </c>
      <c r="AL527" s="97">
        <v>0</v>
      </c>
      <c r="AM527" s="203">
        <v>16618827262</v>
      </c>
      <c r="AN527" s="225"/>
    </row>
    <row r="528" spans="1:40" s="23" customFormat="1" ht="14.5" x14ac:dyDescent="0.35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0">
        <v>0</v>
      </c>
      <c r="AM528" s="197">
        <v>0</v>
      </c>
      <c r="AN528" s="225"/>
    </row>
    <row r="529" spans="1:40" s="23" customFormat="1" ht="14.5" x14ac:dyDescent="0.35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97">
        <v>0</v>
      </c>
      <c r="AM529" s="203">
        <v>0</v>
      </c>
      <c r="AN529" s="225"/>
    </row>
    <row r="530" spans="1:40" s="23" customFormat="1" ht="14.5" x14ac:dyDescent="0.35">
      <c r="A530" s="62" t="s">
        <v>760</v>
      </c>
      <c r="B530" s="26" t="s">
        <v>200</v>
      </c>
      <c r="C530" s="10">
        <v>303490315</v>
      </c>
      <c r="D530" s="10">
        <v>173766975</v>
      </c>
      <c r="E530" s="10">
        <v>6560090</v>
      </c>
      <c r="F530" s="10">
        <v>292458413</v>
      </c>
      <c r="G530" s="10">
        <v>266905265</v>
      </c>
      <c r="H530" s="10">
        <v>2341205910</v>
      </c>
      <c r="I530" s="10">
        <v>167276491</v>
      </c>
      <c r="J530" s="10">
        <v>12208746</v>
      </c>
      <c r="K530" s="10">
        <v>44625601</v>
      </c>
      <c r="L530" s="10">
        <v>3192184644</v>
      </c>
      <c r="M530" s="10">
        <v>2651554629</v>
      </c>
      <c r="N530" s="10">
        <v>46169899</v>
      </c>
      <c r="O530" s="10">
        <v>685918880</v>
      </c>
      <c r="P530" s="10">
        <v>214712227</v>
      </c>
      <c r="Q530" s="10">
        <v>824039</v>
      </c>
      <c r="R530" s="10">
        <v>122631785</v>
      </c>
      <c r="S530" s="10">
        <v>56929464</v>
      </c>
      <c r="T530" s="10">
        <v>45653370</v>
      </c>
      <c r="U530" s="10">
        <v>338403033</v>
      </c>
      <c r="V530" s="10">
        <v>69600601</v>
      </c>
      <c r="W530" s="10">
        <v>14704150</v>
      </c>
      <c r="X530" s="10">
        <v>330149572</v>
      </c>
      <c r="Y530" s="10">
        <v>1022606</v>
      </c>
      <c r="Z530" s="10">
        <v>407806867</v>
      </c>
      <c r="AA530" s="10">
        <v>1829151347</v>
      </c>
      <c r="AB530" s="10">
        <v>2775622098</v>
      </c>
      <c r="AC530" s="10">
        <v>1174825803</v>
      </c>
      <c r="AD530" s="10">
        <v>92988612</v>
      </c>
      <c r="AE530" s="10">
        <v>372653262</v>
      </c>
      <c r="AF530" s="10">
        <v>874911783</v>
      </c>
      <c r="AG530" s="10">
        <v>228772796</v>
      </c>
      <c r="AH530" s="10">
        <v>224083770</v>
      </c>
      <c r="AI530" s="10">
        <v>73041860</v>
      </c>
      <c r="AJ530" s="10">
        <v>72086671</v>
      </c>
      <c r="AK530" s="10">
        <v>41727</v>
      </c>
      <c r="AL530" s="10">
        <v>302</v>
      </c>
      <c r="AM530" s="197">
        <v>19504943603</v>
      </c>
      <c r="AN530" s="225"/>
    </row>
    <row r="531" spans="1:40" s="23" customFormat="1" ht="14.5" x14ac:dyDescent="0.35">
      <c r="A531" s="98" t="s">
        <v>761</v>
      </c>
      <c r="B531" s="99" t="s">
        <v>200</v>
      </c>
      <c r="C531" s="97">
        <v>303490315</v>
      </c>
      <c r="D531" s="97">
        <v>173766975</v>
      </c>
      <c r="E531" s="97">
        <v>6560090</v>
      </c>
      <c r="F531" s="97">
        <v>292458413</v>
      </c>
      <c r="G531" s="97">
        <v>266905265</v>
      </c>
      <c r="H531" s="97">
        <v>2341205910</v>
      </c>
      <c r="I531" s="97">
        <v>167276491</v>
      </c>
      <c r="J531" s="97">
        <v>12208746</v>
      </c>
      <c r="K531" s="97">
        <v>44625601</v>
      </c>
      <c r="L531" s="97">
        <v>3192184644</v>
      </c>
      <c r="M531" s="97">
        <v>2651554629</v>
      </c>
      <c r="N531" s="97">
        <v>46169899</v>
      </c>
      <c r="O531" s="97">
        <v>685918880</v>
      </c>
      <c r="P531" s="97">
        <v>214712227</v>
      </c>
      <c r="Q531" s="97">
        <v>824039</v>
      </c>
      <c r="R531" s="97">
        <v>122631785</v>
      </c>
      <c r="S531" s="97">
        <v>56929464</v>
      </c>
      <c r="T531" s="97">
        <v>45653370</v>
      </c>
      <c r="U531" s="97">
        <v>338403033</v>
      </c>
      <c r="V531" s="97">
        <v>69600601</v>
      </c>
      <c r="W531" s="97">
        <v>14704150</v>
      </c>
      <c r="X531" s="97">
        <v>330149572</v>
      </c>
      <c r="Y531" s="97">
        <v>1022606</v>
      </c>
      <c r="Z531" s="97">
        <v>407806867</v>
      </c>
      <c r="AA531" s="97">
        <v>1829151347</v>
      </c>
      <c r="AB531" s="97">
        <v>2775622098</v>
      </c>
      <c r="AC531" s="97">
        <v>1174825803</v>
      </c>
      <c r="AD531" s="97">
        <v>92988612</v>
      </c>
      <c r="AE531" s="97">
        <v>372653262</v>
      </c>
      <c r="AF531" s="97">
        <v>874911783</v>
      </c>
      <c r="AG531" s="97">
        <v>228772796</v>
      </c>
      <c r="AH531" s="97">
        <v>224083770</v>
      </c>
      <c r="AI531" s="97">
        <v>73041860</v>
      </c>
      <c r="AJ531" s="97">
        <v>72086671</v>
      </c>
      <c r="AK531" s="97">
        <v>41727</v>
      </c>
      <c r="AL531" s="97">
        <v>302</v>
      </c>
      <c r="AM531" s="203">
        <v>19504943603</v>
      </c>
      <c r="AN531" s="225"/>
    </row>
    <row r="532" spans="1:40" s="23" customFormat="1" ht="14.5" collapsed="1" x14ac:dyDescent="0.35">
      <c r="A532" s="63" t="s">
        <v>48</v>
      </c>
      <c r="B532" s="29" t="s">
        <v>126</v>
      </c>
      <c r="C532" s="28">
        <v>1046591209</v>
      </c>
      <c r="D532" s="28">
        <v>14441017808</v>
      </c>
      <c r="E532" s="28">
        <v>6560090</v>
      </c>
      <c r="F532" s="28">
        <v>292458413</v>
      </c>
      <c r="G532" s="28">
        <v>267996174</v>
      </c>
      <c r="H532" s="28">
        <v>2341205910</v>
      </c>
      <c r="I532" s="28">
        <v>169185582</v>
      </c>
      <c r="J532" s="28">
        <v>13299655</v>
      </c>
      <c r="K532" s="28">
        <v>66069183</v>
      </c>
      <c r="L532" s="28">
        <v>3203093735</v>
      </c>
      <c r="M532" s="28">
        <v>2651918265</v>
      </c>
      <c r="N532" s="28">
        <v>46169899</v>
      </c>
      <c r="O532" s="28">
        <v>685918880</v>
      </c>
      <c r="P532" s="28">
        <v>214712227</v>
      </c>
      <c r="Q532" s="28">
        <v>824039</v>
      </c>
      <c r="R532" s="28">
        <v>122631785</v>
      </c>
      <c r="S532" s="28">
        <v>56929464</v>
      </c>
      <c r="T532" s="28">
        <v>69744279</v>
      </c>
      <c r="U532" s="28">
        <v>369138227</v>
      </c>
      <c r="V532" s="28">
        <v>288282418</v>
      </c>
      <c r="W532" s="28">
        <v>14704150</v>
      </c>
      <c r="X532" s="28">
        <v>399213208</v>
      </c>
      <c r="Y532" s="28">
        <v>1022606</v>
      </c>
      <c r="Z532" s="28">
        <v>409860702</v>
      </c>
      <c r="AA532" s="28">
        <v>2681142559</v>
      </c>
      <c r="AB532" s="28">
        <v>2775622098</v>
      </c>
      <c r="AC532" s="28">
        <v>1174825803</v>
      </c>
      <c r="AD532" s="28">
        <v>137585781</v>
      </c>
      <c r="AE532" s="28">
        <v>703107807</v>
      </c>
      <c r="AF532" s="28">
        <v>874911783</v>
      </c>
      <c r="AG532" s="28">
        <v>228772796</v>
      </c>
      <c r="AH532" s="28">
        <v>224083770</v>
      </c>
      <c r="AI532" s="28">
        <v>73041860</v>
      </c>
      <c r="AJ532" s="28">
        <v>72086671</v>
      </c>
      <c r="AK532" s="28">
        <v>41727</v>
      </c>
      <c r="AL532" s="28">
        <v>302</v>
      </c>
      <c r="AM532" s="205">
        <v>36123770865</v>
      </c>
      <c r="AN532" s="22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M2"/>
    <mergeCell ref="AG3:AM3"/>
    <mergeCell ref="AG4:AM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O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53125" defaultRowHeight="13.5" x14ac:dyDescent="0.35"/>
  <cols>
    <col min="1" max="1" width="11.6328125" style="64" customWidth="1" collapsed="1"/>
    <col min="2" max="2" width="50.6328125" style="1" customWidth="1" collapsed="1"/>
    <col min="3" max="15" width="18.6328125" style="2" customWidth="1" collapsed="1"/>
    <col min="16" max="16" width="16.54296875" style="2" customWidth="1" collapsed="1"/>
    <col min="17" max="23" width="18.6328125" style="2" customWidth="1" collapsed="1"/>
    <col min="24" max="36" width="18.6328125" style="1" customWidth="1" collapsed="1"/>
    <col min="37" max="38" width="18.6328125" style="1" customWidth="1"/>
    <col min="39" max="39" width="39.08984375" style="1" customWidth="1" collapsed="1"/>
    <col min="40" max="40" width="14.6328125" style="1" bestFit="1" customWidth="1" collapsed="1"/>
    <col min="41" max="41" width="11.453125" style="1"/>
    <col min="42" max="16384" width="11.453125" style="1" collapsed="1"/>
  </cols>
  <sheetData>
    <row r="1" spans="1:39" s="7" customFormat="1" ht="13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5" x14ac:dyDescent="0.65">
      <c r="A2" s="78"/>
      <c r="B2" s="79"/>
      <c r="C2" s="267" t="s">
        <v>74</v>
      </c>
      <c r="D2" s="267"/>
      <c r="E2" s="267"/>
      <c r="F2" s="267"/>
      <c r="G2" s="267"/>
      <c r="H2" s="267"/>
      <c r="I2" s="267" t="s">
        <v>74</v>
      </c>
      <c r="J2" s="267"/>
      <c r="K2" s="267"/>
      <c r="L2" s="267"/>
      <c r="M2" s="267"/>
      <c r="N2" s="267"/>
      <c r="O2" s="267" t="s">
        <v>74</v>
      </c>
      <c r="P2" s="267"/>
      <c r="Q2" s="267"/>
      <c r="R2" s="267"/>
      <c r="S2" s="267"/>
      <c r="T2" s="267"/>
      <c r="U2" s="267" t="s">
        <v>74</v>
      </c>
      <c r="V2" s="267"/>
      <c r="W2" s="267"/>
      <c r="X2" s="267"/>
      <c r="Y2" s="267"/>
      <c r="Z2" s="267"/>
      <c r="AA2" s="267" t="s">
        <v>74</v>
      </c>
      <c r="AB2" s="267"/>
      <c r="AC2" s="267"/>
      <c r="AD2" s="267"/>
      <c r="AE2" s="267"/>
      <c r="AF2" s="267"/>
      <c r="AG2" s="267" t="s">
        <v>74</v>
      </c>
      <c r="AH2" s="267"/>
      <c r="AI2" s="267"/>
      <c r="AJ2" s="267"/>
      <c r="AK2" s="267"/>
      <c r="AL2" s="267"/>
      <c r="AM2" s="267"/>
    </row>
    <row r="3" spans="1:39" s="7" customFormat="1" ht="18.5" x14ac:dyDescent="0.45">
      <c r="A3" s="78"/>
      <c r="B3" s="80"/>
      <c r="C3" s="265" t="str">
        <f>PROPER(CARATULA!$A$19)</f>
        <v>Periodo Julio 2025 - Enero 2026</v>
      </c>
      <c r="D3" s="265"/>
      <c r="E3" s="265"/>
      <c r="F3" s="265"/>
      <c r="G3" s="265"/>
      <c r="H3" s="265"/>
      <c r="I3" s="265" t="str">
        <f>$C$3</f>
        <v>Periodo Julio 2025 - Enero 2026</v>
      </c>
      <c r="J3" s="265"/>
      <c r="K3" s="265"/>
      <c r="L3" s="265"/>
      <c r="M3" s="265"/>
      <c r="N3" s="265"/>
      <c r="O3" s="265" t="str">
        <f>$C$3</f>
        <v>Periodo Julio 2025 - Enero 2026</v>
      </c>
      <c r="P3" s="265"/>
      <c r="Q3" s="265"/>
      <c r="R3" s="265"/>
      <c r="S3" s="265"/>
      <c r="T3" s="265"/>
      <c r="U3" s="265" t="str">
        <f>$C$3</f>
        <v>Periodo Julio 2025 - Enero 2026</v>
      </c>
      <c r="V3" s="265"/>
      <c r="W3" s="265"/>
      <c r="X3" s="265"/>
      <c r="Y3" s="265"/>
      <c r="Z3" s="265"/>
      <c r="AA3" s="265" t="str">
        <f>$C$3</f>
        <v>Periodo Julio 2025 - Enero 2026</v>
      </c>
      <c r="AB3" s="265"/>
      <c r="AC3" s="265"/>
      <c r="AD3" s="265"/>
      <c r="AE3" s="265"/>
      <c r="AF3" s="265"/>
      <c r="AG3" s="265" t="str">
        <f>$C$3</f>
        <v>Periodo Julio 2025 - Enero 2026</v>
      </c>
      <c r="AH3" s="265"/>
      <c r="AI3" s="265"/>
      <c r="AJ3" s="265"/>
      <c r="AK3" s="265"/>
      <c r="AL3" s="265"/>
      <c r="AM3" s="265"/>
    </row>
    <row r="4" spans="1:39" s="7" customFormat="1" ht="16" x14ac:dyDescent="0.4">
      <c r="A4" s="78"/>
      <c r="B4" s="81"/>
      <c r="C4" s="266" t="s">
        <v>71</v>
      </c>
      <c r="D4" s="266"/>
      <c r="E4" s="266"/>
      <c r="F4" s="266"/>
      <c r="G4" s="266"/>
      <c r="H4" s="266"/>
      <c r="I4" s="266" t="s">
        <v>71</v>
      </c>
      <c r="J4" s="266"/>
      <c r="K4" s="266"/>
      <c r="L4" s="266"/>
      <c r="M4" s="266"/>
      <c r="N4" s="266"/>
      <c r="O4" s="266" t="s">
        <v>71</v>
      </c>
      <c r="P4" s="266"/>
      <c r="Q4" s="266"/>
      <c r="R4" s="266"/>
      <c r="S4" s="266"/>
      <c r="T4" s="266"/>
      <c r="U4" s="266" t="s">
        <v>71</v>
      </c>
      <c r="V4" s="266"/>
      <c r="W4" s="266"/>
      <c r="X4" s="266"/>
      <c r="Y4" s="266"/>
      <c r="Z4" s="266"/>
      <c r="AA4" s="266" t="s">
        <v>71</v>
      </c>
      <c r="AB4" s="266"/>
      <c r="AC4" s="266"/>
      <c r="AD4" s="266"/>
      <c r="AE4" s="266"/>
      <c r="AF4" s="266"/>
      <c r="AG4" s="266" t="s">
        <v>71</v>
      </c>
      <c r="AH4" s="266"/>
      <c r="AI4" s="266"/>
      <c r="AJ4" s="266"/>
      <c r="AK4" s="266"/>
      <c r="AL4" s="266"/>
      <c r="AM4" s="266"/>
    </row>
    <row r="5" spans="1:39" s="7" customFormat="1" ht="13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39" s="6" customFormat="1" ht="58" x14ac:dyDescent="0.35">
      <c r="A6" s="9" t="s">
        <v>142</v>
      </c>
      <c r="B6" s="9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39" s="6" customFormat="1" ht="12" customHeight="1" x14ac:dyDescent="0.35">
      <c r="A7" s="65" t="s">
        <v>764</v>
      </c>
      <c r="B7" s="25" t="s">
        <v>143</v>
      </c>
      <c r="C7" s="24">
        <v>167026139</v>
      </c>
      <c r="D7" s="24">
        <v>81018844</v>
      </c>
      <c r="E7" s="24">
        <v>204554204</v>
      </c>
      <c r="F7" s="24">
        <v>21394570</v>
      </c>
      <c r="G7" s="24">
        <v>141033972</v>
      </c>
      <c r="H7" s="24">
        <v>456906258</v>
      </c>
      <c r="I7" s="24">
        <v>35434667</v>
      </c>
      <c r="J7" s="24">
        <v>41503703</v>
      </c>
      <c r="K7" s="24">
        <v>5246461</v>
      </c>
      <c r="L7" s="24">
        <v>239341215</v>
      </c>
      <c r="M7" s="24">
        <v>174780077</v>
      </c>
      <c r="N7" s="24">
        <v>22773505</v>
      </c>
      <c r="O7" s="24">
        <v>76821947</v>
      </c>
      <c r="P7" s="24">
        <v>104939831</v>
      </c>
      <c r="Q7" s="24">
        <v>296487136</v>
      </c>
      <c r="R7" s="24">
        <v>6943639</v>
      </c>
      <c r="S7" s="24">
        <v>6797887</v>
      </c>
      <c r="T7" s="24">
        <v>22177490</v>
      </c>
      <c r="U7" s="24">
        <v>12637373</v>
      </c>
      <c r="V7" s="24">
        <v>223210034</v>
      </c>
      <c r="W7" s="24">
        <v>18265351</v>
      </c>
      <c r="X7" s="24">
        <v>39857824</v>
      </c>
      <c r="Y7" s="24">
        <v>53834620</v>
      </c>
      <c r="Z7" s="24">
        <v>252570420</v>
      </c>
      <c r="AA7" s="24">
        <v>177829891</v>
      </c>
      <c r="AB7" s="24">
        <v>0</v>
      </c>
      <c r="AC7" s="24">
        <v>1353494487</v>
      </c>
      <c r="AD7" s="24">
        <v>140355688</v>
      </c>
      <c r="AE7" s="24">
        <v>35562358</v>
      </c>
      <c r="AF7" s="24">
        <v>28998945</v>
      </c>
      <c r="AG7" s="24">
        <v>9942063</v>
      </c>
      <c r="AH7" s="24">
        <v>0</v>
      </c>
      <c r="AI7" s="24">
        <v>0</v>
      </c>
      <c r="AJ7" s="24">
        <v>4292240</v>
      </c>
      <c r="AK7" s="24">
        <v>0</v>
      </c>
      <c r="AL7" s="24">
        <v>0</v>
      </c>
      <c r="AM7" s="202">
        <v>4456032839</v>
      </c>
    </row>
    <row r="8" spans="1:39" s="6" customFormat="1" ht="12" customHeight="1" x14ac:dyDescent="0.35">
      <c r="A8" s="65" t="s">
        <v>765</v>
      </c>
      <c r="B8" s="25" t="s">
        <v>144</v>
      </c>
      <c r="C8" s="24">
        <v>0</v>
      </c>
      <c r="D8" s="24">
        <v>5085908</v>
      </c>
      <c r="E8" s="24">
        <v>0</v>
      </c>
      <c r="F8" s="24">
        <v>242403</v>
      </c>
      <c r="G8" s="24">
        <v>906208</v>
      </c>
      <c r="H8" s="24">
        <v>2413629</v>
      </c>
      <c r="I8" s="24">
        <v>6808781</v>
      </c>
      <c r="J8" s="24">
        <v>0</v>
      </c>
      <c r="K8" s="24">
        <v>9904332</v>
      </c>
      <c r="L8" s="24">
        <v>3242926</v>
      </c>
      <c r="M8" s="24">
        <v>3169038</v>
      </c>
      <c r="N8" s="24">
        <v>0</v>
      </c>
      <c r="O8" s="24">
        <v>0</v>
      </c>
      <c r="P8" s="24">
        <v>37414126</v>
      </c>
      <c r="Q8" s="24">
        <v>7835553</v>
      </c>
      <c r="R8" s="24">
        <v>0</v>
      </c>
      <c r="S8" s="24">
        <v>0</v>
      </c>
      <c r="T8" s="24">
        <v>58038378</v>
      </c>
      <c r="U8" s="24">
        <v>0</v>
      </c>
      <c r="V8" s="24">
        <v>0</v>
      </c>
      <c r="W8" s="24">
        <v>19694243</v>
      </c>
      <c r="X8" s="24">
        <v>0</v>
      </c>
      <c r="Y8" s="24">
        <v>236260</v>
      </c>
      <c r="Z8" s="24">
        <v>9454374</v>
      </c>
      <c r="AA8" s="24">
        <v>21412656</v>
      </c>
      <c r="AB8" s="24">
        <v>0</v>
      </c>
      <c r="AC8" s="24">
        <v>207295457</v>
      </c>
      <c r="AD8" s="24">
        <v>0</v>
      </c>
      <c r="AE8" s="24">
        <v>0</v>
      </c>
      <c r="AF8" s="24">
        <v>65485150</v>
      </c>
      <c r="AG8" s="24">
        <v>5235983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02">
        <v>463875405</v>
      </c>
    </row>
    <row r="9" spans="1:39" s="6" customFormat="1" ht="12" customHeight="1" x14ac:dyDescent="0.35">
      <c r="A9" s="65" t="s">
        <v>766</v>
      </c>
      <c r="B9" s="25" t="s">
        <v>145</v>
      </c>
      <c r="C9" s="24">
        <v>0</v>
      </c>
      <c r="D9" s="24">
        <v>806718</v>
      </c>
      <c r="E9" s="24">
        <v>3439533</v>
      </c>
      <c r="F9" s="24">
        <v>0</v>
      </c>
      <c r="G9" s="24">
        <v>0</v>
      </c>
      <c r="H9" s="24">
        <v>362054268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1883287211</v>
      </c>
      <c r="AA9" s="24">
        <v>0</v>
      </c>
      <c r="AB9" s="24">
        <v>0</v>
      </c>
      <c r="AC9" s="24">
        <v>88912264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02">
        <v>2338499994</v>
      </c>
    </row>
    <row r="10" spans="1:39" s="6" customFormat="1" ht="12" customHeight="1" x14ac:dyDescent="0.35">
      <c r="A10" s="65" t="s">
        <v>767</v>
      </c>
      <c r="B10" s="25" t="s">
        <v>146</v>
      </c>
      <c r="C10" s="24">
        <v>0</v>
      </c>
      <c r="D10" s="24">
        <v>84729876</v>
      </c>
      <c r="E10" s="24">
        <v>4081702</v>
      </c>
      <c r="F10" s="24">
        <v>0</v>
      </c>
      <c r="G10" s="24">
        <v>544022465</v>
      </c>
      <c r="H10" s="24">
        <v>75985736</v>
      </c>
      <c r="I10" s="24">
        <v>331987497</v>
      </c>
      <c r="J10" s="24">
        <v>20890823</v>
      </c>
      <c r="K10" s="24">
        <v>0</v>
      </c>
      <c r="L10" s="24">
        <v>345791277</v>
      </c>
      <c r="M10" s="24">
        <v>6862365</v>
      </c>
      <c r="N10" s="24">
        <v>0</v>
      </c>
      <c r="O10" s="24">
        <v>473424</v>
      </c>
      <c r="P10" s="24">
        <v>25418810</v>
      </c>
      <c r="Q10" s="24">
        <v>40257862</v>
      </c>
      <c r="R10" s="24">
        <v>23156685</v>
      </c>
      <c r="S10" s="24">
        <v>0</v>
      </c>
      <c r="T10" s="24">
        <v>0</v>
      </c>
      <c r="U10" s="24">
        <v>0</v>
      </c>
      <c r="V10" s="24">
        <v>33011625</v>
      </c>
      <c r="W10" s="24">
        <v>40711605</v>
      </c>
      <c r="X10" s="24">
        <v>0</v>
      </c>
      <c r="Y10" s="24">
        <v>20319724</v>
      </c>
      <c r="Z10" s="24">
        <v>567952695</v>
      </c>
      <c r="AA10" s="24">
        <v>6453514</v>
      </c>
      <c r="AB10" s="24">
        <v>0</v>
      </c>
      <c r="AC10" s="24">
        <v>1210818583</v>
      </c>
      <c r="AD10" s="24">
        <v>71557466</v>
      </c>
      <c r="AE10" s="24">
        <v>0</v>
      </c>
      <c r="AF10" s="24">
        <v>71525054</v>
      </c>
      <c r="AG10" s="24">
        <v>19426631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02">
        <v>3545435419</v>
      </c>
    </row>
    <row r="11" spans="1:39" s="6" customFormat="1" ht="12" customHeight="1" x14ac:dyDescent="0.35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241872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1561844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02">
        <v>1803716</v>
      </c>
    </row>
    <row r="12" spans="1:39" s="6" customFormat="1" ht="12" customHeight="1" x14ac:dyDescent="0.35">
      <c r="A12" s="65" t="s">
        <v>769</v>
      </c>
      <c r="B12" s="25" t="s">
        <v>148</v>
      </c>
      <c r="C12" s="24">
        <v>0</v>
      </c>
      <c r="D12" s="24">
        <v>0</v>
      </c>
      <c r="E12" s="24">
        <v>12216430</v>
      </c>
      <c r="F12" s="24">
        <v>0</v>
      </c>
      <c r="G12" s="24">
        <v>279622116</v>
      </c>
      <c r="H12" s="24">
        <v>4030549</v>
      </c>
      <c r="I12" s="24">
        <v>31590355</v>
      </c>
      <c r="J12" s="24">
        <v>0</v>
      </c>
      <c r="K12" s="24">
        <v>0</v>
      </c>
      <c r="L12" s="24">
        <v>0</v>
      </c>
      <c r="M12" s="24">
        <v>5939328</v>
      </c>
      <c r="N12" s="24">
        <v>5265733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2562328</v>
      </c>
      <c r="W12" s="24">
        <v>0</v>
      </c>
      <c r="X12" s="24">
        <v>0</v>
      </c>
      <c r="Y12" s="24">
        <v>3119077</v>
      </c>
      <c r="Z12" s="24">
        <v>13594688</v>
      </c>
      <c r="AA12" s="24">
        <v>0</v>
      </c>
      <c r="AB12" s="24">
        <v>0</v>
      </c>
      <c r="AC12" s="24">
        <v>35437964</v>
      </c>
      <c r="AD12" s="24">
        <v>109061103</v>
      </c>
      <c r="AE12" s="24">
        <v>0</v>
      </c>
      <c r="AF12" s="24">
        <v>7779043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02">
        <v>510218714</v>
      </c>
    </row>
    <row r="13" spans="1:39" s="6" customFormat="1" ht="12" customHeight="1" x14ac:dyDescent="0.35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8577333</v>
      </c>
      <c r="I13" s="24">
        <v>2253534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811040</v>
      </c>
      <c r="AA13" s="24">
        <v>0</v>
      </c>
      <c r="AB13" s="24">
        <v>0</v>
      </c>
      <c r="AC13" s="24">
        <v>15146084</v>
      </c>
      <c r="AD13" s="24">
        <v>0</v>
      </c>
      <c r="AE13" s="24">
        <v>0</v>
      </c>
      <c r="AF13" s="24">
        <v>922647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02">
        <v>27710638</v>
      </c>
    </row>
    <row r="14" spans="1:39" s="6" customFormat="1" ht="14.5" x14ac:dyDescent="0.35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02">
        <v>0</v>
      </c>
    </row>
    <row r="15" spans="1:39" s="6" customFormat="1" ht="14.5" x14ac:dyDescent="0.35">
      <c r="A15" s="65" t="s">
        <v>772</v>
      </c>
      <c r="B15" s="25" t="s">
        <v>151</v>
      </c>
      <c r="C15" s="24">
        <v>56742101</v>
      </c>
      <c r="D15" s="24">
        <v>0</v>
      </c>
      <c r="E15" s="24">
        <v>0</v>
      </c>
      <c r="F15" s="24">
        <v>0</v>
      </c>
      <c r="G15" s="24">
        <v>280415</v>
      </c>
      <c r="H15" s="24">
        <v>24208346</v>
      </c>
      <c r="I15" s="24">
        <v>13470981</v>
      </c>
      <c r="J15" s="24">
        <v>0</v>
      </c>
      <c r="K15" s="24">
        <v>8909568</v>
      </c>
      <c r="L15" s="24">
        <v>188338506</v>
      </c>
      <c r="M15" s="24">
        <v>188502098</v>
      </c>
      <c r="N15" s="24">
        <v>45757157</v>
      </c>
      <c r="O15" s="24">
        <v>46318264</v>
      </c>
      <c r="P15" s="24">
        <v>12281681</v>
      </c>
      <c r="Q15" s="24">
        <v>19234490</v>
      </c>
      <c r="R15" s="24">
        <v>725638</v>
      </c>
      <c r="S15" s="24">
        <v>0</v>
      </c>
      <c r="T15" s="24">
        <v>0</v>
      </c>
      <c r="U15" s="24">
        <v>0</v>
      </c>
      <c r="V15" s="24">
        <v>7463320</v>
      </c>
      <c r="W15" s="24">
        <v>26037464</v>
      </c>
      <c r="X15" s="24">
        <v>24769276</v>
      </c>
      <c r="Y15" s="24">
        <v>167249824</v>
      </c>
      <c r="Z15" s="24">
        <v>66560253</v>
      </c>
      <c r="AA15" s="24">
        <v>117412982</v>
      </c>
      <c r="AB15" s="24">
        <v>0</v>
      </c>
      <c r="AC15" s="24">
        <v>381837774</v>
      </c>
      <c r="AD15" s="24">
        <v>33456020</v>
      </c>
      <c r="AE15" s="24">
        <v>20195395</v>
      </c>
      <c r="AF15" s="24">
        <v>19431470</v>
      </c>
      <c r="AG15" s="24">
        <v>2951102</v>
      </c>
      <c r="AH15" s="24">
        <v>0</v>
      </c>
      <c r="AI15" s="24">
        <v>0</v>
      </c>
      <c r="AJ15" s="24">
        <v>21069195</v>
      </c>
      <c r="AK15" s="24">
        <v>0</v>
      </c>
      <c r="AL15" s="24">
        <v>0</v>
      </c>
      <c r="AM15" s="202">
        <v>1493203320</v>
      </c>
    </row>
    <row r="16" spans="1:39" s="6" customFormat="1" ht="14.5" x14ac:dyDescent="0.35">
      <c r="A16" s="65" t="s">
        <v>773</v>
      </c>
      <c r="B16" s="25" t="s">
        <v>152</v>
      </c>
      <c r="C16" s="24">
        <v>0</v>
      </c>
      <c r="D16" s="24">
        <v>0</v>
      </c>
      <c r="E16" s="24">
        <v>26875</v>
      </c>
      <c r="F16" s="24">
        <v>0</v>
      </c>
      <c r="G16" s="24">
        <v>7984815</v>
      </c>
      <c r="H16" s="24">
        <v>129440719</v>
      </c>
      <c r="I16" s="24">
        <v>6718952</v>
      </c>
      <c r="J16" s="24">
        <v>17674</v>
      </c>
      <c r="K16" s="24">
        <v>0</v>
      </c>
      <c r="L16" s="24">
        <v>0</v>
      </c>
      <c r="M16" s="24">
        <v>0</v>
      </c>
      <c r="N16" s="24">
        <v>56069719</v>
      </c>
      <c r="O16" s="24">
        <v>0</v>
      </c>
      <c r="P16" s="24">
        <v>0</v>
      </c>
      <c r="Q16" s="24">
        <v>1530649</v>
      </c>
      <c r="R16" s="24">
        <v>9580782</v>
      </c>
      <c r="S16" s="24">
        <v>0</v>
      </c>
      <c r="T16" s="24">
        <v>0</v>
      </c>
      <c r="U16" s="24">
        <v>0</v>
      </c>
      <c r="V16" s="24">
        <v>23626350</v>
      </c>
      <c r="W16" s="24">
        <v>0</v>
      </c>
      <c r="X16" s="24">
        <v>0</v>
      </c>
      <c r="Y16" s="24">
        <v>0</v>
      </c>
      <c r="Z16" s="24">
        <v>4961817</v>
      </c>
      <c r="AA16" s="24">
        <v>0</v>
      </c>
      <c r="AB16" s="24">
        <v>0</v>
      </c>
      <c r="AC16" s="24">
        <v>123993575</v>
      </c>
      <c r="AD16" s="24">
        <v>872250</v>
      </c>
      <c r="AE16" s="24">
        <v>0</v>
      </c>
      <c r="AF16" s="24">
        <v>3948563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02">
        <v>368772740</v>
      </c>
    </row>
    <row r="17" spans="1:39" s="6" customFormat="1" ht="14.5" x14ac:dyDescent="0.35">
      <c r="A17" s="65" t="s">
        <v>774</v>
      </c>
      <c r="B17" s="25" t="s">
        <v>153</v>
      </c>
      <c r="C17" s="24">
        <v>14154222</v>
      </c>
      <c r="D17" s="24">
        <v>1751797</v>
      </c>
      <c r="E17" s="24">
        <v>0</v>
      </c>
      <c r="F17" s="24">
        <v>0</v>
      </c>
      <c r="G17" s="24">
        <v>0</v>
      </c>
      <c r="H17" s="24">
        <v>0</v>
      </c>
      <c r="I17" s="24">
        <v>11819</v>
      </c>
      <c r="J17" s="24">
        <v>0</v>
      </c>
      <c r="K17" s="24">
        <v>0</v>
      </c>
      <c r="L17" s="24">
        <v>26208976</v>
      </c>
      <c r="M17" s="24">
        <v>64730668</v>
      </c>
      <c r="N17" s="24">
        <v>0</v>
      </c>
      <c r="O17" s="24">
        <v>0</v>
      </c>
      <c r="P17" s="24">
        <v>0</v>
      </c>
      <c r="Q17" s="24">
        <v>0</v>
      </c>
      <c r="R17" s="24">
        <v>2603796</v>
      </c>
      <c r="S17" s="24">
        <v>0</v>
      </c>
      <c r="T17" s="24">
        <v>0</v>
      </c>
      <c r="U17" s="24">
        <v>2650623</v>
      </c>
      <c r="V17" s="24">
        <v>0</v>
      </c>
      <c r="W17" s="24">
        <v>0</v>
      </c>
      <c r="X17" s="24">
        <v>0</v>
      </c>
      <c r="Y17" s="24">
        <v>0</v>
      </c>
      <c r="Z17" s="24">
        <v>127218568</v>
      </c>
      <c r="AA17" s="24">
        <v>12977898</v>
      </c>
      <c r="AB17" s="24">
        <v>0</v>
      </c>
      <c r="AC17" s="24">
        <v>2149569</v>
      </c>
      <c r="AD17" s="24">
        <v>8352764</v>
      </c>
      <c r="AE17" s="24">
        <v>0</v>
      </c>
      <c r="AF17" s="24">
        <v>3564048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02">
        <v>266374748</v>
      </c>
    </row>
    <row r="18" spans="1:39" s="6" customFormat="1" ht="14.5" x14ac:dyDescent="0.35">
      <c r="A18" s="65" t="s">
        <v>775</v>
      </c>
      <c r="B18" s="25" t="s">
        <v>154</v>
      </c>
      <c r="C18" s="24">
        <v>9482428</v>
      </c>
      <c r="D18" s="24">
        <v>0</v>
      </c>
      <c r="E18" s="24">
        <v>0</v>
      </c>
      <c r="F18" s="24">
        <v>0</v>
      </c>
      <c r="G18" s="24">
        <v>1046224603</v>
      </c>
      <c r="H18" s="24">
        <v>39458451</v>
      </c>
      <c r="I18" s="24">
        <v>3133238</v>
      </c>
      <c r="J18" s="24">
        <v>0</v>
      </c>
      <c r="K18" s="24">
        <v>0</v>
      </c>
      <c r="L18" s="24">
        <v>13441223</v>
      </c>
      <c r="M18" s="24">
        <v>98796152</v>
      </c>
      <c r="N18" s="24">
        <v>281230778</v>
      </c>
      <c r="O18" s="24">
        <v>0</v>
      </c>
      <c r="P18" s="24">
        <v>0</v>
      </c>
      <c r="Q18" s="24">
        <v>41300860</v>
      </c>
      <c r="R18" s="24">
        <v>28925013</v>
      </c>
      <c r="S18" s="24">
        <v>0</v>
      </c>
      <c r="T18" s="24">
        <v>0</v>
      </c>
      <c r="U18" s="24">
        <v>8953860</v>
      </c>
      <c r="V18" s="24">
        <v>0</v>
      </c>
      <c r="W18" s="24">
        <v>0</v>
      </c>
      <c r="X18" s="24">
        <v>125356</v>
      </c>
      <c r="Y18" s="24">
        <v>0</v>
      </c>
      <c r="Z18" s="24">
        <v>362687745</v>
      </c>
      <c r="AA18" s="24">
        <v>5737081</v>
      </c>
      <c r="AB18" s="24">
        <v>0</v>
      </c>
      <c r="AC18" s="24">
        <v>207691589</v>
      </c>
      <c r="AD18" s="24">
        <v>78907050</v>
      </c>
      <c r="AE18" s="24">
        <v>0</v>
      </c>
      <c r="AF18" s="24">
        <v>160765629</v>
      </c>
      <c r="AG18" s="24">
        <v>5979506</v>
      </c>
      <c r="AH18" s="24">
        <v>0</v>
      </c>
      <c r="AI18" s="24">
        <v>0</v>
      </c>
      <c r="AJ18" s="24">
        <v>6399636</v>
      </c>
      <c r="AK18" s="24">
        <v>0</v>
      </c>
      <c r="AL18" s="24">
        <v>0</v>
      </c>
      <c r="AM18" s="202">
        <v>2399240198</v>
      </c>
    </row>
    <row r="19" spans="1:39" s="6" customFormat="1" ht="14.5" x14ac:dyDescent="0.35">
      <c r="A19" s="65" t="s">
        <v>776</v>
      </c>
      <c r="B19" s="25" t="s">
        <v>155</v>
      </c>
      <c r="C19" s="24">
        <v>2030542</v>
      </c>
      <c r="D19" s="24">
        <v>0</v>
      </c>
      <c r="E19" s="24">
        <v>1182114</v>
      </c>
      <c r="F19" s="24">
        <v>4647008</v>
      </c>
      <c r="G19" s="24">
        <v>248795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7337160</v>
      </c>
      <c r="N19" s="24">
        <v>285213893</v>
      </c>
      <c r="O19" s="24">
        <v>0</v>
      </c>
      <c r="P19" s="24">
        <v>0</v>
      </c>
      <c r="Q19" s="24">
        <v>116826028</v>
      </c>
      <c r="R19" s="24">
        <v>0</v>
      </c>
      <c r="S19" s="24">
        <v>15711319</v>
      </c>
      <c r="T19" s="24">
        <v>0</v>
      </c>
      <c r="U19" s="24">
        <v>14445074</v>
      </c>
      <c r="V19" s="24">
        <v>0</v>
      </c>
      <c r="W19" s="24">
        <v>105359307</v>
      </c>
      <c r="X19" s="24">
        <v>0</v>
      </c>
      <c r="Y19" s="24">
        <v>28936211</v>
      </c>
      <c r="Z19" s="24">
        <v>2533028</v>
      </c>
      <c r="AA19" s="24">
        <v>0</v>
      </c>
      <c r="AB19" s="24">
        <v>0</v>
      </c>
      <c r="AC19" s="24">
        <v>178969297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02">
        <v>763439776</v>
      </c>
    </row>
    <row r="20" spans="1:39" s="6" customFormat="1" ht="14.5" x14ac:dyDescent="0.35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3806907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25411229</v>
      </c>
      <c r="Z20" s="24">
        <v>2963245868</v>
      </c>
      <c r="AA20" s="24">
        <v>0</v>
      </c>
      <c r="AB20" s="24">
        <v>0</v>
      </c>
      <c r="AC20" s="24">
        <v>950690009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M20" s="202">
        <v>3943154013</v>
      </c>
    </row>
    <row r="21" spans="1:39" s="6" customFormat="1" ht="12" customHeight="1" x14ac:dyDescent="0.35">
      <c r="A21" s="95" t="s">
        <v>778</v>
      </c>
      <c r="B21" s="96" t="s">
        <v>156</v>
      </c>
      <c r="C21" s="97">
        <v>249435432</v>
      </c>
      <c r="D21" s="97">
        <v>173393143</v>
      </c>
      <c r="E21" s="97">
        <v>225500858</v>
      </c>
      <c r="F21" s="97">
        <v>30090888</v>
      </c>
      <c r="G21" s="97">
        <v>2020565261</v>
      </c>
      <c r="H21" s="97">
        <v>1103075289</v>
      </c>
      <c r="I21" s="97">
        <v>431409824</v>
      </c>
      <c r="J21" s="97">
        <v>62412200</v>
      </c>
      <c r="K21" s="97">
        <v>24060361</v>
      </c>
      <c r="L21" s="97">
        <v>816364123</v>
      </c>
      <c r="M21" s="97">
        <v>550116886</v>
      </c>
      <c r="N21" s="97">
        <v>696310785</v>
      </c>
      <c r="O21" s="97">
        <v>123613635</v>
      </c>
      <c r="P21" s="97">
        <v>180054448</v>
      </c>
      <c r="Q21" s="97">
        <v>523472578</v>
      </c>
      <c r="R21" s="97">
        <v>71935553</v>
      </c>
      <c r="S21" s="97">
        <v>22509206</v>
      </c>
      <c r="T21" s="97">
        <v>80215868</v>
      </c>
      <c r="U21" s="97">
        <v>38686930</v>
      </c>
      <c r="V21" s="97">
        <v>289873657</v>
      </c>
      <c r="W21" s="97">
        <v>210067970</v>
      </c>
      <c r="X21" s="97">
        <v>64752456</v>
      </c>
      <c r="Y21" s="97">
        <v>299106945</v>
      </c>
      <c r="Z21" s="97">
        <v>6256439551</v>
      </c>
      <c r="AA21" s="97">
        <v>341824022</v>
      </c>
      <c r="AB21" s="97">
        <v>0</v>
      </c>
      <c r="AC21" s="97">
        <v>4756436652</v>
      </c>
      <c r="AD21" s="97">
        <v>442562341</v>
      </c>
      <c r="AE21" s="97">
        <v>55757753</v>
      </c>
      <c r="AF21" s="97">
        <v>362420549</v>
      </c>
      <c r="AG21" s="97">
        <v>43535285</v>
      </c>
      <c r="AH21" s="97">
        <v>0</v>
      </c>
      <c r="AI21" s="97">
        <v>0</v>
      </c>
      <c r="AJ21" s="97">
        <v>31761071</v>
      </c>
      <c r="AK21" s="97">
        <v>0</v>
      </c>
      <c r="AL21" s="97">
        <v>0</v>
      </c>
      <c r="AM21" s="203">
        <v>20577761520</v>
      </c>
    </row>
    <row r="22" spans="1:39" s="6" customFormat="1" ht="12" customHeight="1" x14ac:dyDescent="0.35">
      <c r="A22" s="66" t="s">
        <v>49</v>
      </c>
      <c r="B22" s="30" t="s">
        <v>87</v>
      </c>
      <c r="C22" s="31">
        <v>249435432</v>
      </c>
      <c r="D22" s="31">
        <v>173393143</v>
      </c>
      <c r="E22" s="31">
        <v>225500858</v>
      </c>
      <c r="F22" s="31">
        <v>30090888</v>
      </c>
      <c r="G22" s="31">
        <v>2020565261</v>
      </c>
      <c r="H22" s="31">
        <v>1103075289</v>
      </c>
      <c r="I22" s="31">
        <v>431409824</v>
      </c>
      <c r="J22" s="31">
        <v>62412200</v>
      </c>
      <c r="K22" s="31">
        <v>24060361</v>
      </c>
      <c r="L22" s="31">
        <v>816364123</v>
      </c>
      <c r="M22" s="31">
        <v>550116886</v>
      </c>
      <c r="N22" s="31">
        <v>696310785</v>
      </c>
      <c r="O22" s="31">
        <v>123613635</v>
      </c>
      <c r="P22" s="31">
        <v>180054448</v>
      </c>
      <c r="Q22" s="31">
        <v>523472578</v>
      </c>
      <c r="R22" s="31">
        <v>71935553</v>
      </c>
      <c r="S22" s="31">
        <v>22509206</v>
      </c>
      <c r="T22" s="31">
        <v>80215868</v>
      </c>
      <c r="U22" s="31">
        <v>38686930</v>
      </c>
      <c r="V22" s="31">
        <v>289873657</v>
      </c>
      <c r="W22" s="31">
        <v>210067970</v>
      </c>
      <c r="X22" s="31">
        <v>64752456</v>
      </c>
      <c r="Y22" s="31">
        <v>299106945</v>
      </c>
      <c r="Z22" s="31">
        <v>6256439551</v>
      </c>
      <c r="AA22" s="31">
        <v>341824022</v>
      </c>
      <c r="AB22" s="31">
        <v>0</v>
      </c>
      <c r="AC22" s="31">
        <v>4756436652</v>
      </c>
      <c r="AD22" s="31">
        <v>442562341</v>
      </c>
      <c r="AE22" s="31">
        <v>55757753</v>
      </c>
      <c r="AF22" s="31">
        <v>362420549</v>
      </c>
      <c r="AG22" s="31">
        <v>43535285</v>
      </c>
      <c r="AH22" s="31">
        <v>0</v>
      </c>
      <c r="AI22" s="31">
        <v>0</v>
      </c>
      <c r="AJ22" s="31">
        <v>31761071</v>
      </c>
      <c r="AK22" s="31">
        <v>0</v>
      </c>
      <c r="AL22" s="31">
        <v>0</v>
      </c>
      <c r="AM22" s="204">
        <v>20577761520</v>
      </c>
    </row>
    <row r="23" spans="1:39" s="6" customFormat="1" ht="14.5" x14ac:dyDescent="0.35">
      <c r="A23" s="65" t="s">
        <v>779</v>
      </c>
      <c r="B23" s="25" t="s">
        <v>143</v>
      </c>
      <c r="C23" s="24">
        <v>803157055</v>
      </c>
      <c r="D23" s="24">
        <v>323965111</v>
      </c>
      <c r="E23" s="24">
        <v>1613199524</v>
      </c>
      <c r="F23" s="24">
        <v>557365991</v>
      </c>
      <c r="G23" s="24">
        <v>615706245</v>
      </c>
      <c r="H23" s="24">
        <v>6008033713</v>
      </c>
      <c r="I23" s="24">
        <v>5331360</v>
      </c>
      <c r="J23" s="24">
        <v>72504701</v>
      </c>
      <c r="K23" s="24">
        <v>204277441</v>
      </c>
      <c r="L23" s="24">
        <v>13602791314</v>
      </c>
      <c r="M23" s="24">
        <v>4397378770</v>
      </c>
      <c r="N23" s="24">
        <v>1148630003</v>
      </c>
      <c r="O23" s="24">
        <v>1632708761</v>
      </c>
      <c r="P23" s="24">
        <v>295581373</v>
      </c>
      <c r="Q23" s="24">
        <v>123338339</v>
      </c>
      <c r="R23" s="24">
        <v>5863013</v>
      </c>
      <c r="S23" s="24">
        <v>21656200</v>
      </c>
      <c r="T23" s="24">
        <v>9046334754</v>
      </c>
      <c r="U23" s="24">
        <v>9518849194</v>
      </c>
      <c r="V23" s="24">
        <v>45424027</v>
      </c>
      <c r="W23" s="24">
        <v>404459984</v>
      </c>
      <c r="X23" s="24">
        <v>0</v>
      </c>
      <c r="Y23" s="24">
        <v>304753687</v>
      </c>
      <c r="Z23" s="24">
        <v>357845297</v>
      </c>
      <c r="AA23" s="24">
        <v>3675834706</v>
      </c>
      <c r="AB23" s="24">
        <v>46014724231</v>
      </c>
      <c r="AC23" s="24">
        <v>1723496873</v>
      </c>
      <c r="AD23" s="24">
        <v>85968810</v>
      </c>
      <c r="AE23" s="24">
        <v>1570347879</v>
      </c>
      <c r="AF23" s="24">
        <v>1445205381</v>
      </c>
      <c r="AG23" s="24">
        <v>283995957</v>
      </c>
      <c r="AH23" s="24">
        <v>0</v>
      </c>
      <c r="AI23" s="24">
        <v>93036114</v>
      </c>
      <c r="AJ23" s="24">
        <v>231475151</v>
      </c>
      <c r="AK23" s="24">
        <v>0</v>
      </c>
      <c r="AL23" s="24">
        <v>0</v>
      </c>
      <c r="AM23" s="202">
        <v>106233240959</v>
      </c>
    </row>
    <row r="24" spans="1:39" s="6" customFormat="1" ht="14.5" x14ac:dyDescent="0.35">
      <c r="A24" s="65" t="s">
        <v>780</v>
      </c>
      <c r="B24" s="25" t="s">
        <v>144</v>
      </c>
      <c r="C24" s="24">
        <v>1621538258</v>
      </c>
      <c r="D24" s="24">
        <v>95935736</v>
      </c>
      <c r="E24" s="24">
        <v>3470085</v>
      </c>
      <c r="F24" s="24">
        <v>114044637</v>
      </c>
      <c r="G24" s="24">
        <v>357711263</v>
      </c>
      <c r="H24" s="24">
        <v>6403085974</v>
      </c>
      <c r="I24" s="24">
        <v>0</v>
      </c>
      <c r="J24" s="24">
        <v>0</v>
      </c>
      <c r="K24" s="24">
        <v>52551893</v>
      </c>
      <c r="L24" s="24">
        <v>3481033585</v>
      </c>
      <c r="M24" s="24">
        <v>5653718389</v>
      </c>
      <c r="N24" s="24">
        <v>190832637</v>
      </c>
      <c r="O24" s="24">
        <v>554090059</v>
      </c>
      <c r="P24" s="24">
        <v>0</v>
      </c>
      <c r="Q24" s="24">
        <v>0</v>
      </c>
      <c r="R24" s="24">
        <v>0</v>
      </c>
      <c r="S24" s="24">
        <v>0</v>
      </c>
      <c r="T24" s="24">
        <v>10402463045</v>
      </c>
      <c r="U24" s="24">
        <v>7465645445</v>
      </c>
      <c r="V24" s="24">
        <v>0</v>
      </c>
      <c r="W24" s="24">
        <v>0</v>
      </c>
      <c r="X24" s="24">
        <v>0</v>
      </c>
      <c r="Y24" s="24">
        <v>216583120</v>
      </c>
      <c r="Z24" s="24">
        <v>341534121</v>
      </c>
      <c r="AA24" s="24">
        <v>1043746559</v>
      </c>
      <c r="AB24" s="24">
        <v>15866823988</v>
      </c>
      <c r="AC24" s="24">
        <v>234965987</v>
      </c>
      <c r="AD24" s="24">
        <v>0</v>
      </c>
      <c r="AE24" s="24">
        <v>42337335</v>
      </c>
      <c r="AF24" s="24">
        <v>312479424</v>
      </c>
      <c r="AG24" s="24">
        <v>181058610</v>
      </c>
      <c r="AH24" s="24">
        <v>0</v>
      </c>
      <c r="AI24" s="24">
        <v>270629548</v>
      </c>
      <c r="AJ24" s="24">
        <v>0</v>
      </c>
      <c r="AK24" s="24">
        <v>0</v>
      </c>
      <c r="AL24" s="24">
        <v>0</v>
      </c>
      <c r="AM24" s="202">
        <v>54906279698</v>
      </c>
    </row>
    <row r="25" spans="1:39" s="6" customFormat="1" ht="14.5" x14ac:dyDescent="0.35">
      <c r="A25" s="65" t="s">
        <v>781</v>
      </c>
      <c r="B25" s="25" t="s">
        <v>145</v>
      </c>
      <c r="C25" s="24">
        <v>90934731</v>
      </c>
      <c r="D25" s="24">
        <v>4855200</v>
      </c>
      <c r="E25" s="24">
        <v>0</v>
      </c>
      <c r="F25" s="24">
        <v>282270</v>
      </c>
      <c r="G25" s="24">
        <v>71908363</v>
      </c>
      <c r="H25" s="24">
        <v>292417076</v>
      </c>
      <c r="I25" s="24">
        <v>4332824</v>
      </c>
      <c r="J25" s="24">
        <v>0</v>
      </c>
      <c r="K25" s="24">
        <v>26918343</v>
      </c>
      <c r="L25" s="24">
        <v>40292134</v>
      </c>
      <c r="M25" s="24">
        <v>521912024</v>
      </c>
      <c r="N25" s="24">
        <v>44864020</v>
      </c>
      <c r="O25" s="24">
        <v>609404188</v>
      </c>
      <c r="P25" s="24">
        <v>0</v>
      </c>
      <c r="Q25" s="24">
        <v>0</v>
      </c>
      <c r="R25" s="24">
        <v>0</v>
      </c>
      <c r="S25" s="24">
        <v>0</v>
      </c>
      <c r="T25" s="24">
        <v>567875322</v>
      </c>
      <c r="U25" s="24">
        <v>1592042554</v>
      </c>
      <c r="V25" s="24">
        <v>0</v>
      </c>
      <c r="W25" s="24">
        <v>0</v>
      </c>
      <c r="X25" s="24">
        <v>0</v>
      </c>
      <c r="Y25" s="24">
        <v>38110574</v>
      </c>
      <c r="Z25" s="24">
        <v>82102695</v>
      </c>
      <c r="AA25" s="24">
        <v>277212243</v>
      </c>
      <c r="AB25" s="24">
        <v>0</v>
      </c>
      <c r="AC25" s="24">
        <v>0</v>
      </c>
      <c r="AD25" s="24">
        <v>14633360</v>
      </c>
      <c r="AE25" s="24">
        <v>108629593</v>
      </c>
      <c r="AF25" s="24">
        <v>1959088</v>
      </c>
      <c r="AG25" s="24">
        <v>174047682</v>
      </c>
      <c r="AH25" s="24">
        <v>425570316</v>
      </c>
      <c r="AI25" s="24">
        <v>150996806</v>
      </c>
      <c r="AJ25" s="24">
        <v>598280219</v>
      </c>
      <c r="AK25" s="24">
        <v>0</v>
      </c>
      <c r="AL25" s="24">
        <v>0</v>
      </c>
      <c r="AM25" s="202">
        <v>5739581625</v>
      </c>
    </row>
    <row r="26" spans="1:39" s="6" customFormat="1" ht="14.5" x14ac:dyDescent="0.35">
      <c r="A26" s="65" t="s">
        <v>782</v>
      </c>
      <c r="B26" s="25" t="s">
        <v>146</v>
      </c>
      <c r="C26" s="24">
        <v>0</v>
      </c>
      <c r="D26" s="24">
        <v>0</v>
      </c>
      <c r="E26" s="24">
        <v>198735211</v>
      </c>
      <c r="F26" s="24">
        <v>0</v>
      </c>
      <c r="G26" s="24">
        <v>0</v>
      </c>
      <c r="H26" s="24">
        <v>617245658</v>
      </c>
      <c r="I26" s="24">
        <v>6891902462</v>
      </c>
      <c r="J26" s="24">
        <v>0</v>
      </c>
      <c r="K26" s="24">
        <v>0</v>
      </c>
      <c r="L26" s="24">
        <v>5542796136</v>
      </c>
      <c r="M26" s="24">
        <v>27517212247</v>
      </c>
      <c r="N26" s="24">
        <v>0</v>
      </c>
      <c r="O26" s="24">
        <v>9760618876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17577319</v>
      </c>
      <c r="AA26" s="24">
        <v>0</v>
      </c>
      <c r="AB26" s="24">
        <v>0</v>
      </c>
      <c r="AC26" s="24">
        <v>0</v>
      </c>
      <c r="AD26" s="24">
        <v>5714695</v>
      </c>
      <c r="AE26" s="24">
        <v>0</v>
      </c>
      <c r="AF26" s="24">
        <v>0</v>
      </c>
      <c r="AG26" s="24">
        <v>2892355677</v>
      </c>
      <c r="AH26" s="24">
        <v>0</v>
      </c>
      <c r="AI26" s="24">
        <v>6007565013</v>
      </c>
      <c r="AJ26" s="24">
        <v>0</v>
      </c>
      <c r="AK26" s="24">
        <v>0</v>
      </c>
      <c r="AL26" s="24">
        <v>0</v>
      </c>
      <c r="AM26" s="202">
        <v>59451723294</v>
      </c>
    </row>
    <row r="27" spans="1:39" s="6" customFormat="1" ht="14.5" x14ac:dyDescent="0.35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464207101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02">
        <v>464207101</v>
      </c>
    </row>
    <row r="28" spans="1:39" s="6" customFormat="1" ht="14.5" x14ac:dyDescent="0.35">
      <c r="A28" s="65" t="s">
        <v>784</v>
      </c>
      <c r="B28" s="25" t="s">
        <v>148</v>
      </c>
      <c r="C28" s="24">
        <v>44118625</v>
      </c>
      <c r="D28" s="24">
        <v>38993812</v>
      </c>
      <c r="E28" s="24">
        <v>0</v>
      </c>
      <c r="F28" s="24">
        <v>1904585</v>
      </c>
      <c r="G28" s="24">
        <v>325710625</v>
      </c>
      <c r="H28" s="24">
        <v>495502768</v>
      </c>
      <c r="I28" s="24">
        <v>80387560</v>
      </c>
      <c r="J28" s="24">
        <v>0</v>
      </c>
      <c r="K28" s="24">
        <v>15868527</v>
      </c>
      <c r="L28" s="24">
        <v>582838611</v>
      </c>
      <c r="M28" s="24">
        <v>527143808</v>
      </c>
      <c r="N28" s="24">
        <v>206231799</v>
      </c>
      <c r="O28" s="24">
        <v>226536226</v>
      </c>
      <c r="P28" s="24">
        <v>0</v>
      </c>
      <c r="Q28" s="24">
        <v>0</v>
      </c>
      <c r="R28" s="24">
        <v>0</v>
      </c>
      <c r="S28" s="24">
        <v>0</v>
      </c>
      <c r="T28" s="24">
        <v>422121253</v>
      </c>
      <c r="U28" s="24">
        <v>1246268609</v>
      </c>
      <c r="V28" s="24">
        <v>90308596</v>
      </c>
      <c r="W28" s="24">
        <v>0</v>
      </c>
      <c r="X28" s="24">
        <v>0</v>
      </c>
      <c r="Y28" s="24">
        <v>147870704</v>
      </c>
      <c r="Z28" s="24">
        <v>0</v>
      </c>
      <c r="AA28" s="24">
        <v>1035960994</v>
      </c>
      <c r="AB28" s="24">
        <v>5956653969</v>
      </c>
      <c r="AC28" s="24">
        <v>100144844</v>
      </c>
      <c r="AD28" s="24">
        <v>0</v>
      </c>
      <c r="AE28" s="24">
        <v>713335991</v>
      </c>
      <c r="AF28" s="24">
        <v>135547230</v>
      </c>
      <c r="AG28" s="24">
        <v>117249659</v>
      </c>
      <c r="AH28" s="24">
        <v>0</v>
      </c>
      <c r="AI28" s="24">
        <v>26243200</v>
      </c>
      <c r="AJ28" s="24">
        <v>0</v>
      </c>
      <c r="AK28" s="24">
        <v>0</v>
      </c>
      <c r="AL28" s="24">
        <v>0</v>
      </c>
      <c r="AM28" s="202">
        <v>12536941995</v>
      </c>
    </row>
    <row r="29" spans="1:39" s="6" customFormat="1" ht="14.5" x14ac:dyDescent="0.35">
      <c r="A29" s="65" t="s">
        <v>785</v>
      </c>
      <c r="B29" s="25" t="s">
        <v>149</v>
      </c>
      <c r="C29" s="24">
        <v>3366951</v>
      </c>
      <c r="D29" s="24">
        <v>0</v>
      </c>
      <c r="E29" s="24">
        <v>0</v>
      </c>
      <c r="F29" s="24">
        <v>0</v>
      </c>
      <c r="G29" s="24">
        <v>7491870</v>
      </c>
      <c r="H29" s="24">
        <v>81675222</v>
      </c>
      <c r="I29" s="24">
        <v>0</v>
      </c>
      <c r="J29" s="24">
        <v>0</v>
      </c>
      <c r="K29" s="24">
        <v>3144750</v>
      </c>
      <c r="L29" s="24">
        <v>8799302</v>
      </c>
      <c r="M29" s="24">
        <v>13250175</v>
      </c>
      <c r="N29" s="24">
        <v>20737443</v>
      </c>
      <c r="O29" s="24">
        <v>10108377</v>
      </c>
      <c r="P29" s="24">
        <v>0</v>
      </c>
      <c r="Q29" s="24">
        <v>0</v>
      </c>
      <c r="R29" s="24">
        <v>0</v>
      </c>
      <c r="S29" s="24">
        <v>0</v>
      </c>
      <c r="T29" s="24">
        <v>18771652</v>
      </c>
      <c r="U29" s="24">
        <v>124006425</v>
      </c>
      <c r="V29" s="24">
        <v>0</v>
      </c>
      <c r="W29" s="24">
        <v>0</v>
      </c>
      <c r="X29" s="24">
        <v>0</v>
      </c>
      <c r="Y29" s="24">
        <v>15585077</v>
      </c>
      <c r="Z29" s="24">
        <v>0</v>
      </c>
      <c r="AA29" s="24">
        <v>43168602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5095450</v>
      </c>
      <c r="AH29" s="24">
        <v>0</v>
      </c>
      <c r="AI29" s="24">
        <v>1788610</v>
      </c>
      <c r="AJ29" s="24">
        <v>0</v>
      </c>
      <c r="AK29" s="24">
        <v>0</v>
      </c>
      <c r="AL29" s="24">
        <v>0</v>
      </c>
      <c r="AM29" s="202">
        <v>356989906</v>
      </c>
    </row>
    <row r="30" spans="1:39" s="6" customFormat="1" ht="14.5" x14ac:dyDescent="0.35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481170531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113650795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5266078650</v>
      </c>
      <c r="AC30" s="24">
        <v>7365699448</v>
      </c>
      <c r="AD30" s="24">
        <v>0</v>
      </c>
      <c r="AE30" s="24">
        <v>4524028408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02">
        <v>17750627832</v>
      </c>
    </row>
    <row r="31" spans="1:39" s="6" customFormat="1" ht="14.5" x14ac:dyDescent="0.35">
      <c r="A31" s="65" t="s">
        <v>787</v>
      </c>
      <c r="B31" s="25" t="s">
        <v>151</v>
      </c>
      <c r="C31" s="24">
        <v>437676996</v>
      </c>
      <c r="D31" s="24">
        <v>7518226171</v>
      </c>
      <c r="E31" s="24">
        <v>2057997052</v>
      </c>
      <c r="F31" s="24">
        <v>14286716</v>
      </c>
      <c r="G31" s="24">
        <v>542388474</v>
      </c>
      <c r="H31" s="24">
        <v>2704045754</v>
      </c>
      <c r="I31" s="24">
        <v>96194738</v>
      </c>
      <c r="J31" s="24">
        <v>0</v>
      </c>
      <c r="K31" s="24">
        <v>172712318</v>
      </c>
      <c r="L31" s="24">
        <v>20002535650</v>
      </c>
      <c r="M31" s="24">
        <v>19281042766</v>
      </c>
      <c r="N31" s="24">
        <v>1150510130</v>
      </c>
      <c r="O31" s="24">
        <v>1447944583</v>
      </c>
      <c r="P31" s="24">
        <v>7201542</v>
      </c>
      <c r="Q31" s="24">
        <v>0</v>
      </c>
      <c r="R31" s="24">
        <v>821372367</v>
      </c>
      <c r="S31" s="24">
        <v>0</v>
      </c>
      <c r="T31" s="24">
        <v>9969918182</v>
      </c>
      <c r="U31" s="24">
        <v>41993507051</v>
      </c>
      <c r="V31" s="24">
        <v>0</v>
      </c>
      <c r="W31" s="24">
        <v>2162267372</v>
      </c>
      <c r="X31" s="24">
        <v>0</v>
      </c>
      <c r="Y31" s="24">
        <v>514712241</v>
      </c>
      <c r="Z31" s="24">
        <v>44924746254</v>
      </c>
      <c r="AA31" s="24">
        <v>4519132434</v>
      </c>
      <c r="AB31" s="24">
        <v>870449804</v>
      </c>
      <c r="AC31" s="24">
        <v>1242560763</v>
      </c>
      <c r="AD31" s="24">
        <v>925488029</v>
      </c>
      <c r="AE31" s="24">
        <v>7493002053</v>
      </c>
      <c r="AF31" s="24">
        <v>2184629049</v>
      </c>
      <c r="AG31" s="24">
        <v>1481179503</v>
      </c>
      <c r="AH31" s="24">
        <v>0</v>
      </c>
      <c r="AI31" s="24">
        <v>8732597643</v>
      </c>
      <c r="AJ31" s="24">
        <v>1220022356</v>
      </c>
      <c r="AK31" s="24">
        <v>0</v>
      </c>
      <c r="AL31" s="24">
        <v>517101</v>
      </c>
      <c r="AM31" s="202">
        <v>184488865092</v>
      </c>
    </row>
    <row r="32" spans="1:39" s="6" customFormat="1" ht="14.5" x14ac:dyDescent="0.35">
      <c r="A32" s="65" t="s">
        <v>788</v>
      </c>
      <c r="B32" s="25" t="s">
        <v>152</v>
      </c>
      <c r="C32" s="24">
        <v>3788582984</v>
      </c>
      <c r="D32" s="24">
        <v>37046585</v>
      </c>
      <c r="E32" s="24">
        <v>326331102</v>
      </c>
      <c r="F32" s="24">
        <v>2917781</v>
      </c>
      <c r="G32" s="24">
        <v>261985976</v>
      </c>
      <c r="H32" s="24">
        <v>1716211379</v>
      </c>
      <c r="I32" s="24">
        <v>0</v>
      </c>
      <c r="J32" s="24">
        <v>0</v>
      </c>
      <c r="K32" s="24">
        <v>19021583</v>
      </c>
      <c r="L32" s="24">
        <v>998966878</v>
      </c>
      <c r="M32" s="24">
        <v>4645873914</v>
      </c>
      <c r="N32" s="24">
        <v>249288232</v>
      </c>
      <c r="O32" s="24">
        <v>319794211</v>
      </c>
      <c r="P32" s="24">
        <v>0</v>
      </c>
      <c r="Q32" s="24">
        <v>0</v>
      </c>
      <c r="R32" s="24">
        <v>140078336</v>
      </c>
      <c r="S32" s="24">
        <v>0</v>
      </c>
      <c r="T32" s="24">
        <v>2517244997</v>
      </c>
      <c r="U32" s="24">
        <v>3644921156</v>
      </c>
      <c r="V32" s="24">
        <v>0</v>
      </c>
      <c r="W32" s="24">
        <v>91379274</v>
      </c>
      <c r="X32" s="24">
        <v>0</v>
      </c>
      <c r="Y32" s="24">
        <v>125787771</v>
      </c>
      <c r="Z32" s="24">
        <v>1674234218</v>
      </c>
      <c r="AA32" s="24">
        <v>221744610</v>
      </c>
      <c r="AB32" s="24">
        <v>3714865833</v>
      </c>
      <c r="AC32" s="24">
        <v>81295072</v>
      </c>
      <c r="AD32" s="24">
        <v>400172489</v>
      </c>
      <c r="AE32" s="24">
        <v>353198846</v>
      </c>
      <c r="AF32" s="24">
        <v>531567493</v>
      </c>
      <c r="AG32" s="24">
        <v>48779155</v>
      </c>
      <c r="AH32" s="24">
        <v>0</v>
      </c>
      <c r="AI32" s="24">
        <v>9110306</v>
      </c>
      <c r="AJ32" s="24">
        <v>0</v>
      </c>
      <c r="AK32" s="24">
        <v>0</v>
      </c>
      <c r="AL32" s="24">
        <v>0</v>
      </c>
      <c r="AM32" s="202">
        <v>25920400181</v>
      </c>
    </row>
    <row r="33" spans="1:39" s="6" customFormat="1" ht="14.5" x14ac:dyDescent="0.35">
      <c r="A33" s="65" t="s">
        <v>789</v>
      </c>
      <c r="B33" s="25" t="s">
        <v>153</v>
      </c>
      <c r="C33" s="24">
        <v>202529123</v>
      </c>
      <c r="D33" s="24">
        <v>32672296</v>
      </c>
      <c r="E33" s="24">
        <v>0</v>
      </c>
      <c r="F33" s="24">
        <v>0</v>
      </c>
      <c r="G33" s="24">
        <v>48133558</v>
      </c>
      <c r="H33" s="24">
        <v>105464235</v>
      </c>
      <c r="I33" s="24">
        <v>0</v>
      </c>
      <c r="J33" s="24">
        <v>0</v>
      </c>
      <c r="K33" s="24">
        <v>0</v>
      </c>
      <c r="L33" s="24">
        <v>527842641</v>
      </c>
      <c r="M33" s="24">
        <v>520136407</v>
      </c>
      <c r="N33" s="24">
        <v>1586131</v>
      </c>
      <c r="O33" s="24">
        <v>639855878</v>
      </c>
      <c r="P33" s="24">
        <v>289758422</v>
      </c>
      <c r="Q33" s="24">
        <v>0</v>
      </c>
      <c r="R33" s="24">
        <v>0</v>
      </c>
      <c r="S33" s="24">
        <v>0</v>
      </c>
      <c r="T33" s="24">
        <v>189479866</v>
      </c>
      <c r="U33" s="24">
        <v>1039953581</v>
      </c>
      <c r="V33" s="24">
        <v>0</v>
      </c>
      <c r="W33" s="24">
        <v>49339391</v>
      </c>
      <c r="X33" s="24">
        <v>0</v>
      </c>
      <c r="Y33" s="24">
        <v>0</v>
      </c>
      <c r="Z33" s="24">
        <v>933905307</v>
      </c>
      <c r="AA33" s="24">
        <v>185868154</v>
      </c>
      <c r="AB33" s="24">
        <v>2239355692</v>
      </c>
      <c r="AC33" s="24">
        <v>32007620</v>
      </c>
      <c r="AD33" s="24">
        <v>0</v>
      </c>
      <c r="AE33" s="24">
        <v>850911812</v>
      </c>
      <c r="AF33" s="24">
        <v>642373710</v>
      </c>
      <c r="AG33" s="24">
        <v>60456846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02">
        <v>8591630670</v>
      </c>
    </row>
    <row r="34" spans="1:39" s="6" customFormat="1" ht="14.5" x14ac:dyDescent="0.35">
      <c r="A34" s="65" t="s">
        <v>790</v>
      </c>
      <c r="B34" s="25" t="s">
        <v>154</v>
      </c>
      <c r="C34" s="24">
        <v>813335769</v>
      </c>
      <c r="D34" s="24">
        <v>68213157</v>
      </c>
      <c r="E34" s="24">
        <v>146875617</v>
      </c>
      <c r="F34" s="24">
        <v>2655193</v>
      </c>
      <c r="G34" s="24">
        <v>1099749296</v>
      </c>
      <c r="H34" s="24">
        <v>2365871480</v>
      </c>
      <c r="I34" s="24">
        <v>121277996</v>
      </c>
      <c r="J34" s="24">
        <v>0</v>
      </c>
      <c r="K34" s="24">
        <v>98718236</v>
      </c>
      <c r="L34" s="24">
        <v>1981621530</v>
      </c>
      <c r="M34" s="24">
        <v>5817509151</v>
      </c>
      <c r="N34" s="24">
        <v>956689355</v>
      </c>
      <c r="O34" s="24">
        <v>2612556873</v>
      </c>
      <c r="P34" s="24">
        <v>0</v>
      </c>
      <c r="Q34" s="24">
        <v>0</v>
      </c>
      <c r="R34" s="24">
        <v>64356876</v>
      </c>
      <c r="S34" s="24">
        <v>0</v>
      </c>
      <c r="T34" s="24">
        <v>2035355516</v>
      </c>
      <c r="U34" s="24">
        <v>4829175848</v>
      </c>
      <c r="V34" s="24">
        <v>0</v>
      </c>
      <c r="W34" s="24">
        <v>0</v>
      </c>
      <c r="X34" s="24">
        <v>0</v>
      </c>
      <c r="Y34" s="24">
        <v>13603150</v>
      </c>
      <c r="Z34" s="24">
        <v>1062572012</v>
      </c>
      <c r="AA34" s="24">
        <v>9100194584</v>
      </c>
      <c r="AB34" s="24">
        <v>4662653080</v>
      </c>
      <c r="AC34" s="24">
        <v>154515297</v>
      </c>
      <c r="AD34" s="24">
        <v>76736781</v>
      </c>
      <c r="AE34" s="24">
        <v>1141900256</v>
      </c>
      <c r="AF34" s="24">
        <v>524792824</v>
      </c>
      <c r="AG34" s="24">
        <v>139782671</v>
      </c>
      <c r="AH34" s="24">
        <v>0</v>
      </c>
      <c r="AI34" s="24">
        <v>5337762</v>
      </c>
      <c r="AJ34" s="24">
        <v>0</v>
      </c>
      <c r="AK34" s="24">
        <v>0</v>
      </c>
      <c r="AL34" s="24">
        <v>0</v>
      </c>
      <c r="AM34" s="202">
        <v>39896050310</v>
      </c>
    </row>
    <row r="35" spans="1:39" s="6" customFormat="1" ht="14.5" x14ac:dyDescent="0.35">
      <c r="A35" s="65" t="s">
        <v>791</v>
      </c>
      <c r="B35" s="25" t="s">
        <v>155</v>
      </c>
      <c r="C35" s="24">
        <v>1041473017</v>
      </c>
      <c r="D35" s="24">
        <v>105163292</v>
      </c>
      <c r="E35" s="24">
        <v>76311690</v>
      </c>
      <c r="F35" s="24">
        <v>223188123</v>
      </c>
      <c r="G35" s="24">
        <v>133962589</v>
      </c>
      <c r="H35" s="24">
        <v>9566911593</v>
      </c>
      <c r="I35" s="24">
        <v>160521524</v>
      </c>
      <c r="J35" s="24">
        <v>0</v>
      </c>
      <c r="K35" s="24">
        <v>49000566</v>
      </c>
      <c r="L35" s="24">
        <v>6743649908</v>
      </c>
      <c r="M35" s="24">
        <v>4311323891</v>
      </c>
      <c r="N35" s="24">
        <v>1454013145</v>
      </c>
      <c r="O35" s="24">
        <v>1162026701</v>
      </c>
      <c r="P35" s="24">
        <v>563469325</v>
      </c>
      <c r="Q35" s="24">
        <v>0</v>
      </c>
      <c r="R35" s="24">
        <v>1979741518</v>
      </c>
      <c r="S35" s="24">
        <v>2125601</v>
      </c>
      <c r="T35" s="24">
        <v>1059405542</v>
      </c>
      <c r="U35" s="24">
        <v>6098534582</v>
      </c>
      <c r="V35" s="24">
        <v>52425447</v>
      </c>
      <c r="W35" s="24">
        <v>267313780</v>
      </c>
      <c r="X35" s="24">
        <v>1364705069</v>
      </c>
      <c r="Y35" s="24">
        <v>220309341</v>
      </c>
      <c r="Z35" s="24">
        <v>1049100277</v>
      </c>
      <c r="AA35" s="24">
        <v>834634540</v>
      </c>
      <c r="AB35" s="24">
        <v>3076529366</v>
      </c>
      <c r="AC35" s="24">
        <v>5054515052</v>
      </c>
      <c r="AD35" s="24">
        <v>0</v>
      </c>
      <c r="AE35" s="24">
        <v>925076751</v>
      </c>
      <c r="AF35" s="24">
        <v>9385755349</v>
      </c>
      <c r="AG35" s="24">
        <v>58267607</v>
      </c>
      <c r="AH35" s="24">
        <v>0</v>
      </c>
      <c r="AI35" s="24">
        <v>26006189</v>
      </c>
      <c r="AJ35" s="24">
        <v>0</v>
      </c>
      <c r="AK35" s="24">
        <v>0</v>
      </c>
      <c r="AL35" s="24">
        <v>0</v>
      </c>
      <c r="AM35" s="202">
        <v>57045461375</v>
      </c>
    </row>
    <row r="36" spans="1:39" s="6" customFormat="1" ht="14.5" x14ac:dyDescent="0.35">
      <c r="A36" s="65" t="s">
        <v>792</v>
      </c>
      <c r="B36" s="25" t="s">
        <v>70</v>
      </c>
      <c r="C36" s="24">
        <v>0</v>
      </c>
      <c r="D36" s="24">
        <v>657391470</v>
      </c>
      <c r="E36" s="24">
        <v>153489746</v>
      </c>
      <c r="F36" s="24">
        <v>0</v>
      </c>
      <c r="G36" s="24">
        <v>15020210433</v>
      </c>
      <c r="H36" s="24">
        <v>234084664</v>
      </c>
      <c r="I36" s="24">
        <v>560730</v>
      </c>
      <c r="J36" s="24">
        <v>0</v>
      </c>
      <c r="K36" s="24">
        <v>5526332153</v>
      </c>
      <c r="L36" s="24">
        <v>4946098338</v>
      </c>
      <c r="M36" s="24">
        <v>3175383940</v>
      </c>
      <c r="N36" s="24">
        <v>111355860</v>
      </c>
      <c r="O36" s="24">
        <v>56417932</v>
      </c>
      <c r="P36" s="24">
        <v>0</v>
      </c>
      <c r="Q36" s="24">
        <v>0</v>
      </c>
      <c r="R36" s="24">
        <v>131268053</v>
      </c>
      <c r="S36" s="24">
        <v>0</v>
      </c>
      <c r="T36" s="24">
        <v>4750127494</v>
      </c>
      <c r="U36" s="24">
        <v>4770529773</v>
      </c>
      <c r="V36" s="24">
        <v>0</v>
      </c>
      <c r="W36" s="24">
        <v>1980193863</v>
      </c>
      <c r="X36" s="24">
        <v>0</v>
      </c>
      <c r="Y36" s="24">
        <v>12116150</v>
      </c>
      <c r="Z36" s="24">
        <v>0</v>
      </c>
      <c r="AA36" s="24">
        <v>2351168096</v>
      </c>
      <c r="AB36" s="24">
        <v>4895954069</v>
      </c>
      <c r="AC36" s="24">
        <v>81835857</v>
      </c>
      <c r="AD36" s="24">
        <v>4986283866</v>
      </c>
      <c r="AE36" s="24">
        <v>196328979</v>
      </c>
      <c r="AF36" s="24">
        <v>0</v>
      </c>
      <c r="AG36" s="24">
        <v>1509654197</v>
      </c>
      <c r="AH36" s="24">
        <v>6059170454</v>
      </c>
      <c r="AI36" s="24">
        <v>3227983620</v>
      </c>
      <c r="AJ36" s="24">
        <v>2874788079</v>
      </c>
      <c r="AK36" s="24">
        <v>0</v>
      </c>
      <c r="AL36" s="24">
        <v>0</v>
      </c>
      <c r="AM36" s="202">
        <v>67708727816</v>
      </c>
    </row>
    <row r="37" spans="1:39" s="6" customFormat="1" ht="14.5" x14ac:dyDescent="0.35">
      <c r="A37" s="95" t="s">
        <v>793</v>
      </c>
      <c r="B37" s="96" t="s">
        <v>156</v>
      </c>
      <c r="C37" s="97">
        <v>8846713509</v>
      </c>
      <c r="D37" s="97">
        <v>8882462830</v>
      </c>
      <c r="E37" s="97">
        <v>4576410027</v>
      </c>
      <c r="F37" s="97">
        <v>916645296</v>
      </c>
      <c r="G37" s="97">
        <v>18484958692</v>
      </c>
      <c r="H37" s="97">
        <v>30590549516</v>
      </c>
      <c r="I37" s="97">
        <v>7360509194</v>
      </c>
      <c r="J37" s="97">
        <v>72504701</v>
      </c>
      <c r="K37" s="97">
        <v>6168545810</v>
      </c>
      <c r="L37" s="97">
        <v>58459266027</v>
      </c>
      <c r="M37" s="97">
        <v>77327263114</v>
      </c>
      <c r="N37" s="97">
        <v>5534738755</v>
      </c>
      <c r="O37" s="97">
        <v>19032062665</v>
      </c>
      <c r="P37" s="97">
        <v>1156010662</v>
      </c>
      <c r="Q37" s="97">
        <v>123338339</v>
      </c>
      <c r="R37" s="97">
        <v>3142680163</v>
      </c>
      <c r="S37" s="97">
        <v>23781801</v>
      </c>
      <c r="T37" s="97">
        <v>41092748418</v>
      </c>
      <c r="U37" s="97">
        <v>82323434218</v>
      </c>
      <c r="V37" s="97">
        <v>188158070</v>
      </c>
      <c r="W37" s="97">
        <v>4954953664</v>
      </c>
      <c r="X37" s="97">
        <v>1364705069</v>
      </c>
      <c r="Y37" s="97">
        <v>1609431815</v>
      </c>
      <c r="Z37" s="97">
        <v>50443617500</v>
      </c>
      <c r="AA37" s="97">
        <v>23288665522</v>
      </c>
      <c r="AB37" s="97">
        <v>92564088682</v>
      </c>
      <c r="AC37" s="97">
        <v>16071036813</v>
      </c>
      <c r="AD37" s="97">
        <v>6494998030</v>
      </c>
      <c r="AE37" s="97">
        <v>17919097903</v>
      </c>
      <c r="AF37" s="97">
        <v>15164309548</v>
      </c>
      <c r="AG37" s="97">
        <v>6951923014</v>
      </c>
      <c r="AH37" s="97">
        <v>6484740770</v>
      </c>
      <c r="AI37" s="97">
        <v>18551294811</v>
      </c>
      <c r="AJ37" s="97">
        <v>4924565805</v>
      </c>
      <c r="AK37" s="97">
        <v>0</v>
      </c>
      <c r="AL37" s="97">
        <v>517101</v>
      </c>
      <c r="AM37" s="203">
        <v>641090727854</v>
      </c>
    </row>
    <row r="38" spans="1:39" s="6" customFormat="1" ht="14.5" collapsed="1" x14ac:dyDescent="0.35">
      <c r="A38" s="66" t="s">
        <v>50</v>
      </c>
      <c r="B38" s="30" t="s">
        <v>88</v>
      </c>
      <c r="C38" s="31">
        <v>8846713509</v>
      </c>
      <c r="D38" s="31">
        <v>8882462830</v>
      </c>
      <c r="E38" s="31">
        <v>4576410027</v>
      </c>
      <c r="F38" s="31">
        <v>916645296</v>
      </c>
      <c r="G38" s="31">
        <v>18484958692</v>
      </c>
      <c r="H38" s="31">
        <v>30590549516</v>
      </c>
      <c r="I38" s="31">
        <v>7360509194</v>
      </c>
      <c r="J38" s="31">
        <v>72504701</v>
      </c>
      <c r="K38" s="31">
        <v>6168545810</v>
      </c>
      <c r="L38" s="31">
        <v>58459266027</v>
      </c>
      <c r="M38" s="31">
        <v>77327263114</v>
      </c>
      <c r="N38" s="31">
        <v>5534738755</v>
      </c>
      <c r="O38" s="31">
        <v>19032062665</v>
      </c>
      <c r="P38" s="31">
        <v>1156010662</v>
      </c>
      <c r="Q38" s="31">
        <v>123338339</v>
      </c>
      <c r="R38" s="31">
        <v>3142680163</v>
      </c>
      <c r="S38" s="31">
        <v>23781801</v>
      </c>
      <c r="T38" s="31">
        <v>41092748418</v>
      </c>
      <c r="U38" s="31">
        <v>82323434218</v>
      </c>
      <c r="V38" s="31">
        <v>188158070</v>
      </c>
      <c r="W38" s="31">
        <v>4954953664</v>
      </c>
      <c r="X38" s="31">
        <v>1364705069</v>
      </c>
      <c r="Y38" s="31">
        <v>1609431815</v>
      </c>
      <c r="Z38" s="31">
        <v>50443617500</v>
      </c>
      <c r="AA38" s="31">
        <v>23288665522</v>
      </c>
      <c r="AB38" s="31">
        <v>92564088682</v>
      </c>
      <c r="AC38" s="31">
        <v>16071036813</v>
      </c>
      <c r="AD38" s="31">
        <v>6494998030</v>
      </c>
      <c r="AE38" s="31">
        <v>17919097903</v>
      </c>
      <c r="AF38" s="31">
        <v>15164309548</v>
      </c>
      <c r="AG38" s="31">
        <v>6951923014</v>
      </c>
      <c r="AH38" s="31">
        <v>6484740770</v>
      </c>
      <c r="AI38" s="31">
        <v>18551294811</v>
      </c>
      <c r="AJ38" s="31">
        <v>4924565805</v>
      </c>
      <c r="AK38" s="31">
        <v>0</v>
      </c>
      <c r="AL38" s="31">
        <v>517101</v>
      </c>
      <c r="AM38" s="204">
        <v>641090727854</v>
      </c>
    </row>
    <row r="39" spans="1:39" s="6" customFormat="1" ht="14.5" x14ac:dyDescent="0.35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02">
        <v>0</v>
      </c>
    </row>
    <row r="40" spans="1:39" s="6" customFormat="1" ht="14.5" x14ac:dyDescent="0.35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1418290775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32437566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02">
        <v>1450728341</v>
      </c>
    </row>
    <row r="41" spans="1:39" s="6" customFormat="1" ht="14.5" x14ac:dyDescent="0.35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16296265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02">
        <v>16296265</v>
      </c>
    </row>
    <row r="42" spans="1:39" s="6" customFormat="1" ht="14.5" x14ac:dyDescent="0.35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02">
        <v>0</v>
      </c>
    </row>
    <row r="43" spans="1:39" s="6" customFormat="1" ht="14.5" x14ac:dyDescent="0.35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02">
        <v>0</v>
      </c>
    </row>
    <row r="44" spans="1:39" s="6" customFormat="1" ht="14.5" x14ac:dyDescent="0.35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629245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02">
        <v>629245</v>
      </c>
    </row>
    <row r="45" spans="1:39" s="6" customFormat="1" ht="14.5" x14ac:dyDescent="0.35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02">
        <v>0</v>
      </c>
    </row>
    <row r="46" spans="1:39" s="6" customFormat="1" ht="14.5" x14ac:dyDescent="0.35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4">
        <v>0</v>
      </c>
      <c r="AM46" s="202">
        <v>0</v>
      </c>
    </row>
    <row r="47" spans="1:39" s="6" customFormat="1" ht="14.5" x14ac:dyDescent="0.35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02">
        <v>0</v>
      </c>
    </row>
    <row r="48" spans="1:39" s="6" customFormat="1" ht="14.5" x14ac:dyDescent="0.35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81777851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02">
        <v>81777851</v>
      </c>
    </row>
    <row r="49" spans="1:39" s="6" customFormat="1" ht="14.5" x14ac:dyDescent="0.35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02">
        <v>0</v>
      </c>
    </row>
    <row r="50" spans="1:39" s="6" customFormat="1" ht="14.5" x14ac:dyDescent="0.35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02">
        <v>0</v>
      </c>
    </row>
    <row r="51" spans="1:39" s="6" customFormat="1" ht="14.5" x14ac:dyDescent="0.35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02">
        <v>0</v>
      </c>
    </row>
    <row r="52" spans="1:39" s="6" customFormat="1" ht="14.5" x14ac:dyDescent="0.35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1735214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41083830</v>
      </c>
      <c r="AC52" s="24">
        <v>0</v>
      </c>
      <c r="AD52" s="24">
        <v>0</v>
      </c>
      <c r="AE52" s="24">
        <v>0</v>
      </c>
      <c r="AF52" s="24">
        <v>0</v>
      </c>
      <c r="AG52" s="24">
        <v>269634947</v>
      </c>
      <c r="AH52" s="24">
        <v>0</v>
      </c>
      <c r="AI52" s="24">
        <v>0</v>
      </c>
      <c r="AJ52" s="24">
        <v>0</v>
      </c>
      <c r="AK52" s="24">
        <v>0</v>
      </c>
      <c r="AL52" s="24">
        <v>0</v>
      </c>
      <c r="AM52" s="202">
        <v>312453991</v>
      </c>
    </row>
    <row r="53" spans="1:39" s="6" customFormat="1" ht="14.5" x14ac:dyDescent="0.35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1436951499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155299247</v>
      </c>
      <c r="AC53" s="97">
        <v>0</v>
      </c>
      <c r="AD53" s="97">
        <v>0</v>
      </c>
      <c r="AE53" s="97">
        <v>0</v>
      </c>
      <c r="AF53" s="97">
        <v>0</v>
      </c>
      <c r="AG53" s="97">
        <v>269634947</v>
      </c>
      <c r="AH53" s="97">
        <v>0</v>
      </c>
      <c r="AI53" s="97">
        <v>0</v>
      </c>
      <c r="AJ53" s="97">
        <v>0</v>
      </c>
      <c r="AK53" s="97">
        <v>0</v>
      </c>
      <c r="AL53" s="97">
        <v>0</v>
      </c>
      <c r="AM53" s="203">
        <v>1861885693</v>
      </c>
    </row>
    <row r="54" spans="1:39" s="6" customFormat="1" ht="14.5" x14ac:dyDescent="0.35">
      <c r="A54" s="65" t="s">
        <v>809</v>
      </c>
      <c r="B54" s="25" t="s">
        <v>70</v>
      </c>
      <c r="C54" s="24">
        <v>0</v>
      </c>
      <c r="D54" s="24">
        <v>4298982677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65531726154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24121687</v>
      </c>
      <c r="S54" s="24">
        <v>0</v>
      </c>
      <c r="T54" s="24">
        <v>40729106</v>
      </c>
      <c r="U54" s="24">
        <v>26659313412</v>
      </c>
      <c r="V54" s="24">
        <v>0</v>
      </c>
      <c r="W54" s="24">
        <v>16915332763</v>
      </c>
      <c r="X54" s="24">
        <v>1014225692</v>
      </c>
      <c r="Y54" s="24">
        <v>0</v>
      </c>
      <c r="Z54" s="24">
        <v>39481612697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21261510415</v>
      </c>
      <c r="AH54" s="24">
        <v>82692811570</v>
      </c>
      <c r="AI54" s="24">
        <v>0</v>
      </c>
      <c r="AJ54" s="24">
        <v>0</v>
      </c>
      <c r="AK54" s="24">
        <v>0</v>
      </c>
      <c r="AL54" s="24">
        <v>0</v>
      </c>
      <c r="AM54" s="202">
        <v>257920366173</v>
      </c>
    </row>
    <row r="55" spans="1:39" s="6" customFormat="1" ht="14.5" x14ac:dyDescent="0.35">
      <c r="A55" s="95" t="s">
        <v>810</v>
      </c>
      <c r="B55" s="96" t="s">
        <v>202</v>
      </c>
      <c r="C55" s="97">
        <v>0</v>
      </c>
      <c r="D55" s="97">
        <v>4298982677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65531726154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24121687</v>
      </c>
      <c r="S55" s="97">
        <v>0</v>
      </c>
      <c r="T55" s="97">
        <v>40729106</v>
      </c>
      <c r="U55" s="97">
        <v>26659313412</v>
      </c>
      <c r="V55" s="97">
        <v>0</v>
      </c>
      <c r="W55" s="97">
        <v>16915332763</v>
      </c>
      <c r="X55" s="97">
        <v>1014225692</v>
      </c>
      <c r="Y55" s="97">
        <v>0</v>
      </c>
      <c r="Z55" s="97">
        <v>39481612697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21261510415</v>
      </c>
      <c r="AH55" s="97">
        <v>82692811570</v>
      </c>
      <c r="AI55" s="97">
        <v>0</v>
      </c>
      <c r="AJ55" s="97">
        <v>0</v>
      </c>
      <c r="AK55" s="97">
        <v>0</v>
      </c>
      <c r="AL55" s="97">
        <v>0</v>
      </c>
      <c r="AM55" s="203">
        <v>257920366173</v>
      </c>
    </row>
    <row r="56" spans="1:39" s="6" customFormat="1" ht="14.5" x14ac:dyDescent="0.35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02">
        <v>0</v>
      </c>
    </row>
    <row r="57" spans="1:39" s="6" customFormat="1" ht="14.5" x14ac:dyDescent="0.35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97">
        <v>0</v>
      </c>
      <c r="AM57" s="203">
        <v>0</v>
      </c>
    </row>
    <row r="58" spans="1:39" s="6" customFormat="1" ht="14.5" collapsed="1" x14ac:dyDescent="0.35">
      <c r="A58" s="66" t="s">
        <v>51</v>
      </c>
      <c r="B58" s="30" t="s">
        <v>89</v>
      </c>
      <c r="C58" s="31">
        <v>0</v>
      </c>
      <c r="D58" s="31">
        <v>4298982677</v>
      </c>
      <c r="E58" s="31">
        <v>0</v>
      </c>
      <c r="F58" s="31">
        <v>0</v>
      </c>
      <c r="G58" s="31">
        <v>0</v>
      </c>
      <c r="H58" s="31">
        <v>1436951499</v>
      </c>
      <c r="I58" s="31">
        <v>0</v>
      </c>
      <c r="J58" s="31">
        <v>0</v>
      </c>
      <c r="K58" s="31">
        <v>0</v>
      </c>
      <c r="L58" s="31">
        <v>65531726154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24121687</v>
      </c>
      <c r="S58" s="31">
        <v>0</v>
      </c>
      <c r="T58" s="31">
        <v>40729106</v>
      </c>
      <c r="U58" s="31">
        <v>26659313412</v>
      </c>
      <c r="V58" s="31">
        <v>0</v>
      </c>
      <c r="W58" s="31">
        <v>16915332763</v>
      </c>
      <c r="X58" s="31">
        <v>1014225692</v>
      </c>
      <c r="Y58" s="31">
        <v>0</v>
      </c>
      <c r="Z58" s="31">
        <v>39481612697</v>
      </c>
      <c r="AA58" s="31">
        <v>0</v>
      </c>
      <c r="AB58" s="31">
        <v>155299247</v>
      </c>
      <c r="AC58" s="31">
        <v>0</v>
      </c>
      <c r="AD58" s="31">
        <v>0</v>
      </c>
      <c r="AE58" s="31">
        <v>0</v>
      </c>
      <c r="AF58" s="31">
        <v>0</v>
      </c>
      <c r="AG58" s="31">
        <v>21531145362</v>
      </c>
      <c r="AH58" s="31">
        <v>82692811570</v>
      </c>
      <c r="AI58" s="31">
        <v>0</v>
      </c>
      <c r="AJ58" s="31">
        <v>0</v>
      </c>
      <c r="AK58" s="31">
        <v>0</v>
      </c>
      <c r="AL58" s="31">
        <v>0</v>
      </c>
      <c r="AM58" s="204">
        <v>259782251866</v>
      </c>
    </row>
    <row r="59" spans="1:39" s="6" customFormat="1" ht="14.5" x14ac:dyDescent="0.35">
      <c r="A59" s="65" t="s">
        <v>813</v>
      </c>
      <c r="B59" s="25" t="s">
        <v>143</v>
      </c>
      <c r="C59" s="24">
        <v>112176314</v>
      </c>
      <c r="D59" s="24">
        <v>120952105</v>
      </c>
      <c r="E59" s="24">
        <v>917612598</v>
      </c>
      <c r="F59" s="24">
        <v>39743748</v>
      </c>
      <c r="G59" s="24">
        <v>109712555</v>
      </c>
      <c r="H59" s="24">
        <v>978012221</v>
      </c>
      <c r="I59" s="24">
        <v>92942557</v>
      </c>
      <c r="J59" s="24">
        <v>16681779</v>
      </c>
      <c r="K59" s="24">
        <v>25997654</v>
      </c>
      <c r="L59" s="24">
        <v>218502618</v>
      </c>
      <c r="M59" s="24">
        <v>667069037</v>
      </c>
      <c r="N59" s="24">
        <v>183896878</v>
      </c>
      <c r="O59" s="24">
        <v>642398779</v>
      </c>
      <c r="P59" s="24">
        <v>277428830</v>
      </c>
      <c r="Q59" s="24">
        <v>227757937</v>
      </c>
      <c r="R59" s="24">
        <v>136190861</v>
      </c>
      <c r="S59" s="24">
        <v>19941213</v>
      </c>
      <c r="T59" s="24">
        <v>1334520033</v>
      </c>
      <c r="U59" s="24">
        <v>1815773126</v>
      </c>
      <c r="V59" s="24">
        <v>201102175</v>
      </c>
      <c r="W59" s="24">
        <v>108273919</v>
      </c>
      <c r="X59" s="24">
        <v>199667811</v>
      </c>
      <c r="Y59" s="24">
        <v>72654213</v>
      </c>
      <c r="Z59" s="24">
        <v>1353324879</v>
      </c>
      <c r="AA59" s="24">
        <v>448446470</v>
      </c>
      <c r="AB59" s="24">
        <v>7014687735</v>
      </c>
      <c r="AC59" s="24">
        <v>504340430</v>
      </c>
      <c r="AD59" s="24">
        <v>153330361</v>
      </c>
      <c r="AE59" s="24">
        <v>358973704</v>
      </c>
      <c r="AF59" s="24">
        <v>158526505</v>
      </c>
      <c r="AG59" s="24">
        <v>48899665</v>
      </c>
      <c r="AH59" s="24">
        <v>0</v>
      </c>
      <c r="AI59" s="24">
        <v>0</v>
      </c>
      <c r="AJ59" s="24">
        <v>328830</v>
      </c>
      <c r="AK59" s="24">
        <v>0</v>
      </c>
      <c r="AL59" s="24">
        <v>0</v>
      </c>
      <c r="AM59" s="202">
        <v>18559867540</v>
      </c>
    </row>
    <row r="60" spans="1:39" s="6" customFormat="1" ht="14.5" x14ac:dyDescent="0.35">
      <c r="A60" s="65" t="s">
        <v>814</v>
      </c>
      <c r="B60" s="25" t="s">
        <v>144</v>
      </c>
      <c r="C60" s="24">
        <v>161519588</v>
      </c>
      <c r="D60" s="24">
        <v>75592973</v>
      </c>
      <c r="E60" s="24">
        <v>79834361</v>
      </c>
      <c r="F60" s="24">
        <v>16184368</v>
      </c>
      <c r="G60" s="24">
        <v>77897981</v>
      </c>
      <c r="H60" s="24">
        <v>434766407</v>
      </c>
      <c r="I60" s="24">
        <v>281626862</v>
      </c>
      <c r="J60" s="24">
        <v>4799935</v>
      </c>
      <c r="K60" s="24">
        <v>10712702</v>
      </c>
      <c r="L60" s="24">
        <v>90492782</v>
      </c>
      <c r="M60" s="24">
        <v>1165360333</v>
      </c>
      <c r="N60" s="24">
        <v>39743492</v>
      </c>
      <c r="O60" s="24">
        <v>141454518</v>
      </c>
      <c r="P60" s="24">
        <v>151459236</v>
      </c>
      <c r="Q60" s="24">
        <v>31995532</v>
      </c>
      <c r="R60" s="24">
        <v>318894089</v>
      </c>
      <c r="S60" s="24">
        <v>4429</v>
      </c>
      <c r="T60" s="24">
        <v>606349308</v>
      </c>
      <c r="U60" s="24">
        <v>1483967651</v>
      </c>
      <c r="V60" s="24">
        <v>100912023</v>
      </c>
      <c r="W60" s="24">
        <v>14681754</v>
      </c>
      <c r="X60" s="24">
        <v>186394788</v>
      </c>
      <c r="Y60" s="24">
        <v>19422755</v>
      </c>
      <c r="Z60" s="24">
        <v>570948018</v>
      </c>
      <c r="AA60" s="24">
        <v>194085435</v>
      </c>
      <c r="AB60" s="24">
        <v>1390653080</v>
      </c>
      <c r="AC60" s="24">
        <v>283515767</v>
      </c>
      <c r="AD60" s="24">
        <v>43219920</v>
      </c>
      <c r="AE60" s="24">
        <v>969469693</v>
      </c>
      <c r="AF60" s="24">
        <v>145489498</v>
      </c>
      <c r="AG60" s="24">
        <v>19406044</v>
      </c>
      <c r="AH60" s="24">
        <v>0</v>
      </c>
      <c r="AI60" s="24">
        <v>0</v>
      </c>
      <c r="AJ60" s="24">
        <v>0</v>
      </c>
      <c r="AK60" s="24">
        <v>0</v>
      </c>
      <c r="AL60" s="24">
        <v>0</v>
      </c>
      <c r="AM60" s="202">
        <v>9110855322</v>
      </c>
    </row>
    <row r="61" spans="1:39" s="6" customFormat="1" ht="14.5" x14ac:dyDescent="0.35">
      <c r="A61" s="65" t="s">
        <v>815</v>
      </c>
      <c r="B61" s="25" t="s">
        <v>145</v>
      </c>
      <c r="C61" s="24">
        <v>14236026</v>
      </c>
      <c r="D61" s="24">
        <v>6850720</v>
      </c>
      <c r="E61" s="24">
        <v>48711904</v>
      </c>
      <c r="F61" s="24">
        <v>259069</v>
      </c>
      <c r="G61" s="24">
        <v>21907077</v>
      </c>
      <c r="H61" s="24">
        <v>160674462</v>
      </c>
      <c r="I61" s="24">
        <v>5034394</v>
      </c>
      <c r="J61" s="24">
        <v>1747442</v>
      </c>
      <c r="K61" s="24">
        <v>2429932</v>
      </c>
      <c r="L61" s="24">
        <v>810854</v>
      </c>
      <c r="M61" s="24">
        <v>204632620</v>
      </c>
      <c r="N61" s="24">
        <v>21823373</v>
      </c>
      <c r="O61" s="24">
        <v>107392636</v>
      </c>
      <c r="P61" s="24">
        <v>9090164</v>
      </c>
      <c r="Q61" s="24">
        <v>37679894</v>
      </c>
      <c r="R61" s="24">
        <v>50582103</v>
      </c>
      <c r="S61" s="24">
        <v>21503208</v>
      </c>
      <c r="T61" s="24">
        <v>102820918</v>
      </c>
      <c r="U61" s="24">
        <v>121519089</v>
      </c>
      <c r="V61" s="24">
        <v>24924731</v>
      </c>
      <c r="W61" s="24">
        <v>19530218</v>
      </c>
      <c r="X61" s="24">
        <v>101368531</v>
      </c>
      <c r="Y61" s="24">
        <v>7774758</v>
      </c>
      <c r="Z61" s="24">
        <v>283674015</v>
      </c>
      <c r="AA61" s="24">
        <v>49484102</v>
      </c>
      <c r="AB61" s="24">
        <v>321560693</v>
      </c>
      <c r="AC61" s="24">
        <v>165070051</v>
      </c>
      <c r="AD61" s="24">
        <v>407304116</v>
      </c>
      <c r="AE61" s="24">
        <v>222236275</v>
      </c>
      <c r="AF61" s="24">
        <v>754853075</v>
      </c>
      <c r="AG61" s="24">
        <v>30250081</v>
      </c>
      <c r="AH61" s="24">
        <v>0</v>
      </c>
      <c r="AI61" s="24">
        <v>0</v>
      </c>
      <c r="AJ61" s="24">
        <v>3036775</v>
      </c>
      <c r="AK61" s="24">
        <v>0</v>
      </c>
      <c r="AL61" s="24">
        <v>9986</v>
      </c>
      <c r="AM61" s="202">
        <v>3330783292</v>
      </c>
    </row>
    <row r="62" spans="1:39" s="6" customFormat="1" ht="14.5" x14ac:dyDescent="0.35">
      <c r="A62" s="65" t="s">
        <v>816</v>
      </c>
      <c r="B62" s="25" t="s">
        <v>146</v>
      </c>
      <c r="C62" s="24">
        <v>2150683221</v>
      </c>
      <c r="D62" s="24">
        <v>1043173525</v>
      </c>
      <c r="E62" s="24">
        <v>723913473</v>
      </c>
      <c r="F62" s="24">
        <v>304335186</v>
      </c>
      <c r="G62" s="24">
        <v>3907514977</v>
      </c>
      <c r="H62" s="24">
        <v>14441120467</v>
      </c>
      <c r="I62" s="24">
        <v>2958682896</v>
      </c>
      <c r="J62" s="24">
        <v>447326352</v>
      </c>
      <c r="K62" s="24">
        <v>906520593</v>
      </c>
      <c r="L62" s="24">
        <v>33322073</v>
      </c>
      <c r="M62" s="24">
        <v>6902917108</v>
      </c>
      <c r="N62" s="24">
        <v>1314986902</v>
      </c>
      <c r="O62" s="24">
        <v>3616113993</v>
      </c>
      <c r="P62" s="24">
        <v>3542074631</v>
      </c>
      <c r="Q62" s="24">
        <v>594431911</v>
      </c>
      <c r="R62" s="24">
        <v>2230944221</v>
      </c>
      <c r="S62" s="24">
        <v>258173153</v>
      </c>
      <c r="T62" s="24">
        <v>7251715895</v>
      </c>
      <c r="U62" s="24">
        <v>8565419091</v>
      </c>
      <c r="V62" s="24">
        <v>2334934691</v>
      </c>
      <c r="W62" s="24">
        <v>1915820056</v>
      </c>
      <c r="X62" s="24">
        <v>3531848094</v>
      </c>
      <c r="Y62" s="24">
        <v>287103266</v>
      </c>
      <c r="Z62" s="24">
        <v>28340713070</v>
      </c>
      <c r="AA62" s="24">
        <v>1864859340</v>
      </c>
      <c r="AB62" s="24">
        <v>20495322722</v>
      </c>
      <c r="AC62" s="24">
        <v>9252179397</v>
      </c>
      <c r="AD62" s="24">
        <v>2364032951</v>
      </c>
      <c r="AE62" s="24">
        <v>7891483519</v>
      </c>
      <c r="AF62" s="24">
        <v>5360463558</v>
      </c>
      <c r="AG62" s="24">
        <v>1275772885</v>
      </c>
      <c r="AH62" s="24">
        <v>0</v>
      </c>
      <c r="AI62" s="24">
        <v>0</v>
      </c>
      <c r="AJ62" s="24">
        <v>0</v>
      </c>
      <c r="AK62" s="24">
        <v>0</v>
      </c>
      <c r="AL62" s="24">
        <v>0</v>
      </c>
      <c r="AM62" s="202">
        <v>146107903217</v>
      </c>
    </row>
    <row r="63" spans="1:39" s="6" customFormat="1" ht="14.5" x14ac:dyDescent="0.35">
      <c r="A63" s="65" t="s">
        <v>817</v>
      </c>
      <c r="B63" s="25" t="s">
        <v>147</v>
      </c>
      <c r="C63" s="24">
        <v>10983562</v>
      </c>
      <c r="D63" s="24">
        <v>0</v>
      </c>
      <c r="E63" s="24">
        <v>0</v>
      </c>
      <c r="F63" s="24">
        <v>10861029</v>
      </c>
      <c r="G63" s="24">
        <v>191768095</v>
      </c>
      <c r="H63" s="24">
        <v>10861029</v>
      </c>
      <c r="I63" s="24">
        <v>10861029</v>
      </c>
      <c r="J63" s="24">
        <v>10861029</v>
      </c>
      <c r="K63" s="24">
        <v>10861029</v>
      </c>
      <c r="L63" s="24">
        <v>9300296</v>
      </c>
      <c r="M63" s="24">
        <v>104947363</v>
      </c>
      <c r="N63" s="24">
        <v>0</v>
      </c>
      <c r="O63" s="24">
        <v>0</v>
      </c>
      <c r="P63" s="24">
        <v>10861029</v>
      </c>
      <c r="Q63" s="24">
        <v>0</v>
      </c>
      <c r="R63" s="24">
        <v>10861097</v>
      </c>
      <c r="S63" s="24">
        <v>10861029</v>
      </c>
      <c r="T63" s="24">
        <v>0</v>
      </c>
      <c r="U63" s="24">
        <v>0</v>
      </c>
      <c r="V63" s="24">
        <v>10861029</v>
      </c>
      <c r="W63" s="24">
        <v>8655148</v>
      </c>
      <c r="X63" s="24">
        <v>10861029</v>
      </c>
      <c r="Y63" s="24">
        <v>10861029</v>
      </c>
      <c r="Z63" s="24">
        <v>9299185</v>
      </c>
      <c r="AA63" s="24">
        <v>0</v>
      </c>
      <c r="AB63" s="24">
        <v>0</v>
      </c>
      <c r="AC63" s="24">
        <v>0</v>
      </c>
      <c r="AD63" s="24">
        <v>10861029</v>
      </c>
      <c r="AE63" s="24">
        <v>0</v>
      </c>
      <c r="AF63" s="24">
        <v>0</v>
      </c>
      <c r="AG63" s="24">
        <v>10861029</v>
      </c>
      <c r="AH63" s="24">
        <v>0</v>
      </c>
      <c r="AI63" s="24">
        <v>0</v>
      </c>
      <c r="AJ63" s="24">
        <v>0</v>
      </c>
      <c r="AK63" s="24">
        <v>0</v>
      </c>
      <c r="AL63" s="24">
        <v>0</v>
      </c>
      <c r="AM63" s="202">
        <v>476147094</v>
      </c>
    </row>
    <row r="64" spans="1:39" s="6" customFormat="1" ht="14.5" x14ac:dyDescent="0.35">
      <c r="A64" s="65" t="s">
        <v>818</v>
      </c>
      <c r="B64" s="25" t="s">
        <v>148</v>
      </c>
      <c r="C64" s="24">
        <v>4018483</v>
      </c>
      <c r="D64" s="24">
        <v>38837317</v>
      </c>
      <c r="E64" s="24">
        <v>112286413</v>
      </c>
      <c r="F64" s="24">
        <v>5476123</v>
      </c>
      <c r="G64" s="24">
        <v>52860764</v>
      </c>
      <c r="H64" s="24">
        <v>98924227</v>
      </c>
      <c r="I64" s="24">
        <v>54005217</v>
      </c>
      <c r="J64" s="24">
        <v>96603</v>
      </c>
      <c r="K64" s="24">
        <v>3476309</v>
      </c>
      <c r="L64" s="24">
        <v>13442117</v>
      </c>
      <c r="M64" s="24">
        <v>45070692</v>
      </c>
      <c r="N64" s="24">
        <v>24105480</v>
      </c>
      <c r="O64" s="24">
        <v>52748379</v>
      </c>
      <c r="P64" s="24">
        <v>56401284</v>
      </c>
      <c r="Q64" s="24">
        <v>35904000</v>
      </c>
      <c r="R64" s="24">
        <v>36574474</v>
      </c>
      <c r="S64" s="24">
        <v>5796548</v>
      </c>
      <c r="T64" s="24">
        <v>43337723</v>
      </c>
      <c r="U64" s="24">
        <v>202909030</v>
      </c>
      <c r="V64" s="24">
        <v>28890077</v>
      </c>
      <c r="W64" s="24">
        <v>4381017</v>
      </c>
      <c r="X64" s="24">
        <v>54707726</v>
      </c>
      <c r="Y64" s="24">
        <v>11326239</v>
      </c>
      <c r="Z64" s="24">
        <v>255528839</v>
      </c>
      <c r="AA64" s="24">
        <v>45326515</v>
      </c>
      <c r="AB64" s="24">
        <v>376560733</v>
      </c>
      <c r="AC64" s="24">
        <v>122011191</v>
      </c>
      <c r="AD64" s="24">
        <v>118504357</v>
      </c>
      <c r="AE64" s="24">
        <v>75595540</v>
      </c>
      <c r="AF64" s="24">
        <v>27986400</v>
      </c>
      <c r="AG64" s="24">
        <v>23810923</v>
      </c>
      <c r="AH64" s="24">
        <v>0</v>
      </c>
      <c r="AI64" s="24">
        <v>0</v>
      </c>
      <c r="AJ64" s="24">
        <v>0</v>
      </c>
      <c r="AK64" s="24">
        <v>0</v>
      </c>
      <c r="AL64" s="24">
        <v>0</v>
      </c>
      <c r="AM64" s="202">
        <v>2030900740</v>
      </c>
    </row>
    <row r="65" spans="1:39" s="6" customFormat="1" ht="14.5" x14ac:dyDescent="0.35">
      <c r="A65" s="65" t="s">
        <v>819</v>
      </c>
      <c r="B65" s="25" t="s">
        <v>149</v>
      </c>
      <c r="C65" s="24">
        <v>440582</v>
      </c>
      <c r="D65" s="24">
        <v>2327711</v>
      </c>
      <c r="E65" s="24">
        <v>0</v>
      </c>
      <c r="F65" s="24">
        <v>825145</v>
      </c>
      <c r="G65" s="24">
        <v>1518311</v>
      </c>
      <c r="H65" s="24">
        <v>19648747</v>
      </c>
      <c r="I65" s="24">
        <v>2603528</v>
      </c>
      <c r="J65" s="24">
        <v>47123</v>
      </c>
      <c r="K65" s="24">
        <v>652154</v>
      </c>
      <c r="L65" s="24">
        <v>696912</v>
      </c>
      <c r="M65" s="24">
        <v>2510490</v>
      </c>
      <c r="N65" s="24">
        <v>4207101</v>
      </c>
      <c r="O65" s="24">
        <v>1563097</v>
      </c>
      <c r="P65" s="24">
        <v>3228600</v>
      </c>
      <c r="Q65" s="24">
        <v>2775437</v>
      </c>
      <c r="R65" s="24">
        <v>2176364</v>
      </c>
      <c r="S65" s="24">
        <v>90683</v>
      </c>
      <c r="T65" s="24">
        <v>2593973</v>
      </c>
      <c r="U65" s="24">
        <v>16722098</v>
      </c>
      <c r="V65" s="24">
        <v>1228720</v>
      </c>
      <c r="W65" s="24">
        <v>133827</v>
      </c>
      <c r="X65" s="24">
        <v>4104615</v>
      </c>
      <c r="Y65" s="24">
        <v>2422063</v>
      </c>
      <c r="Z65" s="24">
        <v>21968450</v>
      </c>
      <c r="AA65" s="24">
        <v>5548940</v>
      </c>
      <c r="AB65" s="24">
        <v>27056059</v>
      </c>
      <c r="AC65" s="24">
        <v>2113819</v>
      </c>
      <c r="AD65" s="24">
        <v>17356066</v>
      </c>
      <c r="AE65" s="24">
        <v>0</v>
      </c>
      <c r="AF65" s="24">
        <v>890355</v>
      </c>
      <c r="AG65" s="24">
        <v>729681</v>
      </c>
      <c r="AH65" s="24">
        <v>0</v>
      </c>
      <c r="AI65" s="24">
        <v>0</v>
      </c>
      <c r="AJ65" s="24">
        <v>0</v>
      </c>
      <c r="AK65" s="24">
        <v>0</v>
      </c>
      <c r="AL65" s="24">
        <v>0</v>
      </c>
      <c r="AM65" s="202">
        <v>148180651</v>
      </c>
    </row>
    <row r="66" spans="1:39" s="6" customFormat="1" ht="14.5" x14ac:dyDescent="0.35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67809222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5618877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361182843</v>
      </c>
      <c r="AC66" s="24">
        <v>720734528</v>
      </c>
      <c r="AD66" s="24">
        <v>0</v>
      </c>
      <c r="AE66" s="24">
        <v>356342323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02">
        <v>1511687793</v>
      </c>
    </row>
    <row r="67" spans="1:39" s="6" customFormat="1" ht="14.5" x14ac:dyDescent="0.35">
      <c r="A67" s="65" t="s">
        <v>821</v>
      </c>
      <c r="B67" s="25" t="s">
        <v>151</v>
      </c>
      <c r="C67" s="24">
        <v>54435633</v>
      </c>
      <c r="D67" s="24">
        <v>33944868</v>
      </c>
      <c r="E67" s="24">
        <v>537194175</v>
      </c>
      <c r="F67" s="24">
        <v>2866540</v>
      </c>
      <c r="G67" s="24">
        <v>177113182</v>
      </c>
      <c r="H67" s="24">
        <v>419897725</v>
      </c>
      <c r="I67" s="24">
        <v>22835712</v>
      </c>
      <c r="J67" s="24">
        <v>17013736</v>
      </c>
      <c r="K67" s="24">
        <v>49165541</v>
      </c>
      <c r="L67" s="24">
        <v>132459205</v>
      </c>
      <c r="M67" s="24">
        <v>1687805212</v>
      </c>
      <c r="N67" s="24">
        <v>30861891</v>
      </c>
      <c r="O67" s="24">
        <v>328424626</v>
      </c>
      <c r="P67" s="24">
        <v>88855493</v>
      </c>
      <c r="Q67" s="24">
        <v>8474729</v>
      </c>
      <c r="R67" s="24">
        <v>316779515</v>
      </c>
      <c r="S67" s="24">
        <v>0</v>
      </c>
      <c r="T67" s="24">
        <v>708617390</v>
      </c>
      <c r="U67" s="24">
        <v>573846560</v>
      </c>
      <c r="V67" s="24">
        <v>120468331</v>
      </c>
      <c r="W67" s="24">
        <v>157718863</v>
      </c>
      <c r="X67" s="24">
        <v>116311369</v>
      </c>
      <c r="Y67" s="24">
        <v>1767589964</v>
      </c>
      <c r="Z67" s="24">
        <v>16729253859</v>
      </c>
      <c r="AA67" s="24">
        <v>525673660</v>
      </c>
      <c r="AB67" s="24">
        <v>994855896</v>
      </c>
      <c r="AC67" s="24">
        <v>481873901</v>
      </c>
      <c r="AD67" s="24">
        <v>238505615</v>
      </c>
      <c r="AE67" s="24">
        <v>1449295175</v>
      </c>
      <c r="AF67" s="24">
        <v>801003273</v>
      </c>
      <c r="AG67" s="24">
        <v>135300063</v>
      </c>
      <c r="AH67" s="24">
        <v>0</v>
      </c>
      <c r="AI67" s="24">
        <v>0</v>
      </c>
      <c r="AJ67" s="24">
        <v>11539600</v>
      </c>
      <c r="AK67" s="24">
        <v>0</v>
      </c>
      <c r="AL67" s="24">
        <v>0</v>
      </c>
      <c r="AM67" s="202">
        <v>28719981302</v>
      </c>
    </row>
    <row r="68" spans="1:39" s="6" customFormat="1" ht="14.5" x14ac:dyDescent="0.35">
      <c r="A68" s="65" t="s">
        <v>822</v>
      </c>
      <c r="B68" s="25" t="s">
        <v>152</v>
      </c>
      <c r="C68" s="24">
        <v>270048959</v>
      </c>
      <c r="D68" s="24">
        <v>34510648</v>
      </c>
      <c r="E68" s="24">
        <v>108408832</v>
      </c>
      <c r="F68" s="24">
        <v>19601614</v>
      </c>
      <c r="G68" s="24">
        <v>25489548</v>
      </c>
      <c r="H68" s="24">
        <v>196325388</v>
      </c>
      <c r="I68" s="24">
        <v>46178407</v>
      </c>
      <c r="J68" s="24">
        <v>19853921</v>
      </c>
      <c r="K68" s="24">
        <v>22109353</v>
      </c>
      <c r="L68" s="24">
        <v>30509801</v>
      </c>
      <c r="M68" s="24">
        <v>463462649</v>
      </c>
      <c r="N68" s="24">
        <v>50547700</v>
      </c>
      <c r="O68" s="24">
        <v>93009958</v>
      </c>
      <c r="P68" s="24">
        <v>31506626</v>
      </c>
      <c r="Q68" s="24">
        <v>39936463</v>
      </c>
      <c r="R68" s="24">
        <v>48848691</v>
      </c>
      <c r="S68" s="24">
        <v>21735421</v>
      </c>
      <c r="T68" s="24">
        <v>144070152</v>
      </c>
      <c r="U68" s="24">
        <v>269449231</v>
      </c>
      <c r="V68" s="24">
        <v>26660811</v>
      </c>
      <c r="W68" s="24">
        <v>21332526</v>
      </c>
      <c r="X68" s="24">
        <v>48015975</v>
      </c>
      <c r="Y68" s="24">
        <v>17128338</v>
      </c>
      <c r="Z68" s="24">
        <v>335997312</v>
      </c>
      <c r="AA68" s="24">
        <v>38051105</v>
      </c>
      <c r="AB68" s="24">
        <v>381631111</v>
      </c>
      <c r="AC68" s="24">
        <v>164382216</v>
      </c>
      <c r="AD68" s="24">
        <v>65932021</v>
      </c>
      <c r="AE68" s="24">
        <v>920467461</v>
      </c>
      <c r="AF68" s="24">
        <v>133746254</v>
      </c>
      <c r="AG68" s="24">
        <v>28425367</v>
      </c>
      <c r="AH68" s="24">
        <v>17608486</v>
      </c>
      <c r="AI68" s="24">
        <v>21801319</v>
      </c>
      <c r="AJ68" s="24">
        <v>0</v>
      </c>
      <c r="AK68" s="24">
        <v>0</v>
      </c>
      <c r="AL68" s="24">
        <v>0</v>
      </c>
      <c r="AM68" s="202">
        <v>4156783664</v>
      </c>
    </row>
    <row r="69" spans="1:39" s="6" customFormat="1" ht="14.5" x14ac:dyDescent="0.35">
      <c r="A69" s="65" t="s">
        <v>823</v>
      </c>
      <c r="B69" s="25" t="s">
        <v>153</v>
      </c>
      <c r="C69" s="24">
        <v>0</v>
      </c>
      <c r="D69" s="24">
        <v>264672</v>
      </c>
      <c r="E69" s="24">
        <v>882774</v>
      </c>
      <c r="F69" s="24">
        <v>0</v>
      </c>
      <c r="G69" s="24">
        <v>1059562</v>
      </c>
      <c r="H69" s="24">
        <v>111697848</v>
      </c>
      <c r="I69" s="24">
        <v>6939572</v>
      </c>
      <c r="J69" s="24">
        <v>809483</v>
      </c>
      <c r="K69" s="24">
        <v>0</v>
      </c>
      <c r="L69" s="24">
        <v>4635013</v>
      </c>
      <c r="M69" s="24">
        <v>46489212</v>
      </c>
      <c r="N69" s="24">
        <v>0</v>
      </c>
      <c r="O69" s="24">
        <v>45610351</v>
      </c>
      <c r="P69" s="24">
        <v>6088103</v>
      </c>
      <c r="Q69" s="24">
        <v>1158481</v>
      </c>
      <c r="R69" s="24">
        <v>2289698</v>
      </c>
      <c r="S69" s="24">
        <v>0</v>
      </c>
      <c r="T69" s="24">
        <v>11788364</v>
      </c>
      <c r="U69" s="24">
        <v>93799117</v>
      </c>
      <c r="V69" s="24">
        <v>1073155</v>
      </c>
      <c r="W69" s="24">
        <v>4588391</v>
      </c>
      <c r="X69" s="24">
        <v>1250587</v>
      </c>
      <c r="Y69" s="24">
        <v>88220</v>
      </c>
      <c r="Z69" s="24">
        <v>202647487</v>
      </c>
      <c r="AA69" s="24">
        <v>13311511</v>
      </c>
      <c r="AB69" s="24">
        <v>191042562</v>
      </c>
      <c r="AC69" s="24">
        <v>1286430</v>
      </c>
      <c r="AD69" s="24">
        <v>8457194</v>
      </c>
      <c r="AE69" s="24">
        <v>216344945</v>
      </c>
      <c r="AF69" s="24">
        <v>80955363</v>
      </c>
      <c r="AG69" s="24">
        <v>4518738</v>
      </c>
      <c r="AH69" s="24">
        <v>0</v>
      </c>
      <c r="AI69" s="24">
        <v>0</v>
      </c>
      <c r="AJ69" s="24">
        <v>0</v>
      </c>
      <c r="AK69" s="24">
        <v>0</v>
      </c>
      <c r="AL69" s="24">
        <v>0</v>
      </c>
      <c r="AM69" s="202">
        <v>1059076833</v>
      </c>
    </row>
    <row r="70" spans="1:39" s="6" customFormat="1" ht="14.5" x14ac:dyDescent="0.35">
      <c r="A70" s="65" t="s">
        <v>824</v>
      </c>
      <c r="B70" s="25" t="s">
        <v>154</v>
      </c>
      <c r="C70" s="24">
        <v>29641319</v>
      </c>
      <c r="D70" s="24">
        <v>1816363</v>
      </c>
      <c r="E70" s="24">
        <v>59434491</v>
      </c>
      <c r="F70" s="24">
        <v>2305180</v>
      </c>
      <c r="G70" s="24">
        <v>2374869</v>
      </c>
      <c r="H70" s="24">
        <v>379742010</v>
      </c>
      <c r="I70" s="24">
        <v>9510510</v>
      </c>
      <c r="J70" s="24">
        <v>0</v>
      </c>
      <c r="K70" s="24">
        <v>24125868</v>
      </c>
      <c r="L70" s="24">
        <v>32530510</v>
      </c>
      <c r="M70" s="24">
        <v>1142283451</v>
      </c>
      <c r="N70" s="24">
        <v>124751895</v>
      </c>
      <c r="O70" s="24">
        <v>668744175</v>
      </c>
      <c r="P70" s="24">
        <v>12472750</v>
      </c>
      <c r="Q70" s="24">
        <v>25345311</v>
      </c>
      <c r="R70" s="24">
        <v>997637114</v>
      </c>
      <c r="S70" s="24">
        <v>17828865</v>
      </c>
      <c r="T70" s="24">
        <v>216675065</v>
      </c>
      <c r="U70" s="24">
        <v>881557574</v>
      </c>
      <c r="V70" s="24">
        <v>4953843</v>
      </c>
      <c r="W70" s="24">
        <v>260745</v>
      </c>
      <c r="X70" s="24">
        <v>105693104</v>
      </c>
      <c r="Y70" s="24">
        <v>897046</v>
      </c>
      <c r="Z70" s="24">
        <v>446508567</v>
      </c>
      <c r="AA70" s="24">
        <v>879884551</v>
      </c>
      <c r="AB70" s="24">
        <v>309384445</v>
      </c>
      <c r="AC70" s="24">
        <v>100929541</v>
      </c>
      <c r="AD70" s="24">
        <v>72601858</v>
      </c>
      <c r="AE70" s="24">
        <v>132720342</v>
      </c>
      <c r="AF70" s="24">
        <v>2602728927</v>
      </c>
      <c r="AG70" s="24">
        <v>8426600</v>
      </c>
      <c r="AH70" s="24">
        <v>0</v>
      </c>
      <c r="AI70" s="24">
        <v>0</v>
      </c>
      <c r="AJ70" s="24">
        <v>0</v>
      </c>
      <c r="AK70" s="24">
        <v>0</v>
      </c>
      <c r="AL70" s="24">
        <v>0</v>
      </c>
      <c r="AM70" s="202">
        <v>9293766889</v>
      </c>
    </row>
    <row r="71" spans="1:39" s="6" customFormat="1" ht="14.5" x14ac:dyDescent="0.35">
      <c r="A71" s="65" t="s">
        <v>825</v>
      </c>
      <c r="B71" s="25" t="s">
        <v>155</v>
      </c>
      <c r="C71" s="24">
        <v>88099119</v>
      </c>
      <c r="D71" s="24">
        <v>9881706</v>
      </c>
      <c r="E71" s="24">
        <v>123902486</v>
      </c>
      <c r="F71" s="24">
        <v>8109467</v>
      </c>
      <c r="G71" s="24">
        <v>13350447</v>
      </c>
      <c r="H71" s="24">
        <v>2091959146</v>
      </c>
      <c r="I71" s="24">
        <v>29620839</v>
      </c>
      <c r="J71" s="24">
        <v>3691988</v>
      </c>
      <c r="K71" s="24">
        <v>1738045</v>
      </c>
      <c r="L71" s="24">
        <v>180291460</v>
      </c>
      <c r="M71" s="24">
        <v>353775695</v>
      </c>
      <c r="N71" s="24">
        <v>283831598</v>
      </c>
      <c r="O71" s="24">
        <v>165481549</v>
      </c>
      <c r="P71" s="24">
        <v>50537166</v>
      </c>
      <c r="Q71" s="24">
        <v>217668480</v>
      </c>
      <c r="R71" s="24">
        <v>83084479</v>
      </c>
      <c r="S71" s="24">
        <v>17724685</v>
      </c>
      <c r="T71" s="24">
        <v>96475269</v>
      </c>
      <c r="U71" s="24">
        <v>711100984</v>
      </c>
      <c r="V71" s="24">
        <v>6596182</v>
      </c>
      <c r="W71" s="24">
        <v>9726503</v>
      </c>
      <c r="X71" s="24">
        <v>300970970</v>
      </c>
      <c r="Y71" s="24">
        <v>18023168</v>
      </c>
      <c r="Z71" s="24">
        <v>265970568</v>
      </c>
      <c r="AA71" s="24">
        <v>95887253</v>
      </c>
      <c r="AB71" s="24">
        <v>347932340</v>
      </c>
      <c r="AC71" s="24">
        <v>700737464</v>
      </c>
      <c r="AD71" s="24">
        <v>25059473</v>
      </c>
      <c r="AE71" s="24">
        <v>177685336</v>
      </c>
      <c r="AF71" s="24">
        <v>1505288248</v>
      </c>
      <c r="AG71" s="24">
        <v>2793384</v>
      </c>
      <c r="AH71" s="24">
        <v>0</v>
      </c>
      <c r="AI71" s="24">
        <v>0</v>
      </c>
      <c r="AJ71" s="24">
        <v>0</v>
      </c>
      <c r="AK71" s="24">
        <v>0</v>
      </c>
      <c r="AL71" s="24">
        <v>0</v>
      </c>
      <c r="AM71" s="202">
        <v>7986995497</v>
      </c>
    </row>
    <row r="72" spans="1:39" s="6" customFormat="1" ht="14.5" x14ac:dyDescent="0.35">
      <c r="A72" s="65" t="s">
        <v>826</v>
      </c>
      <c r="B72" s="25" t="s">
        <v>70</v>
      </c>
      <c r="C72" s="24">
        <v>0</v>
      </c>
      <c r="D72" s="24">
        <v>69372789</v>
      </c>
      <c r="E72" s="24">
        <v>15552561</v>
      </c>
      <c r="F72" s="24">
        <v>0</v>
      </c>
      <c r="G72" s="24">
        <v>4543707</v>
      </c>
      <c r="H72" s="24">
        <v>92544567</v>
      </c>
      <c r="I72" s="24">
        <v>144188</v>
      </c>
      <c r="J72" s="24">
        <v>0</v>
      </c>
      <c r="K72" s="24">
        <v>23500378</v>
      </c>
      <c r="L72" s="24">
        <v>10006393413</v>
      </c>
      <c r="M72" s="24">
        <v>855022057</v>
      </c>
      <c r="N72" s="24">
        <v>12490309</v>
      </c>
      <c r="O72" s="24">
        <v>18623337</v>
      </c>
      <c r="P72" s="24">
        <v>3575882</v>
      </c>
      <c r="Q72" s="24">
        <v>0</v>
      </c>
      <c r="R72" s="24">
        <v>37335306</v>
      </c>
      <c r="S72" s="24">
        <v>0</v>
      </c>
      <c r="T72" s="24">
        <v>3082100876</v>
      </c>
      <c r="U72" s="24">
        <v>194063963</v>
      </c>
      <c r="V72" s="24">
        <v>24566556</v>
      </c>
      <c r="W72" s="24">
        <v>1918464</v>
      </c>
      <c r="X72" s="24">
        <v>506189496</v>
      </c>
      <c r="Y72" s="24">
        <v>424417895</v>
      </c>
      <c r="Z72" s="24">
        <v>4994665654</v>
      </c>
      <c r="AA72" s="24">
        <v>101539269</v>
      </c>
      <c r="AB72" s="24">
        <v>1297827713</v>
      </c>
      <c r="AC72" s="24">
        <v>1223572130</v>
      </c>
      <c r="AD72" s="24">
        <v>2227415974</v>
      </c>
      <c r="AE72" s="24">
        <v>469200821</v>
      </c>
      <c r="AF72" s="24">
        <v>19084001052</v>
      </c>
      <c r="AG72" s="24">
        <v>135281564</v>
      </c>
      <c r="AH72" s="24">
        <v>0</v>
      </c>
      <c r="AI72" s="24">
        <v>0</v>
      </c>
      <c r="AJ72" s="24">
        <v>935428</v>
      </c>
      <c r="AK72" s="24">
        <v>0</v>
      </c>
      <c r="AL72" s="24">
        <v>9222</v>
      </c>
      <c r="AM72" s="202">
        <v>44906804571</v>
      </c>
    </row>
    <row r="73" spans="1:39" s="6" customFormat="1" ht="14.5" x14ac:dyDescent="0.35">
      <c r="A73" s="95" t="s">
        <v>827</v>
      </c>
      <c r="B73" s="96" t="s">
        <v>204</v>
      </c>
      <c r="C73" s="97">
        <v>2896282806</v>
      </c>
      <c r="D73" s="97">
        <v>1437525397</v>
      </c>
      <c r="E73" s="97">
        <v>2727734068</v>
      </c>
      <c r="F73" s="97">
        <v>410567469</v>
      </c>
      <c r="G73" s="97">
        <v>4587111075</v>
      </c>
      <c r="H73" s="97">
        <v>19436174244</v>
      </c>
      <c r="I73" s="97">
        <v>3520985711</v>
      </c>
      <c r="J73" s="97">
        <v>522929391</v>
      </c>
      <c r="K73" s="97">
        <v>1081289558</v>
      </c>
      <c r="L73" s="97">
        <v>10753387054</v>
      </c>
      <c r="M73" s="97">
        <v>13709155141</v>
      </c>
      <c r="N73" s="97">
        <v>2091246619</v>
      </c>
      <c r="O73" s="97">
        <v>5881565398</v>
      </c>
      <c r="P73" s="97">
        <v>4243579794</v>
      </c>
      <c r="Q73" s="97">
        <v>1223128175</v>
      </c>
      <c r="R73" s="97">
        <v>4272198012</v>
      </c>
      <c r="S73" s="97">
        <v>373659234</v>
      </c>
      <c r="T73" s="97">
        <v>13606683843</v>
      </c>
      <c r="U73" s="97">
        <v>14930127514</v>
      </c>
      <c r="V73" s="97">
        <v>2887172324</v>
      </c>
      <c r="W73" s="97">
        <v>2267021431</v>
      </c>
      <c r="X73" s="97">
        <v>5167384095</v>
      </c>
      <c r="Y73" s="97">
        <v>2639708954</v>
      </c>
      <c r="Z73" s="97">
        <v>53810499903</v>
      </c>
      <c r="AA73" s="97">
        <v>4262098151</v>
      </c>
      <c r="AB73" s="97">
        <v>33509697932</v>
      </c>
      <c r="AC73" s="97">
        <v>13722746865</v>
      </c>
      <c r="AD73" s="97">
        <v>5752580935</v>
      </c>
      <c r="AE73" s="97">
        <v>13239815134</v>
      </c>
      <c r="AF73" s="97">
        <v>30655932508</v>
      </c>
      <c r="AG73" s="97">
        <v>1724476024</v>
      </c>
      <c r="AH73" s="97">
        <v>17608486</v>
      </c>
      <c r="AI73" s="97">
        <v>21801319</v>
      </c>
      <c r="AJ73" s="97">
        <v>15840633</v>
      </c>
      <c r="AK73" s="97">
        <v>0</v>
      </c>
      <c r="AL73" s="97">
        <v>19208</v>
      </c>
      <c r="AM73" s="203">
        <v>277399734405</v>
      </c>
    </row>
    <row r="74" spans="1:39" s="6" customFormat="1" ht="14.5" x14ac:dyDescent="0.35">
      <c r="A74" s="65" t="s">
        <v>828</v>
      </c>
      <c r="B74" s="25" t="s">
        <v>143</v>
      </c>
      <c r="C74" s="24">
        <v>0</v>
      </c>
      <c r="D74" s="24">
        <v>0</v>
      </c>
      <c r="E74" s="24">
        <v>12263469</v>
      </c>
      <c r="F74" s="24">
        <v>0</v>
      </c>
      <c r="G74" s="24">
        <v>0</v>
      </c>
      <c r="H74" s="24">
        <v>253819833</v>
      </c>
      <c r="I74" s="24">
        <v>300000</v>
      </c>
      <c r="J74" s="24">
        <v>0</v>
      </c>
      <c r="K74" s="24">
        <v>0</v>
      </c>
      <c r="L74" s="24">
        <v>0</v>
      </c>
      <c r="M74" s="24">
        <v>38623878</v>
      </c>
      <c r="N74" s="24">
        <v>0</v>
      </c>
      <c r="O74" s="24">
        <v>0</v>
      </c>
      <c r="P74" s="24">
        <v>0</v>
      </c>
      <c r="Q74" s="24">
        <v>0</v>
      </c>
      <c r="R74" s="24">
        <v>4227273</v>
      </c>
      <c r="S74" s="24">
        <v>0</v>
      </c>
      <c r="T74" s="24">
        <v>480909</v>
      </c>
      <c r="U74" s="24">
        <v>0</v>
      </c>
      <c r="V74" s="24">
        <v>24863636</v>
      </c>
      <c r="W74" s="24">
        <v>0</v>
      </c>
      <c r="X74" s="24">
        <v>875000</v>
      </c>
      <c r="Y74" s="24">
        <v>0</v>
      </c>
      <c r="Z74" s="24">
        <v>40862525</v>
      </c>
      <c r="AA74" s="24">
        <v>67590532</v>
      </c>
      <c r="AB74" s="24">
        <v>0</v>
      </c>
      <c r="AC74" s="24">
        <v>0</v>
      </c>
      <c r="AD74" s="24">
        <v>0</v>
      </c>
      <c r="AE74" s="24">
        <v>0</v>
      </c>
      <c r="AF74" s="24">
        <v>70845455</v>
      </c>
      <c r="AG74" s="24">
        <v>0</v>
      </c>
      <c r="AH74" s="24">
        <v>0</v>
      </c>
      <c r="AI74" s="24">
        <v>685000</v>
      </c>
      <c r="AJ74" s="24">
        <v>0</v>
      </c>
      <c r="AK74" s="24">
        <v>0</v>
      </c>
      <c r="AL74" s="24">
        <v>0</v>
      </c>
      <c r="AM74" s="202">
        <v>515437510</v>
      </c>
    </row>
    <row r="75" spans="1:39" s="6" customFormat="1" ht="14.5" x14ac:dyDescent="0.35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140104930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5443776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3873277</v>
      </c>
      <c r="AA75" s="24">
        <v>0</v>
      </c>
      <c r="AB75" s="24">
        <v>0</v>
      </c>
      <c r="AC75" s="24">
        <v>209418011</v>
      </c>
      <c r="AD75" s="24">
        <v>400000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4">
        <v>0</v>
      </c>
      <c r="AM75" s="202">
        <v>359239994</v>
      </c>
    </row>
    <row r="76" spans="1:39" s="6" customFormat="1" ht="14.5" x14ac:dyDescent="0.35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49260263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4079136</v>
      </c>
      <c r="X76" s="24">
        <v>0</v>
      </c>
      <c r="Y76" s="24">
        <v>0</v>
      </c>
      <c r="Z76" s="24">
        <v>1756587</v>
      </c>
      <c r="AA76" s="24">
        <v>0</v>
      </c>
      <c r="AB76" s="24">
        <v>0</v>
      </c>
      <c r="AC76" s="24">
        <v>1600572858</v>
      </c>
      <c r="AD76" s="24">
        <v>8832728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4">
        <v>0</v>
      </c>
      <c r="AM76" s="202">
        <v>1664501572</v>
      </c>
    </row>
    <row r="77" spans="1:39" s="6" customFormat="1" ht="14.5" x14ac:dyDescent="0.35">
      <c r="A77" s="65" t="s">
        <v>831</v>
      </c>
      <c r="B77" s="25" t="s">
        <v>146</v>
      </c>
      <c r="C77" s="24">
        <v>0</v>
      </c>
      <c r="D77" s="24">
        <v>0</v>
      </c>
      <c r="E77" s="24">
        <v>270558404</v>
      </c>
      <c r="F77" s="24">
        <v>0</v>
      </c>
      <c r="G77" s="24">
        <v>2178107071</v>
      </c>
      <c r="H77" s="24">
        <v>4625400934</v>
      </c>
      <c r="I77" s="24">
        <v>1504897378</v>
      </c>
      <c r="J77" s="24">
        <v>62650166</v>
      </c>
      <c r="K77" s="24">
        <v>0</v>
      </c>
      <c r="L77" s="24">
        <v>0</v>
      </c>
      <c r="M77" s="24">
        <v>3163636</v>
      </c>
      <c r="N77" s="24">
        <v>0</v>
      </c>
      <c r="O77" s="24">
        <v>1809966895</v>
      </c>
      <c r="P77" s="24">
        <v>0</v>
      </c>
      <c r="Q77" s="24">
        <v>0</v>
      </c>
      <c r="R77" s="24">
        <v>790966418</v>
      </c>
      <c r="S77" s="24">
        <v>0</v>
      </c>
      <c r="T77" s="24">
        <v>789540665</v>
      </c>
      <c r="U77" s="24">
        <v>0</v>
      </c>
      <c r="V77" s="24">
        <v>1466847920</v>
      </c>
      <c r="W77" s="24">
        <v>3281851</v>
      </c>
      <c r="X77" s="24">
        <v>0</v>
      </c>
      <c r="Y77" s="24">
        <v>0</v>
      </c>
      <c r="Z77" s="24">
        <v>9058593216</v>
      </c>
      <c r="AA77" s="24">
        <v>13986918</v>
      </c>
      <c r="AB77" s="24">
        <v>11605451477</v>
      </c>
      <c r="AC77" s="24">
        <v>522336969</v>
      </c>
      <c r="AD77" s="24">
        <v>41281819</v>
      </c>
      <c r="AE77" s="24">
        <v>1094843252</v>
      </c>
      <c r="AF77" s="24">
        <v>55531364</v>
      </c>
      <c r="AG77" s="24">
        <v>0</v>
      </c>
      <c r="AH77" s="24">
        <v>0</v>
      </c>
      <c r="AI77" s="24">
        <v>2194545</v>
      </c>
      <c r="AJ77" s="24">
        <v>0</v>
      </c>
      <c r="AK77" s="24">
        <v>0</v>
      </c>
      <c r="AL77" s="24">
        <v>0</v>
      </c>
      <c r="AM77" s="202">
        <v>35899600898</v>
      </c>
    </row>
    <row r="78" spans="1:39" s="6" customFormat="1" ht="14.5" x14ac:dyDescent="0.35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15209094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53448609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4">
        <v>0</v>
      </c>
      <c r="AM78" s="202">
        <v>68657703</v>
      </c>
    </row>
    <row r="79" spans="1:39" s="6" customFormat="1" ht="14.5" x14ac:dyDescent="0.35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30395723</v>
      </c>
      <c r="AA79" s="24">
        <v>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4">
        <v>0</v>
      </c>
      <c r="AM79" s="202">
        <v>30395723</v>
      </c>
    </row>
    <row r="80" spans="1:39" s="6" customFormat="1" ht="14.5" x14ac:dyDescent="0.35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140693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4">
        <v>0</v>
      </c>
      <c r="AM80" s="202">
        <v>140693</v>
      </c>
    </row>
    <row r="81" spans="1:39" s="6" customFormat="1" ht="14.5" x14ac:dyDescent="0.35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32655388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97971073</v>
      </c>
      <c r="AC81" s="24">
        <v>650177694</v>
      </c>
      <c r="AD81" s="24">
        <v>0</v>
      </c>
      <c r="AE81" s="24">
        <v>144528287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4">
        <v>0</v>
      </c>
      <c r="AM81" s="202">
        <v>925332442</v>
      </c>
    </row>
    <row r="82" spans="1:39" s="6" customFormat="1" ht="14.5" x14ac:dyDescent="0.35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119725591</v>
      </c>
      <c r="I82" s="24">
        <v>0</v>
      </c>
      <c r="J82" s="24">
        <v>0</v>
      </c>
      <c r="K82" s="24">
        <v>0</v>
      </c>
      <c r="L82" s="24">
        <v>2545455</v>
      </c>
      <c r="M82" s="24">
        <v>27408000</v>
      </c>
      <c r="N82" s="24">
        <v>0</v>
      </c>
      <c r="O82" s="24">
        <v>64207269</v>
      </c>
      <c r="P82" s="24">
        <v>0</v>
      </c>
      <c r="Q82" s="24">
        <v>0</v>
      </c>
      <c r="R82" s="24">
        <v>40200000</v>
      </c>
      <c r="S82" s="24">
        <v>0</v>
      </c>
      <c r="T82" s="24">
        <v>0</v>
      </c>
      <c r="U82" s="24">
        <v>0</v>
      </c>
      <c r="V82" s="24">
        <v>5157600</v>
      </c>
      <c r="W82" s="24">
        <v>0</v>
      </c>
      <c r="X82" s="24">
        <v>0</v>
      </c>
      <c r="Y82" s="24">
        <v>0</v>
      </c>
      <c r="Z82" s="24">
        <v>949136998</v>
      </c>
      <c r="AA82" s="24">
        <v>13858341</v>
      </c>
      <c r="AB82" s="24">
        <v>0</v>
      </c>
      <c r="AC82" s="24">
        <v>0</v>
      </c>
      <c r="AD82" s="24">
        <v>57577273</v>
      </c>
      <c r="AE82" s="24">
        <v>285791676</v>
      </c>
      <c r="AF82" s="24">
        <v>38240910</v>
      </c>
      <c r="AG82" s="24">
        <v>0</v>
      </c>
      <c r="AH82" s="24">
        <v>0</v>
      </c>
      <c r="AI82" s="24">
        <v>29231135</v>
      </c>
      <c r="AJ82" s="24">
        <v>0</v>
      </c>
      <c r="AK82" s="24">
        <v>0</v>
      </c>
      <c r="AL82" s="24">
        <v>0</v>
      </c>
      <c r="AM82" s="202">
        <v>1633080248</v>
      </c>
    </row>
    <row r="83" spans="1:39" s="6" customFormat="1" ht="14.5" x14ac:dyDescent="0.35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14301000</v>
      </c>
      <c r="G83" s="24">
        <v>0</v>
      </c>
      <c r="H83" s="24">
        <v>12029133</v>
      </c>
      <c r="I83" s="24">
        <v>0</v>
      </c>
      <c r="J83" s="24">
        <v>272260633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590469</v>
      </c>
      <c r="AA83" s="24">
        <v>0</v>
      </c>
      <c r="AB83" s="24">
        <v>0</v>
      </c>
      <c r="AC83" s="24">
        <v>494414</v>
      </c>
      <c r="AD83" s="24">
        <v>5454545</v>
      </c>
      <c r="AE83" s="24">
        <v>0</v>
      </c>
      <c r="AF83" s="24">
        <v>50000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4">
        <v>0</v>
      </c>
      <c r="AM83" s="202">
        <v>305180194</v>
      </c>
    </row>
    <row r="84" spans="1:39" s="6" customFormat="1" ht="14.5" x14ac:dyDescent="0.35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800000</v>
      </c>
      <c r="I84" s="24">
        <v>0</v>
      </c>
      <c r="J84" s="24">
        <v>0</v>
      </c>
      <c r="K84" s="24">
        <v>0</v>
      </c>
      <c r="L84" s="24">
        <v>0</v>
      </c>
      <c r="M84" s="24">
        <v>3312273</v>
      </c>
      <c r="N84" s="24">
        <v>0</v>
      </c>
      <c r="O84" s="24">
        <v>292438400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896158</v>
      </c>
      <c r="W84" s="24">
        <v>0</v>
      </c>
      <c r="X84" s="24">
        <v>0</v>
      </c>
      <c r="Y84" s="24">
        <v>0</v>
      </c>
      <c r="Z84" s="24">
        <v>2072727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4">
        <v>0</v>
      </c>
      <c r="AM84" s="202">
        <v>299519558</v>
      </c>
    </row>
    <row r="85" spans="1:39" s="6" customFormat="1" ht="14.5" x14ac:dyDescent="0.35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1300000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334373</v>
      </c>
      <c r="AA85" s="24">
        <v>140601668</v>
      </c>
      <c r="AB85" s="24">
        <v>0</v>
      </c>
      <c r="AC85" s="24">
        <v>0</v>
      </c>
      <c r="AD85" s="24">
        <v>681818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4">
        <v>0</v>
      </c>
      <c r="AM85" s="202">
        <v>142917859</v>
      </c>
    </row>
    <row r="86" spans="1:39" s="6" customFormat="1" ht="14.5" x14ac:dyDescent="0.35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1457024701</v>
      </c>
      <c r="I86" s="24">
        <v>0</v>
      </c>
      <c r="J86" s="24">
        <v>0</v>
      </c>
      <c r="K86" s="24">
        <v>0</v>
      </c>
      <c r="L86" s="24">
        <v>0</v>
      </c>
      <c r="M86" s="24">
        <v>25000000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172831</v>
      </c>
      <c r="AA86" s="24">
        <v>2609272</v>
      </c>
      <c r="AB86" s="24">
        <v>0</v>
      </c>
      <c r="AC86" s="24">
        <v>2565612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4">
        <v>0</v>
      </c>
      <c r="AM86" s="202">
        <v>1487372416</v>
      </c>
    </row>
    <row r="87" spans="1:39" s="6" customFormat="1" ht="14.5" x14ac:dyDescent="0.35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16420909</v>
      </c>
      <c r="I87" s="24">
        <v>2049745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243107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40346261</v>
      </c>
      <c r="AA87" s="24">
        <v>0</v>
      </c>
      <c r="AB87" s="24">
        <v>0</v>
      </c>
      <c r="AC87" s="24">
        <v>1583433884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10571177</v>
      </c>
      <c r="AK87" s="24">
        <v>0</v>
      </c>
      <c r="AL87" s="24">
        <v>0</v>
      </c>
      <c r="AM87" s="202">
        <v>1653065083</v>
      </c>
    </row>
    <row r="88" spans="1:39" s="6" customFormat="1" ht="14.5" x14ac:dyDescent="0.35">
      <c r="A88" s="95" t="s">
        <v>842</v>
      </c>
      <c r="B88" s="96" t="s">
        <v>161</v>
      </c>
      <c r="C88" s="97">
        <v>0</v>
      </c>
      <c r="D88" s="97">
        <v>0</v>
      </c>
      <c r="E88" s="97">
        <v>282821873</v>
      </c>
      <c r="F88" s="97">
        <v>14301000</v>
      </c>
      <c r="G88" s="97">
        <v>2178107071</v>
      </c>
      <c r="H88" s="97">
        <v>6625326031</v>
      </c>
      <c r="I88" s="97">
        <v>1507247123</v>
      </c>
      <c r="J88" s="97">
        <v>350119893</v>
      </c>
      <c r="K88" s="97">
        <v>0</v>
      </c>
      <c r="L88" s="97">
        <v>2545455</v>
      </c>
      <c r="M88" s="97">
        <v>131463175</v>
      </c>
      <c r="N88" s="97">
        <v>0</v>
      </c>
      <c r="O88" s="97">
        <v>2216115934</v>
      </c>
      <c r="P88" s="97">
        <v>0</v>
      </c>
      <c r="Q88" s="97">
        <v>0</v>
      </c>
      <c r="R88" s="97">
        <v>835393691</v>
      </c>
      <c r="S88" s="97">
        <v>0</v>
      </c>
      <c r="T88" s="97">
        <v>795465350</v>
      </c>
      <c r="U88" s="97">
        <v>0</v>
      </c>
      <c r="V88" s="97">
        <v>1551213923</v>
      </c>
      <c r="W88" s="97">
        <v>7360987</v>
      </c>
      <c r="X88" s="97">
        <v>875000</v>
      </c>
      <c r="Y88" s="97">
        <v>0</v>
      </c>
      <c r="Z88" s="97">
        <v>10128275680</v>
      </c>
      <c r="AA88" s="97">
        <v>238646731</v>
      </c>
      <c r="AB88" s="97">
        <v>11703422550</v>
      </c>
      <c r="AC88" s="97">
        <v>4568999442</v>
      </c>
      <c r="AD88" s="97">
        <v>114228183</v>
      </c>
      <c r="AE88" s="97">
        <v>1525163215</v>
      </c>
      <c r="AF88" s="97">
        <v>164667729</v>
      </c>
      <c r="AG88" s="97">
        <v>0</v>
      </c>
      <c r="AH88" s="97">
        <v>0</v>
      </c>
      <c r="AI88" s="97">
        <v>32110680</v>
      </c>
      <c r="AJ88" s="97">
        <v>10571177</v>
      </c>
      <c r="AK88" s="97">
        <v>0</v>
      </c>
      <c r="AL88" s="97">
        <v>0</v>
      </c>
      <c r="AM88" s="203">
        <v>44984441893</v>
      </c>
    </row>
    <row r="89" spans="1:39" s="6" customFormat="1" ht="14.5" x14ac:dyDescent="0.35">
      <c r="A89" s="65" t="s">
        <v>843</v>
      </c>
      <c r="B89" s="25" t="s">
        <v>143</v>
      </c>
      <c r="C89" s="24">
        <v>72582498</v>
      </c>
      <c r="D89" s="24">
        <v>0</v>
      </c>
      <c r="E89" s="24">
        <v>485152632</v>
      </c>
      <c r="F89" s="24">
        <v>5223240</v>
      </c>
      <c r="G89" s="24">
        <v>0</v>
      </c>
      <c r="H89" s="24">
        <v>284801766</v>
      </c>
      <c r="I89" s="24">
        <v>16812262</v>
      </c>
      <c r="J89" s="24">
        <v>7941962</v>
      </c>
      <c r="K89" s="24">
        <v>0</v>
      </c>
      <c r="L89" s="24">
        <v>2713979</v>
      </c>
      <c r="M89" s="24">
        <v>19020580</v>
      </c>
      <c r="N89" s="24">
        <v>505441</v>
      </c>
      <c r="O89" s="24">
        <v>8084255</v>
      </c>
      <c r="P89" s="24">
        <v>61774699</v>
      </c>
      <c r="Q89" s="24">
        <v>0</v>
      </c>
      <c r="R89" s="24">
        <v>24909431</v>
      </c>
      <c r="S89" s="24">
        <v>0</v>
      </c>
      <c r="T89" s="24">
        <v>1441657421</v>
      </c>
      <c r="U89" s="24">
        <v>74688732</v>
      </c>
      <c r="V89" s="24">
        <v>47401020</v>
      </c>
      <c r="W89" s="24">
        <v>5683636</v>
      </c>
      <c r="X89" s="24">
        <v>24958063</v>
      </c>
      <c r="Y89" s="24">
        <v>10335369</v>
      </c>
      <c r="Z89" s="24">
        <v>1962499313</v>
      </c>
      <c r="AA89" s="24">
        <v>97511777</v>
      </c>
      <c r="AB89" s="24">
        <v>0</v>
      </c>
      <c r="AC89" s="24">
        <v>529085363</v>
      </c>
      <c r="AD89" s="24">
        <v>11714760</v>
      </c>
      <c r="AE89" s="24">
        <v>6650641</v>
      </c>
      <c r="AF89" s="24">
        <v>0</v>
      </c>
      <c r="AG89" s="24">
        <v>5090000</v>
      </c>
      <c r="AH89" s="24">
        <v>0</v>
      </c>
      <c r="AI89" s="24">
        <v>14374298</v>
      </c>
      <c r="AJ89" s="24">
        <v>21748983</v>
      </c>
      <c r="AK89" s="24">
        <v>0</v>
      </c>
      <c r="AL89" s="24">
        <v>0</v>
      </c>
      <c r="AM89" s="202">
        <v>5242922121</v>
      </c>
    </row>
    <row r="90" spans="1:39" s="6" customFormat="1" ht="14.5" x14ac:dyDescent="0.35">
      <c r="A90" s="65" t="s">
        <v>844</v>
      </c>
      <c r="B90" s="25" t="s">
        <v>144</v>
      </c>
      <c r="C90" s="24">
        <v>165023429</v>
      </c>
      <c r="D90" s="24">
        <v>0</v>
      </c>
      <c r="E90" s="24">
        <v>28173339</v>
      </c>
      <c r="F90" s="24">
        <v>4469243</v>
      </c>
      <c r="G90" s="24">
        <v>0</v>
      </c>
      <c r="H90" s="24">
        <v>189376445</v>
      </c>
      <c r="I90" s="24">
        <v>59942214</v>
      </c>
      <c r="J90" s="24">
        <v>3261543</v>
      </c>
      <c r="K90" s="24">
        <v>0</v>
      </c>
      <c r="L90" s="24">
        <v>0</v>
      </c>
      <c r="M90" s="24">
        <v>1569566</v>
      </c>
      <c r="N90" s="24">
        <v>0</v>
      </c>
      <c r="O90" s="24">
        <v>1112874</v>
      </c>
      <c r="P90" s="24">
        <v>56842826</v>
      </c>
      <c r="Q90" s="24">
        <v>0</v>
      </c>
      <c r="R90" s="24">
        <v>11766873</v>
      </c>
      <c r="S90" s="24">
        <v>0</v>
      </c>
      <c r="T90" s="24">
        <v>502632343</v>
      </c>
      <c r="U90" s="24">
        <v>129972493</v>
      </c>
      <c r="V90" s="24">
        <v>19894225</v>
      </c>
      <c r="W90" s="24">
        <v>0</v>
      </c>
      <c r="X90" s="24">
        <v>49958145</v>
      </c>
      <c r="Y90" s="24">
        <v>3399323</v>
      </c>
      <c r="Z90" s="24">
        <v>87405875</v>
      </c>
      <c r="AA90" s="24">
        <v>78196275</v>
      </c>
      <c r="AB90" s="24">
        <v>0</v>
      </c>
      <c r="AC90" s="24">
        <v>70167542</v>
      </c>
      <c r="AD90" s="24">
        <v>2436734</v>
      </c>
      <c r="AE90" s="24">
        <v>88116800</v>
      </c>
      <c r="AF90" s="24">
        <v>0</v>
      </c>
      <c r="AG90" s="24">
        <v>0</v>
      </c>
      <c r="AH90" s="24">
        <v>0</v>
      </c>
      <c r="AI90" s="24">
        <v>40838337</v>
      </c>
      <c r="AJ90" s="24">
        <v>0</v>
      </c>
      <c r="AK90" s="24">
        <v>0</v>
      </c>
      <c r="AL90" s="24">
        <v>0</v>
      </c>
      <c r="AM90" s="202">
        <v>1594556444</v>
      </c>
    </row>
    <row r="91" spans="1:39" s="6" customFormat="1" ht="14.5" x14ac:dyDescent="0.35">
      <c r="A91" s="65" t="s">
        <v>845</v>
      </c>
      <c r="B91" s="25" t="s">
        <v>145</v>
      </c>
      <c r="C91" s="24">
        <v>62122635</v>
      </c>
      <c r="D91" s="24">
        <v>0</v>
      </c>
      <c r="E91" s="24">
        <v>12080087</v>
      </c>
      <c r="F91" s="24">
        <v>33183</v>
      </c>
      <c r="G91" s="24">
        <v>0</v>
      </c>
      <c r="H91" s="24">
        <v>37582934</v>
      </c>
      <c r="I91" s="24">
        <v>560233</v>
      </c>
      <c r="J91" s="24">
        <v>760129</v>
      </c>
      <c r="K91" s="24">
        <v>0</v>
      </c>
      <c r="L91" s="24">
        <v>1363636</v>
      </c>
      <c r="M91" s="24">
        <v>2994919</v>
      </c>
      <c r="N91" s="24">
        <v>0</v>
      </c>
      <c r="O91" s="24">
        <v>1389279</v>
      </c>
      <c r="P91" s="24">
        <v>7109061</v>
      </c>
      <c r="Q91" s="24">
        <v>0</v>
      </c>
      <c r="R91" s="24">
        <v>69555673</v>
      </c>
      <c r="S91" s="24">
        <v>0</v>
      </c>
      <c r="T91" s="24">
        <v>17290593</v>
      </c>
      <c r="U91" s="24">
        <v>3882810</v>
      </c>
      <c r="V91" s="24">
        <v>4782240</v>
      </c>
      <c r="W91" s="24">
        <v>28046455</v>
      </c>
      <c r="X91" s="24">
        <v>10047348</v>
      </c>
      <c r="Y91" s="24">
        <v>1077757</v>
      </c>
      <c r="Z91" s="24">
        <v>344585999</v>
      </c>
      <c r="AA91" s="24">
        <v>88204746</v>
      </c>
      <c r="AB91" s="24">
        <v>0</v>
      </c>
      <c r="AC91" s="24">
        <v>5258442972</v>
      </c>
      <c r="AD91" s="24">
        <v>187934808</v>
      </c>
      <c r="AE91" s="24">
        <v>7516242</v>
      </c>
      <c r="AF91" s="24">
        <v>9291101</v>
      </c>
      <c r="AG91" s="24">
        <v>0</v>
      </c>
      <c r="AH91" s="24">
        <v>332305717</v>
      </c>
      <c r="AI91" s="24">
        <v>780175002</v>
      </c>
      <c r="AJ91" s="24">
        <v>403393671</v>
      </c>
      <c r="AK91" s="24">
        <v>0</v>
      </c>
      <c r="AL91" s="24">
        <v>0</v>
      </c>
      <c r="AM91" s="202">
        <v>7672529230</v>
      </c>
    </row>
    <row r="92" spans="1:39" s="6" customFormat="1" ht="14.5" x14ac:dyDescent="0.35">
      <c r="A92" s="65" t="s">
        <v>846</v>
      </c>
      <c r="B92" s="25" t="s">
        <v>146</v>
      </c>
      <c r="C92" s="24">
        <v>1323594770</v>
      </c>
      <c r="D92" s="24">
        <v>1604802446</v>
      </c>
      <c r="E92" s="24">
        <v>144345778</v>
      </c>
      <c r="F92" s="24">
        <v>207006491</v>
      </c>
      <c r="G92" s="24">
        <v>3600806430</v>
      </c>
      <c r="H92" s="24">
        <v>7233561778</v>
      </c>
      <c r="I92" s="24">
        <v>952058049</v>
      </c>
      <c r="J92" s="24">
        <v>507197520</v>
      </c>
      <c r="K92" s="24">
        <v>833155915</v>
      </c>
      <c r="L92" s="24">
        <v>364051532</v>
      </c>
      <c r="M92" s="24">
        <v>4368184522</v>
      </c>
      <c r="N92" s="24">
        <v>239948548</v>
      </c>
      <c r="O92" s="24">
        <v>101930252</v>
      </c>
      <c r="P92" s="24">
        <v>1813458537</v>
      </c>
      <c r="Q92" s="24">
        <v>284336203</v>
      </c>
      <c r="R92" s="24">
        <v>644812925</v>
      </c>
      <c r="S92" s="24">
        <v>113781560</v>
      </c>
      <c r="T92" s="24">
        <v>4204355946</v>
      </c>
      <c r="U92" s="24">
        <v>5209243167</v>
      </c>
      <c r="V92" s="24">
        <v>591054603</v>
      </c>
      <c r="W92" s="24">
        <v>928547433</v>
      </c>
      <c r="X92" s="24">
        <v>2344281166</v>
      </c>
      <c r="Y92" s="24">
        <v>204522511</v>
      </c>
      <c r="Z92" s="24">
        <v>15006697392</v>
      </c>
      <c r="AA92" s="24">
        <v>2874775416</v>
      </c>
      <c r="AB92" s="24">
        <v>0</v>
      </c>
      <c r="AC92" s="24">
        <v>6238080653</v>
      </c>
      <c r="AD92" s="24">
        <v>2941371816</v>
      </c>
      <c r="AE92" s="24">
        <v>2533925065</v>
      </c>
      <c r="AF92" s="24">
        <v>5524934318</v>
      </c>
      <c r="AG92" s="24">
        <v>1035774527</v>
      </c>
      <c r="AH92" s="24">
        <v>0</v>
      </c>
      <c r="AI92" s="24">
        <v>1932642628</v>
      </c>
      <c r="AJ92" s="24">
        <v>0</v>
      </c>
      <c r="AK92" s="24">
        <v>0</v>
      </c>
      <c r="AL92" s="24">
        <v>0</v>
      </c>
      <c r="AM92" s="202">
        <v>75907239897</v>
      </c>
    </row>
    <row r="93" spans="1:39" s="6" customFormat="1" ht="14.5" x14ac:dyDescent="0.35">
      <c r="A93" s="65" t="s">
        <v>847</v>
      </c>
      <c r="B93" s="25" t="s">
        <v>147</v>
      </c>
      <c r="C93" s="24">
        <v>10677929</v>
      </c>
      <c r="D93" s="24">
        <v>0</v>
      </c>
      <c r="E93" s="24">
        <v>0</v>
      </c>
      <c r="F93" s="24">
        <v>3547049</v>
      </c>
      <c r="G93" s="24">
        <v>0</v>
      </c>
      <c r="H93" s="24">
        <v>35713134</v>
      </c>
      <c r="I93" s="24">
        <v>3547049</v>
      </c>
      <c r="J93" s="24">
        <v>3547049</v>
      </c>
      <c r="K93" s="24">
        <v>3547049</v>
      </c>
      <c r="L93" s="24">
        <v>2830285</v>
      </c>
      <c r="M93" s="24">
        <v>56537792</v>
      </c>
      <c r="N93" s="24">
        <v>0</v>
      </c>
      <c r="O93" s="24">
        <v>0</v>
      </c>
      <c r="P93" s="24">
        <v>10648692</v>
      </c>
      <c r="Q93" s="24">
        <v>0</v>
      </c>
      <c r="R93" s="24">
        <v>5274406</v>
      </c>
      <c r="S93" s="24">
        <v>3547049</v>
      </c>
      <c r="T93" s="24">
        <v>0</v>
      </c>
      <c r="U93" s="24">
        <v>0</v>
      </c>
      <c r="V93" s="24">
        <v>3547049</v>
      </c>
      <c r="W93" s="24">
        <v>10273</v>
      </c>
      <c r="X93" s="24">
        <v>3547049</v>
      </c>
      <c r="Y93" s="24">
        <v>3547049</v>
      </c>
      <c r="Z93" s="24">
        <v>4147049</v>
      </c>
      <c r="AA93" s="24">
        <v>0</v>
      </c>
      <c r="AB93" s="24">
        <v>0</v>
      </c>
      <c r="AC93" s="24">
        <v>285121701</v>
      </c>
      <c r="AD93" s="24">
        <v>30596056</v>
      </c>
      <c r="AE93" s="24">
        <v>0</v>
      </c>
      <c r="AF93" s="24">
        <v>65970</v>
      </c>
      <c r="AG93" s="24">
        <v>85028394</v>
      </c>
      <c r="AH93" s="24">
        <v>0</v>
      </c>
      <c r="AI93" s="24">
        <v>0</v>
      </c>
      <c r="AJ93" s="24">
        <v>0</v>
      </c>
      <c r="AK93" s="24">
        <v>0</v>
      </c>
      <c r="AL93" s="24">
        <v>0</v>
      </c>
      <c r="AM93" s="202">
        <v>555028073</v>
      </c>
    </row>
    <row r="94" spans="1:39" s="6" customFormat="1" ht="14.5" x14ac:dyDescent="0.35">
      <c r="A94" s="65" t="s">
        <v>848</v>
      </c>
      <c r="B94" s="25" t="s">
        <v>148</v>
      </c>
      <c r="C94" s="24">
        <v>4079560</v>
      </c>
      <c r="D94" s="24">
        <v>0</v>
      </c>
      <c r="E94" s="24">
        <v>13674982</v>
      </c>
      <c r="F94" s="24">
        <v>785066</v>
      </c>
      <c r="G94" s="24">
        <v>0</v>
      </c>
      <c r="H94" s="24">
        <v>39758908</v>
      </c>
      <c r="I94" s="24">
        <v>7120200</v>
      </c>
      <c r="J94" s="24">
        <v>37603</v>
      </c>
      <c r="K94" s="24">
        <v>0</v>
      </c>
      <c r="L94" s="24">
        <v>0</v>
      </c>
      <c r="M94" s="24">
        <v>3786249</v>
      </c>
      <c r="N94" s="24">
        <v>0</v>
      </c>
      <c r="O94" s="24">
        <v>2169307</v>
      </c>
      <c r="P94" s="24">
        <v>35526766</v>
      </c>
      <c r="Q94" s="24">
        <v>0</v>
      </c>
      <c r="R94" s="24">
        <v>9071475</v>
      </c>
      <c r="S94" s="24">
        <v>0</v>
      </c>
      <c r="T94" s="24">
        <v>5596046</v>
      </c>
      <c r="U94" s="24">
        <v>16243296</v>
      </c>
      <c r="V94" s="24">
        <v>26470063</v>
      </c>
      <c r="W94" s="24">
        <v>0</v>
      </c>
      <c r="X94" s="24">
        <v>5769820</v>
      </c>
      <c r="Y94" s="24">
        <v>2653897</v>
      </c>
      <c r="Z94" s="24">
        <v>144741901</v>
      </c>
      <c r="AA94" s="24">
        <v>14614210</v>
      </c>
      <c r="AB94" s="24">
        <v>0</v>
      </c>
      <c r="AC94" s="24">
        <v>102405433</v>
      </c>
      <c r="AD94" s="24">
        <v>3944821</v>
      </c>
      <c r="AE94" s="24">
        <v>3195401</v>
      </c>
      <c r="AF94" s="24">
        <v>0</v>
      </c>
      <c r="AG94" s="24">
        <v>0</v>
      </c>
      <c r="AH94" s="24">
        <v>0</v>
      </c>
      <c r="AI94" s="24">
        <v>3743071</v>
      </c>
      <c r="AJ94" s="24">
        <v>634147</v>
      </c>
      <c r="AK94" s="24">
        <v>0</v>
      </c>
      <c r="AL94" s="24">
        <v>0</v>
      </c>
      <c r="AM94" s="202">
        <v>446022222</v>
      </c>
    </row>
    <row r="95" spans="1:39" s="6" customFormat="1" ht="14.5" x14ac:dyDescent="0.35">
      <c r="A95" s="65" t="s">
        <v>849</v>
      </c>
      <c r="B95" s="25" t="s">
        <v>149</v>
      </c>
      <c r="C95" s="24">
        <v>2100422</v>
      </c>
      <c r="D95" s="24">
        <v>0</v>
      </c>
      <c r="E95" s="24">
        <v>0</v>
      </c>
      <c r="F95" s="24">
        <v>114457</v>
      </c>
      <c r="G95" s="24">
        <v>0</v>
      </c>
      <c r="H95" s="24">
        <v>33059408</v>
      </c>
      <c r="I95" s="24">
        <v>1791933</v>
      </c>
      <c r="J95" s="24">
        <v>6670</v>
      </c>
      <c r="K95" s="24">
        <v>0</v>
      </c>
      <c r="L95" s="24">
        <v>0</v>
      </c>
      <c r="M95" s="24">
        <v>0</v>
      </c>
      <c r="N95" s="24">
        <v>0</v>
      </c>
      <c r="O95" s="24">
        <v>120475</v>
      </c>
      <c r="P95" s="24">
        <v>7105352</v>
      </c>
      <c r="Q95" s="24">
        <v>0</v>
      </c>
      <c r="R95" s="24">
        <v>0</v>
      </c>
      <c r="S95" s="24">
        <v>0</v>
      </c>
      <c r="T95" s="24">
        <v>87499</v>
      </c>
      <c r="U95" s="24">
        <v>1113568</v>
      </c>
      <c r="V95" s="24">
        <v>29723</v>
      </c>
      <c r="W95" s="24">
        <v>0</v>
      </c>
      <c r="X95" s="24">
        <v>552128</v>
      </c>
      <c r="Y95" s="24">
        <v>430003</v>
      </c>
      <c r="Z95" s="24">
        <v>25837379</v>
      </c>
      <c r="AA95" s="24">
        <v>3563613</v>
      </c>
      <c r="AB95" s="24">
        <v>0</v>
      </c>
      <c r="AC95" s="24">
        <v>1607526</v>
      </c>
      <c r="AD95" s="24">
        <v>1477693</v>
      </c>
      <c r="AE95" s="24">
        <v>0</v>
      </c>
      <c r="AF95" s="24">
        <v>0</v>
      </c>
      <c r="AG95" s="24">
        <v>0</v>
      </c>
      <c r="AH95" s="24">
        <v>0</v>
      </c>
      <c r="AI95" s="24">
        <v>340788</v>
      </c>
      <c r="AJ95" s="24">
        <v>0</v>
      </c>
      <c r="AK95" s="24">
        <v>0</v>
      </c>
      <c r="AL95" s="24">
        <v>0</v>
      </c>
      <c r="AM95" s="202">
        <v>79338637</v>
      </c>
    </row>
    <row r="96" spans="1:39" s="6" customFormat="1" ht="14.5" x14ac:dyDescent="0.35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133968110</v>
      </c>
      <c r="N96" s="24">
        <v>0</v>
      </c>
      <c r="O96" s="24">
        <v>0</v>
      </c>
      <c r="P96" s="24">
        <v>29091</v>
      </c>
      <c r="Q96" s="24">
        <v>0</v>
      </c>
      <c r="R96" s="24">
        <v>0</v>
      </c>
      <c r="S96" s="24">
        <v>0</v>
      </c>
      <c r="T96" s="24">
        <v>883296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369699577</v>
      </c>
      <c r="AD96" s="24">
        <v>0</v>
      </c>
      <c r="AE96" s="24">
        <v>25041766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4">
        <v>0</v>
      </c>
      <c r="AM96" s="202">
        <v>529621840</v>
      </c>
    </row>
    <row r="97" spans="1:39" s="6" customFormat="1" ht="14.5" x14ac:dyDescent="0.35">
      <c r="A97" s="65" t="s">
        <v>851</v>
      </c>
      <c r="B97" s="25" t="s">
        <v>151</v>
      </c>
      <c r="C97" s="24">
        <v>43870881</v>
      </c>
      <c r="D97" s="24">
        <v>10461816</v>
      </c>
      <c r="E97" s="24">
        <v>83474046</v>
      </c>
      <c r="F97" s="24">
        <v>467274</v>
      </c>
      <c r="G97" s="24">
        <v>0</v>
      </c>
      <c r="H97" s="24">
        <v>103123574</v>
      </c>
      <c r="I97" s="24">
        <v>4029470</v>
      </c>
      <c r="J97" s="24">
        <v>10256328</v>
      </c>
      <c r="K97" s="24">
        <v>9118182</v>
      </c>
      <c r="L97" s="24">
        <v>5111437</v>
      </c>
      <c r="M97" s="24">
        <v>73057182</v>
      </c>
      <c r="N97" s="24">
        <v>1550000</v>
      </c>
      <c r="O97" s="24">
        <v>2065148</v>
      </c>
      <c r="P97" s="24">
        <v>7105352</v>
      </c>
      <c r="Q97" s="24">
        <v>0</v>
      </c>
      <c r="R97" s="24">
        <v>44995592</v>
      </c>
      <c r="S97" s="24">
        <v>0</v>
      </c>
      <c r="T97" s="24">
        <v>1412671870</v>
      </c>
      <c r="U97" s="24">
        <v>880198290</v>
      </c>
      <c r="V97" s="24">
        <v>23050719</v>
      </c>
      <c r="W97" s="24">
        <v>16141089</v>
      </c>
      <c r="X97" s="24">
        <v>171196588</v>
      </c>
      <c r="Y97" s="24">
        <v>2084095418</v>
      </c>
      <c r="Z97" s="24">
        <v>21846238053</v>
      </c>
      <c r="AA97" s="24">
        <v>476816337</v>
      </c>
      <c r="AB97" s="24">
        <v>0</v>
      </c>
      <c r="AC97" s="24">
        <v>2016955246</v>
      </c>
      <c r="AD97" s="24">
        <v>27525988</v>
      </c>
      <c r="AE97" s="24">
        <v>74053260</v>
      </c>
      <c r="AF97" s="24">
        <v>42455440</v>
      </c>
      <c r="AG97" s="24">
        <v>37688182</v>
      </c>
      <c r="AH97" s="24">
        <v>0</v>
      </c>
      <c r="AI97" s="24">
        <v>4071123377</v>
      </c>
      <c r="AJ97" s="24">
        <v>309247135</v>
      </c>
      <c r="AK97" s="24">
        <v>0</v>
      </c>
      <c r="AL97" s="24">
        <v>1975909</v>
      </c>
      <c r="AM97" s="202">
        <v>33890119183</v>
      </c>
    </row>
    <row r="98" spans="1:39" s="6" customFormat="1" ht="14.5" x14ac:dyDescent="0.35">
      <c r="A98" s="65" t="s">
        <v>852</v>
      </c>
      <c r="B98" s="25" t="s">
        <v>152</v>
      </c>
      <c r="C98" s="24">
        <v>484642508</v>
      </c>
      <c r="D98" s="24">
        <v>0</v>
      </c>
      <c r="E98" s="24">
        <v>48114047</v>
      </c>
      <c r="F98" s="24">
        <v>109838554</v>
      </c>
      <c r="G98" s="24">
        <v>0</v>
      </c>
      <c r="H98" s="24">
        <v>108449824</v>
      </c>
      <c r="I98" s="24">
        <v>4339493</v>
      </c>
      <c r="J98" s="24">
        <v>1316701</v>
      </c>
      <c r="K98" s="24">
        <v>0</v>
      </c>
      <c r="L98" s="24">
        <v>404175725</v>
      </c>
      <c r="M98" s="24">
        <v>619974749</v>
      </c>
      <c r="N98" s="24">
        <v>0</v>
      </c>
      <c r="O98" s="24">
        <v>1088518</v>
      </c>
      <c r="P98" s="24">
        <v>42632118</v>
      </c>
      <c r="Q98" s="24">
        <v>0</v>
      </c>
      <c r="R98" s="24">
        <v>10318762</v>
      </c>
      <c r="S98" s="24">
        <v>0</v>
      </c>
      <c r="T98" s="24">
        <v>56084</v>
      </c>
      <c r="U98" s="24">
        <v>9161810</v>
      </c>
      <c r="V98" s="24">
        <v>1206676</v>
      </c>
      <c r="W98" s="24">
        <v>0</v>
      </c>
      <c r="X98" s="24">
        <v>5618191</v>
      </c>
      <c r="Y98" s="24">
        <v>683247</v>
      </c>
      <c r="Z98" s="24">
        <v>93104019</v>
      </c>
      <c r="AA98" s="24">
        <v>19463500</v>
      </c>
      <c r="AB98" s="24">
        <v>0</v>
      </c>
      <c r="AC98" s="24">
        <v>23691667</v>
      </c>
      <c r="AD98" s="24">
        <v>22959189</v>
      </c>
      <c r="AE98" s="24">
        <v>170354953</v>
      </c>
      <c r="AF98" s="24">
        <v>0</v>
      </c>
      <c r="AG98" s="24">
        <v>0</v>
      </c>
      <c r="AH98" s="24">
        <v>0</v>
      </c>
      <c r="AI98" s="24">
        <v>1169420</v>
      </c>
      <c r="AJ98" s="24">
        <v>0</v>
      </c>
      <c r="AK98" s="24">
        <v>0</v>
      </c>
      <c r="AL98" s="24">
        <v>0</v>
      </c>
      <c r="AM98" s="202">
        <v>2182359755</v>
      </c>
    </row>
    <row r="99" spans="1:39" s="6" customFormat="1" ht="14.5" x14ac:dyDescent="0.35">
      <c r="A99" s="65" t="s">
        <v>853</v>
      </c>
      <c r="B99" s="25" t="s">
        <v>153</v>
      </c>
      <c r="C99" s="24">
        <v>39053589</v>
      </c>
      <c r="D99" s="24">
        <v>0</v>
      </c>
      <c r="E99" s="24">
        <v>253435</v>
      </c>
      <c r="F99" s="24">
        <v>0</v>
      </c>
      <c r="G99" s="24">
        <v>0</v>
      </c>
      <c r="H99" s="24">
        <v>44743147</v>
      </c>
      <c r="I99" s="24">
        <v>77340</v>
      </c>
      <c r="J99" s="24">
        <v>383259</v>
      </c>
      <c r="K99" s="24">
        <v>0</v>
      </c>
      <c r="L99" s="24">
        <v>0</v>
      </c>
      <c r="M99" s="24">
        <v>2062273</v>
      </c>
      <c r="N99" s="24">
        <v>0</v>
      </c>
      <c r="O99" s="24">
        <v>315548</v>
      </c>
      <c r="P99" s="24">
        <v>7076261</v>
      </c>
      <c r="Q99" s="24">
        <v>0</v>
      </c>
      <c r="R99" s="24">
        <v>1757995</v>
      </c>
      <c r="S99" s="24">
        <v>0</v>
      </c>
      <c r="T99" s="24">
        <v>0</v>
      </c>
      <c r="U99" s="24">
        <v>2666290</v>
      </c>
      <c r="V99" s="24">
        <v>994357</v>
      </c>
      <c r="W99" s="24">
        <v>0</v>
      </c>
      <c r="X99" s="24">
        <v>0</v>
      </c>
      <c r="Y99" s="24">
        <v>12539</v>
      </c>
      <c r="Z99" s="24">
        <v>13118624</v>
      </c>
      <c r="AA99" s="24">
        <v>0</v>
      </c>
      <c r="AB99" s="24">
        <v>0</v>
      </c>
      <c r="AC99" s="24">
        <v>14434852</v>
      </c>
      <c r="AD99" s="24">
        <v>6385552</v>
      </c>
      <c r="AE99" s="24">
        <v>17743635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4">
        <v>0</v>
      </c>
      <c r="AM99" s="202">
        <v>151078696</v>
      </c>
    </row>
    <row r="100" spans="1:39" s="6" customFormat="1" ht="14.5" x14ac:dyDescent="0.35">
      <c r="A100" s="65" t="s">
        <v>854</v>
      </c>
      <c r="B100" s="25" t="s">
        <v>154</v>
      </c>
      <c r="C100" s="24">
        <v>156393099</v>
      </c>
      <c r="D100" s="24">
        <v>0</v>
      </c>
      <c r="E100" s="24">
        <v>21465250</v>
      </c>
      <c r="F100" s="24">
        <v>241441</v>
      </c>
      <c r="G100" s="24">
        <v>0</v>
      </c>
      <c r="H100" s="24">
        <v>79398147</v>
      </c>
      <c r="I100" s="24">
        <v>3178772</v>
      </c>
      <c r="J100" s="24">
        <v>0</v>
      </c>
      <c r="K100" s="24">
        <v>0</v>
      </c>
      <c r="L100" s="24">
        <v>10459018</v>
      </c>
      <c r="M100" s="24">
        <v>4578638</v>
      </c>
      <c r="N100" s="24">
        <v>0</v>
      </c>
      <c r="O100" s="24">
        <v>1993409</v>
      </c>
      <c r="P100" s="24">
        <v>7105352</v>
      </c>
      <c r="Q100" s="24">
        <v>0</v>
      </c>
      <c r="R100" s="24">
        <v>25395057</v>
      </c>
      <c r="S100" s="24">
        <v>0</v>
      </c>
      <c r="T100" s="24">
        <v>958217</v>
      </c>
      <c r="U100" s="24">
        <v>926574989</v>
      </c>
      <c r="V100" s="24">
        <v>361960</v>
      </c>
      <c r="W100" s="24">
        <v>0</v>
      </c>
      <c r="X100" s="24">
        <v>29095854</v>
      </c>
      <c r="Y100" s="24">
        <v>242666</v>
      </c>
      <c r="Z100" s="24">
        <v>226932917</v>
      </c>
      <c r="AA100" s="24">
        <v>243493843</v>
      </c>
      <c r="AB100" s="24">
        <v>0</v>
      </c>
      <c r="AC100" s="24">
        <v>0</v>
      </c>
      <c r="AD100" s="24">
        <v>5998632</v>
      </c>
      <c r="AE100" s="24">
        <v>9927722</v>
      </c>
      <c r="AF100" s="24">
        <v>0</v>
      </c>
      <c r="AG100" s="24">
        <v>0</v>
      </c>
      <c r="AH100" s="24">
        <v>0</v>
      </c>
      <c r="AI100" s="24">
        <v>0</v>
      </c>
      <c r="AJ100" s="24">
        <v>16337947</v>
      </c>
      <c r="AK100" s="24">
        <v>0</v>
      </c>
      <c r="AL100" s="24">
        <v>0</v>
      </c>
      <c r="AM100" s="202">
        <v>1770132930</v>
      </c>
    </row>
    <row r="101" spans="1:39" s="6" customFormat="1" ht="14.5" x14ac:dyDescent="0.35">
      <c r="A101" s="65" t="s">
        <v>855</v>
      </c>
      <c r="B101" s="25" t="s">
        <v>155</v>
      </c>
      <c r="C101" s="24">
        <v>39977176</v>
      </c>
      <c r="D101" s="24">
        <v>0</v>
      </c>
      <c r="E101" s="24">
        <v>17453049</v>
      </c>
      <c r="F101" s="24">
        <v>1020978</v>
      </c>
      <c r="G101" s="24">
        <v>0</v>
      </c>
      <c r="H101" s="24">
        <v>73140944</v>
      </c>
      <c r="I101" s="24">
        <v>617955</v>
      </c>
      <c r="J101" s="24">
        <v>2077868</v>
      </c>
      <c r="K101" s="24">
        <v>0</v>
      </c>
      <c r="L101" s="24">
        <v>32447140</v>
      </c>
      <c r="M101" s="24">
        <v>8564261</v>
      </c>
      <c r="N101" s="24">
        <v>2440000</v>
      </c>
      <c r="O101" s="24">
        <v>5651615</v>
      </c>
      <c r="P101" s="24">
        <v>7105352</v>
      </c>
      <c r="Q101" s="24">
        <v>0</v>
      </c>
      <c r="R101" s="24">
        <v>1199281403</v>
      </c>
      <c r="S101" s="24">
        <v>0</v>
      </c>
      <c r="T101" s="24">
        <v>27898398</v>
      </c>
      <c r="U101" s="24">
        <v>58462598</v>
      </c>
      <c r="V101" s="24">
        <v>802647</v>
      </c>
      <c r="W101" s="24">
        <v>0</v>
      </c>
      <c r="X101" s="24">
        <v>128784482</v>
      </c>
      <c r="Y101" s="24">
        <v>2838091</v>
      </c>
      <c r="Z101" s="24">
        <v>16661243</v>
      </c>
      <c r="AA101" s="24">
        <v>18147556</v>
      </c>
      <c r="AB101" s="24">
        <v>0</v>
      </c>
      <c r="AC101" s="24">
        <v>4654317</v>
      </c>
      <c r="AD101" s="24">
        <v>4410595</v>
      </c>
      <c r="AE101" s="24">
        <v>12741625</v>
      </c>
      <c r="AF101" s="24">
        <v>0</v>
      </c>
      <c r="AG101" s="24">
        <v>0</v>
      </c>
      <c r="AH101" s="24">
        <v>0</v>
      </c>
      <c r="AI101" s="24">
        <v>1768067</v>
      </c>
      <c r="AJ101" s="24">
        <v>0</v>
      </c>
      <c r="AK101" s="24">
        <v>0</v>
      </c>
      <c r="AL101" s="24">
        <v>0</v>
      </c>
      <c r="AM101" s="202">
        <v>1666947360</v>
      </c>
    </row>
    <row r="102" spans="1:39" s="6" customFormat="1" ht="14.5" x14ac:dyDescent="0.35">
      <c r="A102" s="65" t="s">
        <v>856</v>
      </c>
      <c r="B102" s="25" t="s">
        <v>70</v>
      </c>
      <c r="C102" s="24">
        <v>0</v>
      </c>
      <c r="D102" s="24">
        <v>0</v>
      </c>
      <c r="E102" s="24">
        <v>818719</v>
      </c>
      <c r="F102" s="24">
        <v>0</v>
      </c>
      <c r="G102" s="24">
        <v>0</v>
      </c>
      <c r="H102" s="24">
        <v>34410843</v>
      </c>
      <c r="I102" s="24">
        <v>20455</v>
      </c>
      <c r="J102" s="24">
        <v>0</v>
      </c>
      <c r="K102" s="24">
        <v>0</v>
      </c>
      <c r="L102" s="24">
        <v>1330101947</v>
      </c>
      <c r="M102" s="24">
        <v>114126268</v>
      </c>
      <c r="N102" s="24">
        <v>0</v>
      </c>
      <c r="O102" s="24">
        <v>163223</v>
      </c>
      <c r="P102" s="24">
        <v>7105362</v>
      </c>
      <c r="Q102" s="24">
        <v>0</v>
      </c>
      <c r="R102" s="24">
        <v>12467497</v>
      </c>
      <c r="S102" s="24">
        <v>0</v>
      </c>
      <c r="T102" s="24">
        <v>1269057243</v>
      </c>
      <c r="U102" s="24">
        <v>26761571</v>
      </c>
      <c r="V102" s="24">
        <v>1781102</v>
      </c>
      <c r="W102" s="24">
        <v>28082418</v>
      </c>
      <c r="X102" s="24">
        <v>7779564</v>
      </c>
      <c r="Y102" s="24">
        <v>658818</v>
      </c>
      <c r="Z102" s="24">
        <v>15438290357</v>
      </c>
      <c r="AA102" s="24">
        <v>97770918</v>
      </c>
      <c r="AB102" s="24">
        <v>72247858</v>
      </c>
      <c r="AC102" s="24">
        <v>6079529429</v>
      </c>
      <c r="AD102" s="24">
        <v>57160619</v>
      </c>
      <c r="AE102" s="24">
        <v>3254160</v>
      </c>
      <c r="AF102" s="24">
        <v>0</v>
      </c>
      <c r="AG102" s="24">
        <v>17960106</v>
      </c>
      <c r="AH102" s="24">
        <v>2978104643</v>
      </c>
      <c r="AI102" s="24">
        <v>3787249222</v>
      </c>
      <c r="AJ102" s="24">
        <v>402082435</v>
      </c>
      <c r="AK102" s="24">
        <v>0</v>
      </c>
      <c r="AL102" s="24">
        <v>5181364</v>
      </c>
      <c r="AM102" s="202">
        <v>31772166141</v>
      </c>
    </row>
    <row r="103" spans="1:39" s="6" customFormat="1" ht="14.5" x14ac:dyDescent="0.35">
      <c r="A103" s="95" t="s">
        <v>857</v>
      </c>
      <c r="B103" s="96" t="s">
        <v>205</v>
      </c>
      <c r="C103" s="97">
        <v>2404118496</v>
      </c>
      <c r="D103" s="97">
        <v>1615264262</v>
      </c>
      <c r="E103" s="97">
        <v>855005364</v>
      </c>
      <c r="F103" s="97">
        <v>332746976</v>
      </c>
      <c r="G103" s="97">
        <v>3600806430</v>
      </c>
      <c r="H103" s="97">
        <v>8297120852</v>
      </c>
      <c r="I103" s="97">
        <v>1054095425</v>
      </c>
      <c r="J103" s="97">
        <v>536786632</v>
      </c>
      <c r="K103" s="97">
        <v>845821146</v>
      </c>
      <c r="L103" s="97">
        <v>2153254699</v>
      </c>
      <c r="M103" s="97">
        <v>5408425109</v>
      </c>
      <c r="N103" s="97">
        <v>244443989</v>
      </c>
      <c r="O103" s="97">
        <v>126083903</v>
      </c>
      <c r="P103" s="97">
        <v>2070624821</v>
      </c>
      <c r="Q103" s="97">
        <v>284336203</v>
      </c>
      <c r="R103" s="97">
        <v>2059607089</v>
      </c>
      <c r="S103" s="97">
        <v>117328609</v>
      </c>
      <c r="T103" s="97">
        <v>8883144956</v>
      </c>
      <c r="U103" s="97">
        <v>7338969614</v>
      </c>
      <c r="V103" s="97">
        <v>721376384</v>
      </c>
      <c r="W103" s="97">
        <v>1006511304</v>
      </c>
      <c r="X103" s="97">
        <v>2781588398</v>
      </c>
      <c r="Y103" s="97">
        <v>2314496688</v>
      </c>
      <c r="Z103" s="97">
        <v>55210260121</v>
      </c>
      <c r="AA103" s="97">
        <v>4012558191</v>
      </c>
      <c r="AB103" s="97">
        <v>72247858</v>
      </c>
      <c r="AC103" s="97">
        <v>20993876278</v>
      </c>
      <c r="AD103" s="97">
        <v>3303917263</v>
      </c>
      <c r="AE103" s="97">
        <v>2952521270</v>
      </c>
      <c r="AF103" s="97">
        <v>5576746829</v>
      </c>
      <c r="AG103" s="97">
        <v>1181541209</v>
      </c>
      <c r="AH103" s="97">
        <v>3310410360</v>
      </c>
      <c r="AI103" s="97">
        <v>10633424210</v>
      </c>
      <c r="AJ103" s="97">
        <v>1153444318</v>
      </c>
      <c r="AK103" s="97">
        <v>0</v>
      </c>
      <c r="AL103" s="97">
        <v>7157273</v>
      </c>
      <c r="AM103" s="203">
        <v>163460062529</v>
      </c>
    </row>
    <row r="104" spans="1:39" s="6" customFormat="1" ht="14.5" collapsed="1" x14ac:dyDescent="0.35">
      <c r="A104" s="66" t="s">
        <v>52</v>
      </c>
      <c r="B104" s="30" t="s">
        <v>119</v>
      </c>
      <c r="C104" s="31">
        <v>5300401302</v>
      </c>
      <c r="D104" s="31">
        <v>3052789659</v>
      </c>
      <c r="E104" s="31">
        <v>3865561305</v>
      </c>
      <c r="F104" s="31">
        <v>757615445</v>
      </c>
      <c r="G104" s="31">
        <v>10366024576</v>
      </c>
      <c r="H104" s="31">
        <v>34358621127</v>
      </c>
      <c r="I104" s="31">
        <v>6082328259</v>
      </c>
      <c r="J104" s="31">
        <v>1409835916</v>
      </c>
      <c r="K104" s="31">
        <v>1927110704</v>
      </c>
      <c r="L104" s="31">
        <v>12909187208</v>
      </c>
      <c r="M104" s="31">
        <v>19249043425</v>
      </c>
      <c r="N104" s="31">
        <v>2335690608</v>
      </c>
      <c r="O104" s="31">
        <v>8223765235</v>
      </c>
      <c r="P104" s="31">
        <v>6314204615</v>
      </c>
      <c r="Q104" s="31">
        <v>1507464378</v>
      </c>
      <c r="R104" s="31">
        <v>7167198792</v>
      </c>
      <c r="S104" s="31">
        <v>490987843</v>
      </c>
      <c r="T104" s="31">
        <v>23285294149</v>
      </c>
      <c r="U104" s="31">
        <v>22269097128</v>
      </c>
      <c r="V104" s="31">
        <v>5159762631</v>
      </c>
      <c r="W104" s="31">
        <v>3280893722</v>
      </c>
      <c r="X104" s="31">
        <v>7949847493</v>
      </c>
      <c r="Y104" s="31">
        <v>4954205642</v>
      </c>
      <c r="Z104" s="31">
        <v>119149035704</v>
      </c>
      <c r="AA104" s="31">
        <v>8513303073</v>
      </c>
      <c r="AB104" s="31">
        <v>45285368340</v>
      </c>
      <c r="AC104" s="31">
        <v>39285622585</v>
      </c>
      <c r="AD104" s="31">
        <v>9170726381</v>
      </c>
      <c r="AE104" s="31">
        <v>17717499619</v>
      </c>
      <c r="AF104" s="31">
        <v>36397347066</v>
      </c>
      <c r="AG104" s="31">
        <v>2906017233</v>
      </c>
      <c r="AH104" s="31">
        <v>3328018846</v>
      </c>
      <c r="AI104" s="31">
        <v>10687336209</v>
      </c>
      <c r="AJ104" s="31">
        <v>1179856128</v>
      </c>
      <c r="AK104" s="31">
        <v>0</v>
      </c>
      <c r="AL104" s="31">
        <v>7176481</v>
      </c>
      <c r="AM104" s="204">
        <v>485844238827</v>
      </c>
    </row>
    <row r="105" spans="1:39" s="6" customFormat="1" ht="14.5" x14ac:dyDescent="0.35">
      <c r="A105" s="65" t="s">
        <v>858</v>
      </c>
      <c r="B105" s="25" t="s">
        <v>143</v>
      </c>
      <c r="C105" s="24">
        <v>8852490</v>
      </c>
      <c r="D105" s="24">
        <v>209587242</v>
      </c>
      <c r="E105" s="24">
        <v>1920930185</v>
      </c>
      <c r="F105" s="24">
        <v>29279500</v>
      </c>
      <c r="G105" s="24">
        <v>252869005</v>
      </c>
      <c r="H105" s="24">
        <v>1174730870</v>
      </c>
      <c r="I105" s="24">
        <v>3190409</v>
      </c>
      <c r="J105" s="24">
        <v>10964693</v>
      </c>
      <c r="K105" s="24">
        <v>11120785</v>
      </c>
      <c r="L105" s="24">
        <v>1688281734</v>
      </c>
      <c r="M105" s="24">
        <v>1016709777</v>
      </c>
      <c r="N105" s="24">
        <v>3824914</v>
      </c>
      <c r="O105" s="24">
        <v>393014396</v>
      </c>
      <c r="P105" s="24">
        <v>810108778</v>
      </c>
      <c r="Q105" s="24">
        <v>417953413</v>
      </c>
      <c r="R105" s="24">
        <v>516497953</v>
      </c>
      <c r="S105" s="24">
        <v>305149</v>
      </c>
      <c r="T105" s="24">
        <v>295646205</v>
      </c>
      <c r="U105" s="24">
        <v>11642746115</v>
      </c>
      <c r="V105" s="24">
        <v>356556006</v>
      </c>
      <c r="W105" s="24">
        <v>64780009</v>
      </c>
      <c r="X105" s="24">
        <v>525952686</v>
      </c>
      <c r="Y105" s="24">
        <v>12206512</v>
      </c>
      <c r="Z105" s="24">
        <v>775890289</v>
      </c>
      <c r="AA105" s="24">
        <v>867688147</v>
      </c>
      <c r="AB105" s="24">
        <v>8229268999</v>
      </c>
      <c r="AC105" s="24">
        <v>155163027</v>
      </c>
      <c r="AD105" s="24">
        <v>429548077</v>
      </c>
      <c r="AE105" s="24">
        <v>43315521</v>
      </c>
      <c r="AF105" s="24">
        <v>37819444</v>
      </c>
      <c r="AG105" s="24">
        <v>3134814</v>
      </c>
      <c r="AH105" s="24">
        <v>0</v>
      </c>
      <c r="AI105" s="24">
        <v>4031754</v>
      </c>
      <c r="AJ105" s="24">
        <v>2976</v>
      </c>
      <c r="AK105" s="24">
        <v>0</v>
      </c>
      <c r="AL105" s="24">
        <v>0</v>
      </c>
      <c r="AM105" s="202">
        <v>31911971874</v>
      </c>
    </row>
    <row r="106" spans="1:39" s="6" customFormat="1" ht="14.5" x14ac:dyDescent="0.35">
      <c r="A106" s="65" t="s">
        <v>859</v>
      </c>
      <c r="B106" s="25" t="s">
        <v>144</v>
      </c>
      <c r="C106" s="24">
        <v>68926402</v>
      </c>
      <c r="D106" s="24">
        <v>112477609</v>
      </c>
      <c r="E106" s="24">
        <v>201547283</v>
      </c>
      <c r="F106" s="24">
        <v>93764516</v>
      </c>
      <c r="G106" s="24">
        <v>10727500</v>
      </c>
      <c r="H106" s="24">
        <v>460885628</v>
      </c>
      <c r="I106" s="24">
        <v>292323636</v>
      </c>
      <c r="J106" s="24">
        <v>7919696</v>
      </c>
      <c r="K106" s="24">
        <v>4744832</v>
      </c>
      <c r="L106" s="24">
        <v>930588219</v>
      </c>
      <c r="M106" s="24">
        <v>115766108</v>
      </c>
      <c r="N106" s="24">
        <v>83882849</v>
      </c>
      <c r="O106" s="24">
        <v>40455457</v>
      </c>
      <c r="P106" s="24">
        <v>171509667</v>
      </c>
      <c r="Q106" s="24">
        <v>84605162</v>
      </c>
      <c r="R106" s="24">
        <v>687909236</v>
      </c>
      <c r="S106" s="24">
        <v>0</v>
      </c>
      <c r="T106" s="24">
        <v>314759176</v>
      </c>
      <c r="U106" s="24">
        <v>1680661415</v>
      </c>
      <c r="V106" s="24">
        <v>124977893</v>
      </c>
      <c r="W106" s="24">
        <v>84439139</v>
      </c>
      <c r="X106" s="24">
        <v>422063505</v>
      </c>
      <c r="Y106" s="24">
        <v>8632852</v>
      </c>
      <c r="Z106" s="24">
        <v>139766423</v>
      </c>
      <c r="AA106" s="24">
        <v>125525665</v>
      </c>
      <c r="AB106" s="24">
        <v>1857877029</v>
      </c>
      <c r="AC106" s="24">
        <v>629773588</v>
      </c>
      <c r="AD106" s="24">
        <v>54994952</v>
      </c>
      <c r="AE106" s="24">
        <v>2113519536</v>
      </c>
      <c r="AF106" s="24">
        <v>202247838</v>
      </c>
      <c r="AG106" s="24">
        <v>14722330</v>
      </c>
      <c r="AH106" s="24">
        <v>0</v>
      </c>
      <c r="AI106" s="24">
        <v>0</v>
      </c>
      <c r="AJ106" s="24">
        <v>0</v>
      </c>
      <c r="AK106" s="24">
        <v>0</v>
      </c>
      <c r="AL106" s="24">
        <v>0</v>
      </c>
      <c r="AM106" s="202">
        <v>11141995141</v>
      </c>
    </row>
    <row r="107" spans="1:39" s="6" customFormat="1" ht="14.5" x14ac:dyDescent="0.35">
      <c r="A107" s="65" t="s">
        <v>860</v>
      </c>
      <c r="B107" s="25" t="s">
        <v>145</v>
      </c>
      <c r="C107" s="24">
        <v>0</v>
      </c>
      <c r="D107" s="24">
        <v>2000000</v>
      </c>
      <c r="E107" s="24">
        <v>32859755</v>
      </c>
      <c r="F107" s="24">
        <v>0</v>
      </c>
      <c r="G107" s="24">
        <v>401500</v>
      </c>
      <c r="H107" s="24">
        <v>27938996</v>
      </c>
      <c r="I107" s="24">
        <v>0</v>
      </c>
      <c r="J107" s="24">
        <v>0</v>
      </c>
      <c r="K107" s="24">
        <v>11908853</v>
      </c>
      <c r="L107" s="24">
        <v>39233732</v>
      </c>
      <c r="M107" s="24">
        <v>44847050</v>
      </c>
      <c r="N107" s="24">
        <v>0</v>
      </c>
      <c r="O107" s="24">
        <v>275086009</v>
      </c>
      <c r="P107" s="24">
        <v>0</v>
      </c>
      <c r="Q107" s="24">
        <v>0</v>
      </c>
      <c r="R107" s="24">
        <v>84448570</v>
      </c>
      <c r="S107" s="24">
        <v>552082</v>
      </c>
      <c r="T107" s="24">
        <v>27534471</v>
      </c>
      <c r="U107" s="24">
        <v>115513964</v>
      </c>
      <c r="V107" s="24">
        <v>52829761</v>
      </c>
      <c r="W107" s="24">
        <v>59515635</v>
      </c>
      <c r="X107" s="24">
        <v>3000000</v>
      </c>
      <c r="Y107" s="24">
        <v>164719</v>
      </c>
      <c r="Z107" s="24">
        <v>29033070</v>
      </c>
      <c r="AA107" s="24">
        <v>14052434</v>
      </c>
      <c r="AB107" s="24">
        <v>12685350</v>
      </c>
      <c r="AC107" s="24">
        <v>464004987</v>
      </c>
      <c r="AD107" s="24">
        <v>41709360</v>
      </c>
      <c r="AE107" s="24">
        <v>111886372</v>
      </c>
      <c r="AF107" s="24">
        <v>155700000</v>
      </c>
      <c r="AG107" s="24">
        <v>1200000</v>
      </c>
      <c r="AH107" s="24">
        <v>933262671</v>
      </c>
      <c r="AI107" s="24">
        <v>48174304</v>
      </c>
      <c r="AJ107" s="24">
        <v>32256831</v>
      </c>
      <c r="AK107" s="24">
        <v>0</v>
      </c>
      <c r="AL107" s="24">
        <v>0</v>
      </c>
      <c r="AM107" s="202">
        <v>2621800476</v>
      </c>
    </row>
    <row r="108" spans="1:39" s="6" customFormat="1" ht="14.5" x14ac:dyDescent="0.35">
      <c r="A108" s="65" t="s">
        <v>861</v>
      </c>
      <c r="B108" s="25" t="s">
        <v>146</v>
      </c>
      <c r="C108" s="24">
        <v>254175361</v>
      </c>
      <c r="D108" s="24">
        <v>1300068845</v>
      </c>
      <c r="E108" s="24">
        <v>213245688</v>
      </c>
      <c r="F108" s="24">
        <v>115573187</v>
      </c>
      <c r="G108" s="24">
        <v>938503111</v>
      </c>
      <c r="H108" s="24">
        <v>6155405637</v>
      </c>
      <c r="I108" s="24">
        <v>977487131</v>
      </c>
      <c r="J108" s="24">
        <v>741321641</v>
      </c>
      <c r="K108" s="24">
        <v>130901754</v>
      </c>
      <c r="L108" s="24">
        <v>1803176615</v>
      </c>
      <c r="M108" s="24">
        <v>2732058682</v>
      </c>
      <c r="N108" s="24">
        <v>639181909</v>
      </c>
      <c r="O108" s="24">
        <v>1312333436</v>
      </c>
      <c r="P108" s="24">
        <v>213634385</v>
      </c>
      <c r="Q108" s="24">
        <v>291475401</v>
      </c>
      <c r="R108" s="24">
        <v>996573976</v>
      </c>
      <c r="S108" s="24">
        <v>351199014</v>
      </c>
      <c r="T108" s="24">
        <v>1134062211</v>
      </c>
      <c r="U108" s="24">
        <v>3256274079</v>
      </c>
      <c r="V108" s="24">
        <v>1508967614</v>
      </c>
      <c r="W108" s="24">
        <v>1382069717</v>
      </c>
      <c r="X108" s="24">
        <v>752978875</v>
      </c>
      <c r="Y108" s="24">
        <v>351689528</v>
      </c>
      <c r="Z108" s="24">
        <v>7099044835</v>
      </c>
      <c r="AA108" s="24">
        <v>1423739707</v>
      </c>
      <c r="AB108" s="24">
        <v>1030129125</v>
      </c>
      <c r="AC108" s="24">
        <v>5156794834</v>
      </c>
      <c r="AD108" s="24">
        <v>1336798423</v>
      </c>
      <c r="AE108" s="24">
        <v>3395420455</v>
      </c>
      <c r="AF108" s="24">
        <v>2909703709</v>
      </c>
      <c r="AG108" s="24">
        <v>692429532</v>
      </c>
      <c r="AH108" s="24">
        <v>0</v>
      </c>
      <c r="AI108" s="24">
        <v>1069157772</v>
      </c>
      <c r="AJ108" s="24">
        <v>0</v>
      </c>
      <c r="AK108" s="24">
        <v>0</v>
      </c>
      <c r="AL108" s="24">
        <v>0</v>
      </c>
      <c r="AM108" s="202">
        <v>51665576189</v>
      </c>
    </row>
    <row r="109" spans="1:39" s="6" customFormat="1" ht="14.5" x14ac:dyDescent="0.35">
      <c r="A109" s="65" t="s">
        <v>862</v>
      </c>
      <c r="B109" s="25" t="s">
        <v>147</v>
      </c>
      <c r="C109" s="24">
        <v>9055047</v>
      </c>
      <c r="D109" s="24">
        <v>0</v>
      </c>
      <c r="E109" s="24">
        <v>0</v>
      </c>
      <c r="F109" s="24">
        <v>9079952</v>
      </c>
      <c r="G109" s="24">
        <v>137336354</v>
      </c>
      <c r="H109" s="24">
        <v>9079952</v>
      </c>
      <c r="I109" s="24">
        <v>9079952</v>
      </c>
      <c r="J109" s="24">
        <v>9079952</v>
      </c>
      <c r="K109" s="24">
        <v>9079952</v>
      </c>
      <c r="L109" s="24">
        <v>3047487</v>
      </c>
      <c r="M109" s="24">
        <v>29193501</v>
      </c>
      <c r="N109" s="24">
        <v>0</v>
      </c>
      <c r="O109" s="24">
        <v>0</v>
      </c>
      <c r="P109" s="24">
        <v>9079952</v>
      </c>
      <c r="Q109" s="24">
        <v>0</v>
      </c>
      <c r="R109" s="24">
        <v>9080025</v>
      </c>
      <c r="S109" s="24">
        <v>9079952</v>
      </c>
      <c r="T109" s="24">
        <v>0</v>
      </c>
      <c r="U109" s="24">
        <v>0</v>
      </c>
      <c r="V109" s="24">
        <v>9619730</v>
      </c>
      <c r="W109" s="24">
        <v>915471</v>
      </c>
      <c r="X109" s="24">
        <v>9079952</v>
      </c>
      <c r="Y109" s="24">
        <v>9423789</v>
      </c>
      <c r="Z109" s="24">
        <v>9079952</v>
      </c>
      <c r="AA109" s="24">
        <v>0</v>
      </c>
      <c r="AB109" s="24">
        <v>0</v>
      </c>
      <c r="AC109" s="24">
        <v>0</v>
      </c>
      <c r="AD109" s="24">
        <v>9079952</v>
      </c>
      <c r="AE109" s="24">
        <v>0</v>
      </c>
      <c r="AF109" s="24">
        <v>0</v>
      </c>
      <c r="AG109" s="24">
        <v>9079952</v>
      </c>
      <c r="AH109" s="24">
        <v>0</v>
      </c>
      <c r="AI109" s="24">
        <v>0</v>
      </c>
      <c r="AJ109" s="24">
        <v>0</v>
      </c>
      <c r="AK109" s="24">
        <v>0</v>
      </c>
      <c r="AL109" s="24">
        <v>0</v>
      </c>
      <c r="AM109" s="202">
        <v>307550876</v>
      </c>
    </row>
    <row r="110" spans="1:39" s="6" customFormat="1" ht="14.5" x14ac:dyDescent="0.35">
      <c r="A110" s="65" t="s">
        <v>863</v>
      </c>
      <c r="B110" s="25" t="s">
        <v>148</v>
      </c>
      <c r="C110" s="24">
        <v>0</v>
      </c>
      <c r="D110" s="24">
        <v>102606917</v>
      </c>
      <c r="E110" s="24">
        <v>175890068</v>
      </c>
      <c r="F110" s="24">
        <v>0</v>
      </c>
      <c r="G110" s="24">
        <v>1340000</v>
      </c>
      <c r="H110" s="24">
        <v>34528944</v>
      </c>
      <c r="I110" s="24">
        <v>1636278</v>
      </c>
      <c r="J110" s="24">
        <v>0</v>
      </c>
      <c r="K110" s="24">
        <v>0</v>
      </c>
      <c r="L110" s="24">
        <v>158510774</v>
      </c>
      <c r="M110" s="24">
        <v>138738083</v>
      </c>
      <c r="N110" s="24">
        <v>0</v>
      </c>
      <c r="O110" s="24">
        <v>143502918</v>
      </c>
      <c r="P110" s="24">
        <v>0</v>
      </c>
      <c r="Q110" s="24">
        <v>5779636</v>
      </c>
      <c r="R110" s="24">
        <v>320490303</v>
      </c>
      <c r="S110" s="24">
        <v>160439</v>
      </c>
      <c r="T110" s="24">
        <v>4746616</v>
      </c>
      <c r="U110" s="24">
        <v>23544999</v>
      </c>
      <c r="V110" s="24">
        <v>0</v>
      </c>
      <c r="W110" s="24">
        <v>1035968723</v>
      </c>
      <c r="X110" s="24">
        <v>66821299</v>
      </c>
      <c r="Y110" s="24">
        <v>842600</v>
      </c>
      <c r="Z110" s="24">
        <v>149299061</v>
      </c>
      <c r="AA110" s="24">
        <v>32569314</v>
      </c>
      <c r="AB110" s="24">
        <v>231491346</v>
      </c>
      <c r="AC110" s="24">
        <v>28872683</v>
      </c>
      <c r="AD110" s="24">
        <v>7651367</v>
      </c>
      <c r="AE110" s="24">
        <v>6587</v>
      </c>
      <c r="AF110" s="24">
        <v>14000000</v>
      </c>
      <c r="AG110" s="24">
        <v>44927271</v>
      </c>
      <c r="AH110" s="24">
        <v>0</v>
      </c>
      <c r="AI110" s="24">
        <v>20000000</v>
      </c>
      <c r="AJ110" s="24">
        <v>5214315</v>
      </c>
      <c r="AK110" s="24">
        <v>0</v>
      </c>
      <c r="AL110" s="24">
        <v>0</v>
      </c>
      <c r="AM110" s="202">
        <v>2749140541</v>
      </c>
    </row>
    <row r="111" spans="1:39" s="6" customFormat="1" ht="14.5" x14ac:dyDescent="0.35">
      <c r="A111" s="65" t="s">
        <v>864</v>
      </c>
      <c r="B111" s="25" t="s">
        <v>149</v>
      </c>
      <c r="C111" s="24">
        <v>0</v>
      </c>
      <c r="D111" s="24">
        <v>8888133</v>
      </c>
      <c r="E111" s="24">
        <v>0</v>
      </c>
      <c r="F111" s="24">
        <v>2100005</v>
      </c>
      <c r="G111" s="24">
        <v>1500000</v>
      </c>
      <c r="H111" s="24">
        <v>3925923</v>
      </c>
      <c r="I111" s="24">
        <v>4920454</v>
      </c>
      <c r="J111" s="24">
        <v>0</v>
      </c>
      <c r="K111" s="24">
        <v>8378373</v>
      </c>
      <c r="L111" s="24">
        <v>17428284</v>
      </c>
      <c r="M111" s="24">
        <v>0</v>
      </c>
      <c r="N111" s="24">
        <v>3128086</v>
      </c>
      <c r="O111" s="24">
        <v>4000000</v>
      </c>
      <c r="P111" s="24">
        <v>6780000</v>
      </c>
      <c r="Q111" s="24">
        <v>1882163</v>
      </c>
      <c r="R111" s="24">
        <v>0</v>
      </c>
      <c r="S111" s="24">
        <v>2808</v>
      </c>
      <c r="T111" s="24">
        <v>184705</v>
      </c>
      <c r="U111" s="24">
        <v>12385422</v>
      </c>
      <c r="V111" s="24">
        <v>2916769</v>
      </c>
      <c r="W111" s="24">
        <v>58226046</v>
      </c>
      <c r="X111" s="24">
        <v>1825454</v>
      </c>
      <c r="Y111" s="24">
        <v>590521</v>
      </c>
      <c r="Z111" s="24">
        <v>17253482</v>
      </c>
      <c r="AA111" s="24">
        <v>7968696</v>
      </c>
      <c r="AB111" s="24">
        <v>5094015</v>
      </c>
      <c r="AC111" s="24">
        <v>10038766</v>
      </c>
      <c r="AD111" s="24">
        <v>12920927</v>
      </c>
      <c r="AE111" s="24">
        <v>0</v>
      </c>
      <c r="AF111" s="24">
        <v>0</v>
      </c>
      <c r="AG111" s="24">
        <v>0</v>
      </c>
      <c r="AH111" s="24">
        <v>0</v>
      </c>
      <c r="AI111" s="24">
        <v>0</v>
      </c>
      <c r="AJ111" s="24">
        <v>0</v>
      </c>
      <c r="AK111" s="24">
        <v>0</v>
      </c>
      <c r="AL111" s="24">
        <v>0</v>
      </c>
      <c r="AM111" s="202">
        <v>192339032</v>
      </c>
    </row>
    <row r="112" spans="1:39" s="6" customFormat="1" ht="14.5" x14ac:dyDescent="0.35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6072495</v>
      </c>
      <c r="AC112" s="24">
        <v>130610912</v>
      </c>
      <c r="AD112" s="24">
        <v>0</v>
      </c>
      <c r="AE112" s="24">
        <v>19988520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4">
        <v>0</v>
      </c>
      <c r="AM112" s="202">
        <v>156671927</v>
      </c>
    </row>
    <row r="113" spans="1:39" s="6" customFormat="1" ht="14.5" x14ac:dyDescent="0.35">
      <c r="A113" s="65" t="s">
        <v>866</v>
      </c>
      <c r="B113" s="25" t="s">
        <v>151</v>
      </c>
      <c r="C113" s="24">
        <v>5384488</v>
      </c>
      <c r="D113" s="24">
        <v>44837981</v>
      </c>
      <c r="E113" s="24">
        <v>127409260</v>
      </c>
      <c r="F113" s="24">
        <v>50305000</v>
      </c>
      <c r="G113" s="24">
        <v>2935983</v>
      </c>
      <c r="H113" s="24">
        <v>69633623</v>
      </c>
      <c r="I113" s="24">
        <v>18502259</v>
      </c>
      <c r="J113" s="24">
        <v>2000000</v>
      </c>
      <c r="K113" s="24">
        <v>41477837</v>
      </c>
      <c r="L113" s="24">
        <v>5741417163</v>
      </c>
      <c r="M113" s="24">
        <v>1848984876</v>
      </c>
      <c r="N113" s="24">
        <v>15955070</v>
      </c>
      <c r="O113" s="24">
        <v>231567292</v>
      </c>
      <c r="P113" s="24">
        <v>64949327</v>
      </c>
      <c r="Q113" s="24">
        <v>3740461</v>
      </c>
      <c r="R113" s="24">
        <v>113586061</v>
      </c>
      <c r="S113" s="24">
        <v>0</v>
      </c>
      <c r="T113" s="24">
        <v>872269459</v>
      </c>
      <c r="U113" s="24">
        <v>224362624</v>
      </c>
      <c r="V113" s="24">
        <v>273910046</v>
      </c>
      <c r="W113" s="24">
        <v>213642638</v>
      </c>
      <c r="X113" s="24">
        <v>77307684</v>
      </c>
      <c r="Y113" s="24">
        <v>14253037</v>
      </c>
      <c r="Z113" s="24">
        <v>567068520</v>
      </c>
      <c r="AA113" s="24">
        <v>229654318</v>
      </c>
      <c r="AB113" s="24">
        <v>19765626</v>
      </c>
      <c r="AC113" s="24">
        <v>196313135</v>
      </c>
      <c r="AD113" s="24">
        <v>392230576</v>
      </c>
      <c r="AE113" s="24">
        <v>184187223</v>
      </c>
      <c r="AF113" s="24">
        <v>192114693</v>
      </c>
      <c r="AG113" s="24">
        <v>7536657</v>
      </c>
      <c r="AH113" s="24">
        <v>7138991136</v>
      </c>
      <c r="AI113" s="24">
        <v>1012733236</v>
      </c>
      <c r="AJ113" s="24">
        <v>56538364</v>
      </c>
      <c r="AK113" s="24">
        <v>41506776</v>
      </c>
      <c r="AL113" s="24">
        <v>0</v>
      </c>
      <c r="AM113" s="202">
        <v>20097072429</v>
      </c>
    </row>
    <row r="114" spans="1:39" s="6" customFormat="1" ht="14.5" x14ac:dyDescent="0.35">
      <c r="A114" s="65" t="s">
        <v>867</v>
      </c>
      <c r="B114" s="25" t="s">
        <v>152</v>
      </c>
      <c r="C114" s="24">
        <v>102669625</v>
      </c>
      <c r="D114" s="24">
        <v>128064241</v>
      </c>
      <c r="E114" s="24">
        <v>209123488</v>
      </c>
      <c r="F114" s="24">
        <v>80380718</v>
      </c>
      <c r="G114" s="24">
        <v>72280718</v>
      </c>
      <c r="H114" s="24">
        <v>225746266</v>
      </c>
      <c r="I114" s="24">
        <v>77380718</v>
      </c>
      <c r="J114" s="24">
        <v>70671627</v>
      </c>
      <c r="K114" s="24">
        <v>71803445</v>
      </c>
      <c r="L114" s="24">
        <v>157338448</v>
      </c>
      <c r="M114" s="24">
        <v>28962503</v>
      </c>
      <c r="N114" s="24">
        <v>8355933</v>
      </c>
      <c r="O114" s="24">
        <v>197514185</v>
      </c>
      <c r="P114" s="24">
        <v>72380885</v>
      </c>
      <c r="Q114" s="24">
        <v>72670691</v>
      </c>
      <c r="R114" s="24">
        <v>94097722</v>
      </c>
      <c r="S114" s="24">
        <v>72220685</v>
      </c>
      <c r="T114" s="24">
        <v>1101423</v>
      </c>
      <c r="U114" s="24">
        <v>68702353</v>
      </c>
      <c r="V114" s="24">
        <v>75614141</v>
      </c>
      <c r="W114" s="24">
        <v>71389491</v>
      </c>
      <c r="X114" s="24">
        <v>70380718</v>
      </c>
      <c r="Y114" s="24">
        <v>72234363</v>
      </c>
      <c r="Z114" s="24">
        <v>85339182</v>
      </c>
      <c r="AA114" s="24">
        <v>77298151</v>
      </c>
      <c r="AB114" s="24">
        <v>882042498</v>
      </c>
      <c r="AC114" s="24">
        <v>109873704</v>
      </c>
      <c r="AD114" s="24">
        <v>86534677</v>
      </c>
      <c r="AE114" s="24">
        <v>3575000494</v>
      </c>
      <c r="AF114" s="24">
        <v>85467230</v>
      </c>
      <c r="AG114" s="24">
        <v>76820897</v>
      </c>
      <c r="AH114" s="24">
        <v>106263615</v>
      </c>
      <c r="AI114" s="24">
        <v>70380718</v>
      </c>
      <c r="AJ114" s="24">
        <v>0</v>
      </c>
      <c r="AK114" s="24">
        <v>0</v>
      </c>
      <c r="AL114" s="24">
        <v>0</v>
      </c>
      <c r="AM114" s="202">
        <v>7256105553</v>
      </c>
    </row>
    <row r="115" spans="1:39" s="6" customFormat="1" ht="14.5" x14ac:dyDescent="0.35">
      <c r="A115" s="65" t="s">
        <v>868</v>
      </c>
      <c r="B115" s="25" t="s">
        <v>153</v>
      </c>
      <c r="C115" s="24">
        <v>1098542</v>
      </c>
      <c r="D115" s="24">
        <v>0</v>
      </c>
      <c r="E115" s="24">
        <v>0</v>
      </c>
      <c r="F115" s="24">
        <v>0</v>
      </c>
      <c r="G115" s="24">
        <v>0</v>
      </c>
      <c r="H115" s="24">
        <v>973548372</v>
      </c>
      <c r="I115" s="24">
        <v>83012376</v>
      </c>
      <c r="J115" s="24">
        <v>0</v>
      </c>
      <c r="K115" s="24">
        <v>0</v>
      </c>
      <c r="L115" s="24">
        <v>62969992</v>
      </c>
      <c r="M115" s="24">
        <v>0</v>
      </c>
      <c r="N115" s="24">
        <v>0</v>
      </c>
      <c r="O115" s="24">
        <v>87955607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31947384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4">
        <v>133800000</v>
      </c>
      <c r="AB115" s="24">
        <v>0</v>
      </c>
      <c r="AC115" s="24">
        <v>0</v>
      </c>
      <c r="AD115" s="24">
        <v>0</v>
      </c>
      <c r="AE115" s="24">
        <v>519406022</v>
      </c>
      <c r="AF115" s="24">
        <v>0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4">
        <v>0</v>
      </c>
      <c r="AM115" s="202">
        <v>1893738295</v>
      </c>
    </row>
    <row r="116" spans="1:39" s="6" customFormat="1" ht="14.5" x14ac:dyDescent="0.35">
      <c r="A116" s="65" t="s">
        <v>869</v>
      </c>
      <c r="B116" s="25" t="s">
        <v>154</v>
      </c>
      <c r="C116" s="24">
        <v>4094246</v>
      </c>
      <c r="D116" s="24">
        <v>4499000</v>
      </c>
      <c r="E116" s="24">
        <v>28506993</v>
      </c>
      <c r="F116" s="24">
        <v>11884545</v>
      </c>
      <c r="G116" s="24">
        <v>28961000</v>
      </c>
      <c r="H116" s="24">
        <v>263698006</v>
      </c>
      <c r="I116" s="24">
        <v>5785066</v>
      </c>
      <c r="J116" s="24">
        <v>0</v>
      </c>
      <c r="K116" s="24">
        <v>7564361</v>
      </c>
      <c r="L116" s="24">
        <v>532026301</v>
      </c>
      <c r="M116" s="24">
        <v>204941947</v>
      </c>
      <c r="N116" s="24">
        <v>36632662</v>
      </c>
      <c r="O116" s="24">
        <v>267596735</v>
      </c>
      <c r="P116" s="24">
        <v>75589131</v>
      </c>
      <c r="Q116" s="24">
        <v>3088041</v>
      </c>
      <c r="R116" s="24">
        <v>2500972525</v>
      </c>
      <c r="S116" s="24">
        <v>575857</v>
      </c>
      <c r="T116" s="24">
        <v>49675351</v>
      </c>
      <c r="U116" s="24">
        <v>384198294</v>
      </c>
      <c r="V116" s="24">
        <v>180451</v>
      </c>
      <c r="W116" s="24">
        <v>184143987</v>
      </c>
      <c r="X116" s="24">
        <v>6404455</v>
      </c>
      <c r="Y116" s="24">
        <v>11073317</v>
      </c>
      <c r="Z116" s="24">
        <v>349069136</v>
      </c>
      <c r="AA116" s="24">
        <v>1284117093</v>
      </c>
      <c r="AB116" s="24">
        <v>93182972</v>
      </c>
      <c r="AC116" s="24">
        <v>56175870</v>
      </c>
      <c r="AD116" s="24">
        <v>151998169</v>
      </c>
      <c r="AE116" s="24">
        <v>13260520</v>
      </c>
      <c r="AF116" s="24">
        <v>597991531</v>
      </c>
      <c r="AG116" s="24">
        <v>3982571</v>
      </c>
      <c r="AH116" s="24">
        <v>0</v>
      </c>
      <c r="AI116" s="24">
        <v>7076818</v>
      </c>
      <c r="AJ116" s="24">
        <v>49147251</v>
      </c>
      <c r="AK116" s="24">
        <v>0</v>
      </c>
      <c r="AL116" s="24">
        <v>0</v>
      </c>
      <c r="AM116" s="202">
        <v>7218094202</v>
      </c>
    </row>
    <row r="117" spans="1:39" s="6" customFormat="1" ht="14.5" x14ac:dyDescent="0.35">
      <c r="A117" s="65" t="s">
        <v>870</v>
      </c>
      <c r="B117" s="25" t="s">
        <v>155</v>
      </c>
      <c r="C117" s="24">
        <v>487802472</v>
      </c>
      <c r="D117" s="24">
        <v>0</v>
      </c>
      <c r="E117" s="24">
        <v>0</v>
      </c>
      <c r="F117" s="24">
        <v>0</v>
      </c>
      <c r="G117" s="24">
        <v>0</v>
      </c>
      <c r="H117" s="24">
        <v>99898648</v>
      </c>
      <c r="I117" s="24">
        <v>0</v>
      </c>
      <c r="J117" s="24">
        <v>0</v>
      </c>
      <c r="K117" s="24">
        <v>15152766</v>
      </c>
      <c r="L117" s="24">
        <v>0</v>
      </c>
      <c r="M117" s="24">
        <v>467834</v>
      </c>
      <c r="N117" s="24">
        <v>905279932</v>
      </c>
      <c r="O117" s="24">
        <v>21501134</v>
      </c>
      <c r="P117" s="24">
        <v>0</v>
      </c>
      <c r="Q117" s="24">
        <v>341273408</v>
      </c>
      <c r="R117" s="24">
        <v>24827592</v>
      </c>
      <c r="S117" s="24">
        <v>6214101</v>
      </c>
      <c r="T117" s="24">
        <v>0</v>
      </c>
      <c r="U117" s="24">
        <v>525401217</v>
      </c>
      <c r="V117" s="24">
        <v>0</v>
      </c>
      <c r="W117" s="24">
        <v>507750571</v>
      </c>
      <c r="X117" s="24">
        <v>0</v>
      </c>
      <c r="Y117" s="24">
        <v>356746</v>
      </c>
      <c r="Z117" s="24">
        <v>290005500</v>
      </c>
      <c r="AA117" s="24">
        <v>679939001</v>
      </c>
      <c r="AB117" s="24">
        <v>4299835</v>
      </c>
      <c r="AC117" s="24">
        <v>1042819611</v>
      </c>
      <c r="AD117" s="24">
        <v>305586314</v>
      </c>
      <c r="AE117" s="24">
        <v>23997938</v>
      </c>
      <c r="AF117" s="24">
        <v>937076459</v>
      </c>
      <c r="AG117" s="24">
        <v>0</v>
      </c>
      <c r="AH117" s="24">
        <v>0</v>
      </c>
      <c r="AI117" s="24">
        <v>0</v>
      </c>
      <c r="AJ117" s="24">
        <v>0</v>
      </c>
      <c r="AK117" s="24">
        <v>0</v>
      </c>
      <c r="AL117" s="24">
        <v>0</v>
      </c>
      <c r="AM117" s="202">
        <v>6219651079</v>
      </c>
    </row>
    <row r="118" spans="1:39" s="6" customFormat="1" ht="14.5" x14ac:dyDescent="0.35">
      <c r="A118" s="65" t="s">
        <v>871</v>
      </c>
      <c r="B118" s="25" t="s">
        <v>70</v>
      </c>
      <c r="C118" s="24">
        <v>0</v>
      </c>
      <c r="D118" s="24">
        <v>25370906</v>
      </c>
      <c r="E118" s="24">
        <v>9057056</v>
      </c>
      <c r="F118" s="24">
        <v>0</v>
      </c>
      <c r="G118" s="24">
        <v>2436411863</v>
      </c>
      <c r="H118" s="24">
        <v>538735879</v>
      </c>
      <c r="I118" s="24">
        <v>7</v>
      </c>
      <c r="J118" s="24">
        <v>0</v>
      </c>
      <c r="K118" s="24">
        <v>251651890</v>
      </c>
      <c r="L118" s="24">
        <v>606797008</v>
      </c>
      <c r="M118" s="24">
        <v>104690936</v>
      </c>
      <c r="N118" s="24">
        <v>57976770</v>
      </c>
      <c r="O118" s="24">
        <v>23113636</v>
      </c>
      <c r="P118" s="24">
        <v>0</v>
      </c>
      <c r="Q118" s="24">
        <v>44333</v>
      </c>
      <c r="R118" s="24">
        <v>327796</v>
      </c>
      <c r="S118" s="24">
        <v>0</v>
      </c>
      <c r="T118" s="24">
        <v>4436986047</v>
      </c>
      <c r="U118" s="24">
        <v>1765697638</v>
      </c>
      <c r="V118" s="24">
        <v>145633902</v>
      </c>
      <c r="W118" s="24">
        <v>158557487</v>
      </c>
      <c r="X118" s="24">
        <v>875485854</v>
      </c>
      <c r="Y118" s="24">
        <v>5474216</v>
      </c>
      <c r="Z118" s="24">
        <v>2792140958</v>
      </c>
      <c r="AA118" s="24">
        <v>1191402248</v>
      </c>
      <c r="AB118" s="24">
        <v>0</v>
      </c>
      <c r="AC118" s="24">
        <v>1260832102</v>
      </c>
      <c r="AD118" s="24">
        <v>460003039</v>
      </c>
      <c r="AE118" s="24">
        <v>556660569</v>
      </c>
      <c r="AF118" s="24">
        <v>522580648</v>
      </c>
      <c r="AG118" s="24">
        <v>282337094</v>
      </c>
      <c r="AH118" s="24">
        <v>17649330639</v>
      </c>
      <c r="AI118" s="24">
        <v>857608945</v>
      </c>
      <c r="AJ118" s="24">
        <v>347431344</v>
      </c>
      <c r="AK118" s="24">
        <v>279209091</v>
      </c>
      <c r="AL118" s="24">
        <v>7946492</v>
      </c>
      <c r="AM118" s="202">
        <v>37649496393</v>
      </c>
    </row>
    <row r="119" spans="1:39" s="6" customFormat="1" ht="14.5" x14ac:dyDescent="0.35">
      <c r="A119" s="95" t="s">
        <v>872</v>
      </c>
      <c r="B119" s="96" t="s">
        <v>90</v>
      </c>
      <c r="C119" s="97">
        <v>942058673</v>
      </c>
      <c r="D119" s="97">
        <v>1938400874</v>
      </c>
      <c r="E119" s="97">
        <v>2918569776</v>
      </c>
      <c r="F119" s="97">
        <v>392367423</v>
      </c>
      <c r="G119" s="97">
        <v>3883267034</v>
      </c>
      <c r="H119" s="97">
        <v>10037756744</v>
      </c>
      <c r="I119" s="97">
        <v>1473318286</v>
      </c>
      <c r="J119" s="97">
        <v>841957609</v>
      </c>
      <c r="K119" s="97">
        <v>563784848</v>
      </c>
      <c r="L119" s="97">
        <v>11740815757</v>
      </c>
      <c r="M119" s="97">
        <v>6265361297</v>
      </c>
      <c r="N119" s="97">
        <v>1754218125</v>
      </c>
      <c r="O119" s="97">
        <v>2997640805</v>
      </c>
      <c r="P119" s="97">
        <v>1424032125</v>
      </c>
      <c r="Q119" s="97">
        <v>1222512709</v>
      </c>
      <c r="R119" s="97">
        <v>5348811759</v>
      </c>
      <c r="S119" s="97">
        <v>440310087</v>
      </c>
      <c r="T119" s="97">
        <v>7136965664</v>
      </c>
      <c r="U119" s="97">
        <v>19731435504</v>
      </c>
      <c r="V119" s="97">
        <v>2551206313</v>
      </c>
      <c r="W119" s="97">
        <v>3821398914</v>
      </c>
      <c r="X119" s="97">
        <v>2811300482</v>
      </c>
      <c r="Y119" s="97">
        <v>486942200</v>
      </c>
      <c r="Z119" s="97">
        <v>12302990408</v>
      </c>
      <c r="AA119" s="97">
        <v>6067754774</v>
      </c>
      <c r="AB119" s="97">
        <v>12371909290</v>
      </c>
      <c r="AC119" s="97">
        <v>9241273219</v>
      </c>
      <c r="AD119" s="97">
        <v>3289055833</v>
      </c>
      <c r="AE119" s="97">
        <v>10556649757</v>
      </c>
      <c r="AF119" s="97">
        <v>5654701552</v>
      </c>
      <c r="AG119" s="97">
        <v>1136171118</v>
      </c>
      <c r="AH119" s="97">
        <v>25827848061</v>
      </c>
      <c r="AI119" s="97">
        <v>3089163547</v>
      </c>
      <c r="AJ119" s="97">
        <v>490591081</v>
      </c>
      <c r="AK119" s="97">
        <v>320715867</v>
      </c>
      <c r="AL119" s="97">
        <v>7946492</v>
      </c>
      <c r="AM119" s="203">
        <v>181081204007</v>
      </c>
    </row>
    <row r="120" spans="1:39" s="6" customFormat="1" ht="14.5" collapsed="1" x14ac:dyDescent="0.35">
      <c r="A120" s="66" t="s">
        <v>53</v>
      </c>
      <c r="B120" s="30" t="s">
        <v>90</v>
      </c>
      <c r="C120" s="31">
        <v>942058673</v>
      </c>
      <c r="D120" s="31">
        <v>1938400874</v>
      </c>
      <c r="E120" s="31">
        <v>2918569776</v>
      </c>
      <c r="F120" s="31">
        <v>392367423</v>
      </c>
      <c r="G120" s="31">
        <v>3883267034</v>
      </c>
      <c r="H120" s="31">
        <v>10037756744</v>
      </c>
      <c r="I120" s="31">
        <v>1473318286</v>
      </c>
      <c r="J120" s="31">
        <v>841957609</v>
      </c>
      <c r="K120" s="31">
        <v>563784848</v>
      </c>
      <c r="L120" s="31">
        <v>11740815757</v>
      </c>
      <c r="M120" s="31">
        <v>6265361297</v>
      </c>
      <c r="N120" s="31">
        <v>1754218125</v>
      </c>
      <c r="O120" s="31">
        <v>2997640805</v>
      </c>
      <c r="P120" s="31">
        <v>1424032125</v>
      </c>
      <c r="Q120" s="31">
        <v>1222512709</v>
      </c>
      <c r="R120" s="31">
        <v>5348811759</v>
      </c>
      <c r="S120" s="31">
        <v>440310087</v>
      </c>
      <c r="T120" s="31">
        <v>7136965664</v>
      </c>
      <c r="U120" s="31">
        <v>19731435504</v>
      </c>
      <c r="V120" s="31">
        <v>2551206313</v>
      </c>
      <c r="W120" s="31">
        <v>3821398914</v>
      </c>
      <c r="X120" s="31">
        <v>2811300482</v>
      </c>
      <c r="Y120" s="31">
        <v>486942200</v>
      </c>
      <c r="Z120" s="31">
        <v>12302990408</v>
      </c>
      <c r="AA120" s="31">
        <v>6067754774</v>
      </c>
      <c r="AB120" s="31">
        <v>12371909290</v>
      </c>
      <c r="AC120" s="31">
        <v>9241273219</v>
      </c>
      <c r="AD120" s="31">
        <v>3289055833</v>
      </c>
      <c r="AE120" s="31">
        <v>10556649757</v>
      </c>
      <c r="AF120" s="31">
        <v>5654701552</v>
      </c>
      <c r="AG120" s="31">
        <v>1136171118</v>
      </c>
      <c r="AH120" s="31">
        <v>25827848061</v>
      </c>
      <c r="AI120" s="31">
        <v>3089163547</v>
      </c>
      <c r="AJ120" s="31">
        <v>490591081</v>
      </c>
      <c r="AK120" s="31">
        <v>320715867</v>
      </c>
      <c r="AL120" s="31">
        <v>7946492</v>
      </c>
      <c r="AM120" s="204">
        <v>181081204007</v>
      </c>
    </row>
    <row r="121" spans="1:39" s="6" customFormat="1" ht="14.5" x14ac:dyDescent="0.35">
      <c r="A121" s="65" t="s">
        <v>873</v>
      </c>
      <c r="B121" s="25" t="s">
        <v>143</v>
      </c>
      <c r="C121" s="24">
        <v>271578204</v>
      </c>
      <c r="D121" s="24">
        <v>564282166</v>
      </c>
      <c r="E121" s="24">
        <v>1421969562</v>
      </c>
      <c r="F121" s="24">
        <v>3330000</v>
      </c>
      <c r="G121" s="24">
        <v>431882005</v>
      </c>
      <c r="H121" s="24">
        <v>3719802979</v>
      </c>
      <c r="I121" s="24">
        <v>1927272</v>
      </c>
      <c r="J121" s="24">
        <v>5561137</v>
      </c>
      <c r="K121" s="24">
        <v>2315000</v>
      </c>
      <c r="L121" s="24">
        <v>3584093311</v>
      </c>
      <c r="M121" s="24">
        <v>3585050428</v>
      </c>
      <c r="N121" s="24">
        <v>585058884</v>
      </c>
      <c r="O121" s="24">
        <v>1052859574</v>
      </c>
      <c r="P121" s="24">
        <v>1129964942</v>
      </c>
      <c r="Q121" s="24">
        <v>2207765867</v>
      </c>
      <c r="R121" s="24">
        <v>222136820</v>
      </c>
      <c r="S121" s="24">
        <v>0</v>
      </c>
      <c r="T121" s="24">
        <v>6546166320</v>
      </c>
      <c r="U121" s="24">
        <v>44212603319</v>
      </c>
      <c r="V121" s="24">
        <v>282276272</v>
      </c>
      <c r="W121" s="24">
        <v>54509190</v>
      </c>
      <c r="X121" s="24">
        <v>21578180</v>
      </c>
      <c r="Y121" s="24">
        <v>8504545</v>
      </c>
      <c r="Z121" s="24">
        <v>1359909733</v>
      </c>
      <c r="AA121" s="24">
        <v>1782306974</v>
      </c>
      <c r="AB121" s="24">
        <v>10004079719</v>
      </c>
      <c r="AC121" s="24">
        <v>427841819</v>
      </c>
      <c r="AD121" s="24">
        <v>242962300</v>
      </c>
      <c r="AE121" s="24">
        <v>297988167</v>
      </c>
      <c r="AF121" s="24">
        <v>18795188</v>
      </c>
      <c r="AG121" s="24">
        <v>42856770</v>
      </c>
      <c r="AH121" s="24">
        <v>0</v>
      </c>
      <c r="AI121" s="24">
        <v>13480908</v>
      </c>
      <c r="AJ121" s="24">
        <v>1340400</v>
      </c>
      <c r="AK121" s="24">
        <v>0</v>
      </c>
      <c r="AL121" s="24">
        <v>0</v>
      </c>
      <c r="AM121" s="202">
        <v>84106777955</v>
      </c>
    </row>
    <row r="122" spans="1:39" s="6" customFormat="1" ht="14.5" x14ac:dyDescent="0.35">
      <c r="A122" s="65" t="s">
        <v>874</v>
      </c>
      <c r="B122" s="25" t="s">
        <v>144</v>
      </c>
      <c r="C122" s="24">
        <v>418545978</v>
      </c>
      <c r="D122" s="24">
        <v>282851594</v>
      </c>
      <c r="E122" s="24">
        <v>31862698</v>
      </c>
      <c r="F122" s="24">
        <v>169341278</v>
      </c>
      <c r="G122" s="24">
        <v>61844590</v>
      </c>
      <c r="H122" s="24">
        <v>947866100</v>
      </c>
      <c r="I122" s="24">
        <v>931932591</v>
      </c>
      <c r="J122" s="24">
        <v>2580304</v>
      </c>
      <c r="K122" s="24">
        <v>65557063</v>
      </c>
      <c r="L122" s="24">
        <v>2786412698</v>
      </c>
      <c r="M122" s="24">
        <v>1429892169</v>
      </c>
      <c r="N122" s="24">
        <v>194100266</v>
      </c>
      <c r="O122" s="24">
        <v>317920932</v>
      </c>
      <c r="P122" s="24">
        <v>168204528</v>
      </c>
      <c r="Q122" s="24">
        <v>169845225</v>
      </c>
      <c r="R122" s="24">
        <v>608877158</v>
      </c>
      <c r="S122" s="24">
        <v>0</v>
      </c>
      <c r="T122" s="24">
        <v>13364144228</v>
      </c>
      <c r="U122" s="24">
        <v>4637330969</v>
      </c>
      <c r="V122" s="24">
        <v>22858372</v>
      </c>
      <c r="W122" s="24">
        <v>33227683</v>
      </c>
      <c r="X122" s="24">
        <v>122633053</v>
      </c>
      <c r="Y122" s="24">
        <v>0</v>
      </c>
      <c r="Z122" s="24">
        <v>104601665</v>
      </c>
      <c r="AA122" s="24">
        <v>465015744</v>
      </c>
      <c r="AB122" s="24">
        <v>8099975354</v>
      </c>
      <c r="AC122" s="24">
        <v>810627246</v>
      </c>
      <c r="AD122" s="24">
        <v>48445162</v>
      </c>
      <c r="AE122" s="24">
        <v>2124254029</v>
      </c>
      <c r="AF122" s="24">
        <v>421336732</v>
      </c>
      <c r="AG122" s="24">
        <v>36699936</v>
      </c>
      <c r="AH122" s="24">
        <v>0</v>
      </c>
      <c r="AI122" s="24">
        <v>0</v>
      </c>
      <c r="AJ122" s="24">
        <v>0</v>
      </c>
      <c r="AK122" s="24">
        <v>0</v>
      </c>
      <c r="AL122" s="24">
        <v>0</v>
      </c>
      <c r="AM122" s="202">
        <v>38878785345</v>
      </c>
    </row>
    <row r="123" spans="1:39" s="6" customFormat="1" ht="14.5" x14ac:dyDescent="0.35">
      <c r="A123" s="65" t="s">
        <v>875</v>
      </c>
      <c r="B123" s="25" t="s">
        <v>145</v>
      </c>
      <c r="C123" s="24">
        <v>0</v>
      </c>
      <c r="D123" s="24">
        <v>85412944</v>
      </c>
      <c r="E123" s="24">
        <v>0</v>
      </c>
      <c r="F123" s="24">
        <v>0</v>
      </c>
      <c r="G123" s="24">
        <v>8546041</v>
      </c>
      <c r="H123" s="24">
        <v>32038079</v>
      </c>
      <c r="I123" s="24">
        <v>0</v>
      </c>
      <c r="J123" s="24">
        <v>0</v>
      </c>
      <c r="K123" s="24">
        <v>55769051</v>
      </c>
      <c r="L123" s="24">
        <v>143351992</v>
      </c>
      <c r="M123" s="24">
        <v>273853336</v>
      </c>
      <c r="N123" s="24">
        <v>0</v>
      </c>
      <c r="O123" s="24">
        <v>67252122</v>
      </c>
      <c r="P123" s="24">
        <v>0</v>
      </c>
      <c r="Q123" s="24">
        <v>2591071</v>
      </c>
      <c r="R123" s="24">
        <v>112580590</v>
      </c>
      <c r="S123" s="24">
        <v>0</v>
      </c>
      <c r="T123" s="24">
        <v>172296765</v>
      </c>
      <c r="U123" s="24">
        <v>193918615</v>
      </c>
      <c r="V123" s="24">
        <v>50536364</v>
      </c>
      <c r="W123" s="24">
        <v>114221005</v>
      </c>
      <c r="X123" s="24">
        <v>2250000</v>
      </c>
      <c r="Y123" s="24">
        <v>0</v>
      </c>
      <c r="Z123" s="24">
        <v>453545810</v>
      </c>
      <c r="AA123" s="24">
        <v>31918170</v>
      </c>
      <c r="AB123" s="24">
        <v>264228396</v>
      </c>
      <c r="AC123" s="24">
        <v>3032605521</v>
      </c>
      <c r="AD123" s="24">
        <v>99645960</v>
      </c>
      <c r="AE123" s="24">
        <v>201686630</v>
      </c>
      <c r="AF123" s="24">
        <v>58917273</v>
      </c>
      <c r="AG123" s="24">
        <v>4000000</v>
      </c>
      <c r="AH123" s="24">
        <v>1068379826</v>
      </c>
      <c r="AI123" s="24">
        <v>150918469</v>
      </c>
      <c r="AJ123" s="24">
        <v>56278544</v>
      </c>
      <c r="AK123" s="24">
        <v>0</v>
      </c>
      <c r="AL123" s="24">
        <v>0</v>
      </c>
      <c r="AM123" s="202">
        <v>6736742574</v>
      </c>
    </row>
    <row r="124" spans="1:39" s="6" customFormat="1" ht="14.5" x14ac:dyDescent="0.35">
      <c r="A124" s="65" t="s">
        <v>876</v>
      </c>
      <c r="B124" s="25" t="s">
        <v>146</v>
      </c>
      <c r="C124" s="24">
        <v>11258472767</v>
      </c>
      <c r="D124" s="24">
        <v>7074514481</v>
      </c>
      <c r="E124" s="24">
        <v>2009546868</v>
      </c>
      <c r="F124" s="24">
        <v>1012439519</v>
      </c>
      <c r="G124" s="24">
        <v>10969698908</v>
      </c>
      <c r="H124" s="24">
        <v>56252562884</v>
      </c>
      <c r="I124" s="24">
        <v>9550335865</v>
      </c>
      <c r="J124" s="24">
        <v>1421495963</v>
      </c>
      <c r="K124" s="24">
        <v>3049147972</v>
      </c>
      <c r="L124" s="24">
        <v>11400265063</v>
      </c>
      <c r="M124" s="24">
        <v>27610412705</v>
      </c>
      <c r="N124" s="24">
        <v>5119225061</v>
      </c>
      <c r="O124" s="24">
        <v>16622569513</v>
      </c>
      <c r="P124" s="24">
        <v>9350907556</v>
      </c>
      <c r="Q124" s="24">
        <v>2630288858</v>
      </c>
      <c r="R124" s="24">
        <v>7506578587</v>
      </c>
      <c r="S124" s="24">
        <v>423667456</v>
      </c>
      <c r="T124" s="24">
        <v>26098070900</v>
      </c>
      <c r="U124" s="24">
        <v>29759961807</v>
      </c>
      <c r="V124" s="24">
        <v>8035264484</v>
      </c>
      <c r="W124" s="24">
        <v>8483129227</v>
      </c>
      <c r="X124" s="24">
        <v>11119724838</v>
      </c>
      <c r="Y124" s="24">
        <v>870566899</v>
      </c>
      <c r="Z124" s="24">
        <v>86920373740</v>
      </c>
      <c r="AA124" s="24">
        <v>12990909923</v>
      </c>
      <c r="AB124" s="24">
        <v>78827085311</v>
      </c>
      <c r="AC124" s="24">
        <v>52208962195</v>
      </c>
      <c r="AD124" s="24">
        <v>9877106854</v>
      </c>
      <c r="AE124" s="24">
        <v>23870952417</v>
      </c>
      <c r="AF124" s="24">
        <v>17711491344</v>
      </c>
      <c r="AG124" s="24">
        <v>6626978988</v>
      </c>
      <c r="AH124" s="24">
        <v>0</v>
      </c>
      <c r="AI124" s="24">
        <v>6041435151</v>
      </c>
      <c r="AJ124" s="24">
        <v>0</v>
      </c>
      <c r="AK124" s="24">
        <v>0</v>
      </c>
      <c r="AL124" s="24">
        <v>0</v>
      </c>
      <c r="AM124" s="202">
        <v>562704144104</v>
      </c>
    </row>
    <row r="125" spans="1:39" s="6" customFormat="1" ht="14.5" x14ac:dyDescent="0.35">
      <c r="A125" s="65" t="s">
        <v>877</v>
      </c>
      <c r="B125" s="25" t="s">
        <v>147</v>
      </c>
      <c r="C125" s="24">
        <v>46485299</v>
      </c>
      <c r="D125" s="24">
        <v>0</v>
      </c>
      <c r="E125" s="24">
        <v>0</v>
      </c>
      <c r="F125" s="24">
        <v>46162118</v>
      </c>
      <c r="G125" s="24">
        <v>247002156</v>
      </c>
      <c r="H125" s="24">
        <v>46810660</v>
      </c>
      <c r="I125" s="24">
        <v>46162118</v>
      </c>
      <c r="J125" s="24">
        <v>46162118</v>
      </c>
      <c r="K125" s="24">
        <v>46162118</v>
      </c>
      <c r="L125" s="24">
        <v>86892108</v>
      </c>
      <c r="M125" s="24">
        <v>877917126</v>
      </c>
      <c r="N125" s="24">
        <v>0</v>
      </c>
      <c r="O125" s="24">
        <v>0</v>
      </c>
      <c r="P125" s="24">
        <v>46162118</v>
      </c>
      <c r="Q125" s="24">
        <v>0</v>
      </c>
      <c r="R125" s="24">
        <v>46162153</v>
      </c>
      <c r="S125" s="24">
        <v>46132694</v>
      </c>
      <c r="T125" s="24">
        <v>0</v>
      </c>
      <c r="U125" s="24">
        <v>0</v>
      </c>
      <c r="V125" s="24">
        <v>46162118</v>
      </c>
      <c r="W125" s="24">
        <v>2017273</v>
      </c>
      <c r="X125" s="24">
        <v>46162118</v>
      </c>
      <c r="Y125" s="24">
        <v>46162118</v>
      </c>
      <c r="Z125" s="24">
        <v>46162118</v>
      </c>
      <c r="AA125" s="24">
        <v>0</v>
      </c>
      <c r="AB125" s="24">
        <v>0</v>
      </c>
      <c r="AC125" s="24">
        <v>0</v>
      </c>
      <c r="AD125" s="24">
        <v>46162118</v>
      </c>
      <c r="AE125" s="24">
        <v>0</v>
      </c>
      <c r="AF125" s="24">
        <v>0</v>
      </c>
      <c r="AG125" s="24">
        <v>46162118</v>
      </c>
      <c r="AH125" s="24">
        <v>0</v>
      </c>
      <c r="AI125" s="24">
        <v>0</v>
      </c>
      <c r="AJ125" s="24">
        <v>0</v>
      </c>
      <c r="AK125" s="24">
        <v>0</v>
      </c>
      <c r="AL125" s="24">
        <v>0</v>
      </c>
      <c r="AM125" s="202">
        <v>1907202767</v>
      </c>
    </row>
    <row r="126" spans="1:39" s="6" customFormat="1" ht="14.5" x14ac:dyDescent="0.35">
      <c r="A126" s="65" t="s">
        <v>878</v>
      </c>
      <c r="B126" s="25" t="s">
        <v>148</v>
      </c>
      <c r="C126" s="24">
        <v>51756300</v>
      </c>
      <c r="D126" s="24">
        <v>191494244</v>
      </c>
      <c r="E126" s="24">
        <v>118124722</v>
      </c>
      <c r="F126" s="24">
        <v>9077545</v>
      </c>
      <c r="G126" s="24">
        <v>5235000</v>
      </c>
      <c r="H126" s="24">
        <v>216228910</v>
      </c>
      <c r="I126" s="24">
        <v>4505068</v>
      </c>
      <c r="J126" s="24">
        <v>0</v>
      </c>
      <c r="K126" s="24">
        <v>0</v>
      </c>
      <c r="L126" s="24">
        <v>2191014309</v>
      </c>
      <c r="M126" s="24">
        <v>594276467</v>
      </c>
      <c r="N126" s="24">
        <v>0</v>
      </c>
      <c r="O126" s="24">
        <v>178477851</v>
      </c>
      <c r="P126" s="24">
        <v>24294518</v>
      </c>
      <c r="Q126" s="24">
        <v>2200909</v>
      </c>
      <c r="R126" s="24">
        <v>6024000</v>
      </c>
      <c r="S126" s="24">
        <v>0</v>
      </c>
      <c r="T126" s="24">
        <v>96962329</v>
      </c>
      <c r="U126" s="24">
        <v>193507615</v>
      </c>
      <c r="V126" s="24">
        <v>0</v>
      </c>
      <c r="W126" s="24">
        <v>976816247</v>
      </c>
      <c r="X126" s="24">
        <v>143841008</v>
      </c>
      <c r="Y126" s="24">
        <v>0</v>
      </c>
      <c r="Z126" s="24">
        <v>1244213593</v>
      </c>
      <c r="AA126" s="24">
        <v>1606009969</v>
      </c>
      <c r="AB126" s="24">
        <v>1935692484</v>
      </c>
      <c r="AC126" s="24">
        <v>884717864</v>
      </c>
      <c r="AD126" s="24">
        <v>401625</v>
      </c>
      <c r="AE126" s="24">
        <v>24836000</v>
      </c>
      <c r="AF126" s="24">
        <v>105012483</v>
      </c>
      <c r="AG126" s="24">
        <v>36297091</v>
      </c>
      <c r="AH126" s="24">
        <v>0</v>
      </c>
      <c r="AI126" s="24">
        <v>0</v>
      </c>
      <c r="AJ126" s="24">
        <v>0</v>
      </c>
      <c r="AK126" s="24">
        <v>0</v>
      </c>
      <c r="AL126" s="24">
        <v>0</v>
      </c>
      <c r="AM126" s="202">
        <v>10841018151</v>
      </c>
    </row>
    <row r="127" spans="1:39" s="6" customFormat="1" ht="14.5" x14ac:dyDescent="0.35">
      <c r="A127" s="65" t="s">
        <v>879</v>
      </c>
      <c r="B127" s="25" t="s">
        <v>149</v>
      </c>
      <c r="C127" s="24">
        <v>0</v>
      </c>
      <c r="D127" s="24">
        <v>24387633</v>
      </c>
      <c r="E127" s="24">
        <v>0</v>
      </c>
      <c r="F127" s="24">
        <v>3327267</v>
      </c>
      <c r="G127" s="24">
        <v>1681818</v>
      </c>
      <c r="H127" s="24">
        <v>76390096</v>
      </c>
      <c r="I127" s="24">
        <v>13812275</v>
      </c>
      <c r="J127" s="24">
        <v>0</v>
      </c>
      <c r="K127" s="24">
        <v>17426364</v>
      </c>
      <c r="L127" s="24">
        <v>40362557</v>
      </c>
      <c r="M127" s="24">
        <v>0</v>
      </c>
      <c r="N127" s="24">
        <v>5342727</v>
      </c>
      <c r="O127" s="24">
        <v>3826274</v>
      </c>
      <c r="P127" s="24">
        <v>31393310</v>
      </c>
      <c r="Q127" s="24">
        <v>5699999</v>
      </c>
      <c r="R127" s="24">
        <v>818182</v>
      </c>
      <c r="S127" s="24">
        <v>0</v>
      </c>
      <c r="T127" s="24">
        <v>1847045</v>
      </c>
      <c r="U127" s="24">
        <v>40817194</v>
      </c>
      <c r="V127" s="24">
        <v>3110875</v>
      </c>
      <c r="W127" s="24">
        <v>87679000</v>
      </c>
      <c r="X127" s="24">
        <v>3948637</v>
      </c>
      <c r="Y127" s="24">
        <v>5000000</v>
      </c>
      <c r="Z127" s="24">
        <v>70951980</v>
      </c>
      <c r="AA127" s="24">
        <v>3295299</v>
      </c>
      <c r="AB127" s="24">
        <v>180376942</v>
      </c>
      <c r="AC127" s="24">
        <v>10994602</v>
      </c>
      <c r="AD127" s="24">
        <v>11390073</v>
      </c>
      <c r="AE127" s="24">
        <v>0</v>
      </c>
      <c r="AF127" s="24">
        <v>0</v>
      </c>
      <c r="AG127" s="24">
        <v>1456364</v>
      </c>
      <c r="AH127" s="24">
        <v>0</v>
      </c>
      <c r="AI127" s="24">
        <v>0</v>
      </c>
      <c r="AJ127" s="24">
        <v>0</v>
      </c>
      <c r="AK127" s="24">
        <v>0</v>
      </c>
      <c r="AL127" s="24">
        <v>0</v>
      </c>
      <c r="AM127" s="202">
        <v>645336513</v>
      </c>
    </row>
    <row r="128" spans="1:39" s="6" customFormat="1" ht="14.5" x14ac:dyDescent="0.35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308132686</v>
      </c>
      <c r="AC128" s="24">
        <v>968440597</v>
      </c>
      <c r="AD128" s="24">
        <v>0</v>
      </c>
      <c r="AE128" s="24">
        <v>223080226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4">
        <v>0</v>
      </c>
      <c r="AM128" s="202">
        <v>1499653509</v>
      </c>
    </row>
    <row r="129" spans="1:39" s="6" customFormat="1" ht="14.5" x14ac:dyDescent="0.35">
      <c r="A129" s="65" t="s">
        <v>881</v>
      </c>
      <c r="B129" s="25" t="s">
        <v>151</v>
      </c>
      <c r="C129" s="24">
        <v>118486033</v>
      </c>
      <c r="D129" s="24">
        <v>174468478</v>
      </c>
      <c r="E129" s="24">
        <v>731780415</v>
      </c>
      <c r="F129" s="24">
        <v>900000</v>
      </c>
      <c r="G129" s="24">
        <v>509244712</v>
      </c>
      <c r="H129" s="24">
        <v>1039753062</v>
      </c>
      <c r="I129" s="24">
        <v>43747380</v>
      </c>
      <c r="J129" s="24">
        <v>2816036</v>
      </c>
      <c r="K129" s="24">
        <v>119614175</v>
      </c>
      <c r="L129" s="24">
        <v>19478222698</v>
      </c>
      <c r="M129" s="24">
        <v>11230293136</v>
      </c>
      <c r="N129" s="24">
        <v>197221809</v>
      </c>
      <c r="O129" s="24">
        <v>3879991879</v>
      </c>
      <c r="P129" s="24">
        <v>139012178</v>
      </c>
      <c r="Q129" s="24">
        <v>0</v>
      </c>
      <c r="R129" s="24">
        <v>790419851</v>
      </c>
      <c r="S129" s="24">
        <v>0</v>
      </c>
      <c r="T129" s="24">
        <v>13629101696</v>
      </c>
      <c r="U129" s="24">
        <v>4254973308</v>
      </c>
      <c r="V129" s="24">
        <v>301446636</v>
      </c>
      <c r="W129" s="24">
        <v>6638686256</v>
      </c>
      <c r="X129" s="24">
        <v>306848060</v>
      </c>
      <c r="Y129" s="24">
        <v>82352164</v>
      </c>
      <c r="Z129" s="24">
        <v>13486203598</v>
      </c>
      <c r="AA129" s="24">
        <v>4957519158</v>
      </c>
      <c r="AB129" s="24">
        <v>2921649003</v>
      </c>
      <c r="AC129" s="24">
        <v>4400536037</v>
      </c>
      <c r="AD129" s="24">
        <v>205729258</v>
      </c>
      <c r="AE129" s="24">
        <v>2637459619</v>
      </c>
      <c r="AF129" s="24">
        <v>841513372</v>
      </c>
      <c r="AG129" s="24">
        <v>603448127</v>
      </c>
      <c r="AH129" s="24">
        <v>23682969</v>
      </c>
      <c r="AI129" s="24">
        <v>5757292674</v>
      </c>
      <c r="AJ129" s="24">
        <v>854475421</v>
      </c>
      <c r="AK129" s="24">
        <v>104468935</v>
      </c>
      <c r="AL129" s="24">
        <v>0</v>
      </c>
      <c r="AM129" s="202">
        <v>100463358133</v>
      </c>
    </row>
    <row r="130" spans="1:39" s="6" customFormat="1" ht="14.5" x14ac:dyDescent="0.35">
      <c r="A130" s="65" t="s">
        <v>882</v>
      </c>
      <c r="B130" s="25" t="s">
        <v>152</v>
      </c>
      <c r="C130" s="24">
        <v>2097032699</v>
      </c>
      <c r="D130" s="24">
        <v>259689597</v>
      </c>
      <c r="E130" s="24">
        <v>316187990</v>
      </c>
      <c r="F130" s="24">
        <v>218584599</v>
      </c>
      <c r="G130" s="24">
        <v>218584599</v>
      </c>
      <c r="H130" s="24">
        <v>321956799</v>
      </c>
      <c r="I130" s="24">
        <v>235620963</v>
      </c>
      <c r="J130" s="24">
        <v>220993690</v>
      </c>
      <c r="K130" s="24">
        <v>218839144</v>
      </c>
      <c r="L130" s="24">
        <v>483796856</v>
      </c>
      <c r="M130" s="24">
        <v>351449214</v>
      </c>
      <c r="N130" s="24">
        <v>43135610</v>
      </c>
      <c r="O130" s="24">
        <v>253070113</v>
      </c>
      <c r="P130" s="24">
        <v>224971027</v>
      </c>
      <c r="Q130" s="24">
        <v>218584599</v>
      </c>
      <c r="R130" s="24">
        <v>240201217</v>
      </c>
      <c r="S130" s="24">
        <v>218584599</v>
      </c>
      <c r="T130" s="24">
        <v>1762727</v>
      </c>
      <c r="U130" s="24">
        <v>375794197</v>
      </c>
      <c r="V130" s="24">
        <v>220557326</v>
      </c>
      <c r="W130" s="24">
        <v>218584599</v>
      </c>
      <c r="X130" s="24">
        <v>222597123</v>
      </c>
      <c r="Y130" s="24">
        <v>218584599</v>
      </c>
      <c r="Z130" s="24">
        <v>65500431</v>
      </c>
      <c r="AA130" s="24">
        <v>240324033</v>
      </c>
      <c r="AB130" s="24">
        <v>296371510</v>
      </c>
      <c r="AC130" s="24">
        <v>318612902</v>
      </c>
      <c r="AD130" s="24">
        <v>240883657</v>
      </c>
      <c r="AE130" s="24">
        <v>313308019</v>
      </c>
      <c r="AF130" s="24">
        <v>230316470</v>
      </c>
      <c r="AG130" s="24">
        <v>276540596</v>
      </c>
      <c r="AH130" s="24">
        <v>179050569</v>
      </c>
      <c r="AI130" s="24">
        <v>218584599</v>
      </c>
      <c r="AJ130" s="24">
        <v>0</v>
      </c>
      <c r="AK130" s="24">
        <v>0</v>
      </c>
      <c r="AL130" s="24">
        <v>0</v>
      </c>
      <c r="AM130" s="202">
        <v>9778656672</v>
      </c>
    </row>
    <row r="131" spans="1:39" s="6" customFormat="1" ht="14.5" x14ac:dyDescent="0.35">
      <c r="A131" s="65" t="s">
        <v>883</v>
      </c>
      <c r="B131" s="25" t="s">
        <v>153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10635295750</v>
      </c>
      <c r="I131" s="24">
        <v>0</v>
      </c>
      <c r="J131" s="24">
        <v>0</v>
      </c>
      <c r="K131" s="24">
        <v>0</v>
      </c>
      <c r="L131" s="24">
        <v>29935341</v>
      </c>
      <c r="M131" s="24">
        <v>0</v>
      </c>
      <c r="N131" s="24">
        <v>0</v>
      </c>
      <c r="O131" s="24">
        <v>10754975936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519114117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4">
        <v>0</v>
      </c>
      <c r="AM131" s="202">
        <v>21939321144</v>
      </c>
    </row>
    <row r="132" spans="1:39" s="6" customFormat="1" ht="14.5" x14ac:dyDescent="0.35">
      <c r="A132" s="65" t="s">
        <v>884</v>
      </c>
      <c r="B132" s="25" t="s">
        <v>154</v>
      </c>
      <c r="C132" s="24">
        <v>31044251</v>
      </c>
      <c r="D132" s="24">
        <v>1307728</v>
      </c>
      <c r="E132" s="24">
        <v>21036280</v>
      </c>
      <c r="F132" s="24">
        <v>0</v>
      </c>
      <c r="G132" s="24">
        <v>197139757</v>
      </c>
      <c r="H132" s="24">
        <v>841288264</v>
      </c>
      <c r="I132" s="24">
        <v>8389928</v>
      </c>
      <c r="J132" s="24">
        <v>0</v>
      </c>
      <c r="K132" s="24">
        <v>22050010</v>
      </c>
      <c r="L132" s="24">
        <v>210074116</v>
      </c>
      <c r="M132" s="24">
        <v>3890661743</v>
      </c>
      <c r="N132" s="24">
        <v>106363130</v>
      </c>
      <c r="O132" s="24">
        <v>2019736451</v>
      </c>
      <c r="P132" s="24">
        <v>78708532</v>
      </c>
      <c r="Q132" s="24">
        <v>191520840</v>
      </c>
      <c r="R132" s="24">
        <v>4592877035</v>
      </c>
      <c r="S132" s="24">
        <v>0</v>
      </c>
      <c r="T132" s="24">
        <v>953692764</v>
      </c>
      <c r="U132" s="24">
        <v>8396710575</v>
      </c>
      <c r="V132" s="24">
        <v>23407481</v>
      </c>
      <c r="W132" s="24">
        <v>503556928</v>
      </c>
      <c r="X132" s="24">
        <v>64089926</v>
      </c>
      <c r="Y132" s="24">
        <v>0</v>
      </c>
      <c r="Z132" s="24">
        <v>121516281</v>
      </c>
      <c r="AA132" s="24">
        <v>7573508567</v>
      </c>
      <c r="AB132" s="24">
        <v>346800593</v>
      </c>
      <c r="AC132" s="24">
        <v>222528854</v>
      </c>
      <c r="AD132" s="24">
        <v>137641176</v>
      </c>
      <c r="AE132" s="24">
        <v>62760468</v>
      </c>
      <c r="AF132" s="24">
        <v>1126666088</v>
      </c>
      <c r="AG132" s="24">
        <v>16420910</v>
      </c>
      <c r="AH132" s="24">
        <v>0</v>
      </c>
      <c r="AI132" s="24">
        <v>33552000</v>
      </c>
      <c r="AJ132" s="24">
        <v>584599680</v>
      </c>
      <c r="AK132" s="24">
        <v>0</v>
      </c>
      <c r="AL132" s="24">
        <v>0</v>
      </c>
      <c r="AM132" s="202">
        <v>32379650356</v>
      </c>
    </row>
    <row r="133" spans="1:39" s="6" customFormat="1" ht="14.5" x14ac:dyDescent="0.35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6086371744</v>
      </c>
      <c r="I133" s="24">
        <v>0</v>
      </c>
      <c r="J133" s="24">
        <v>0</v>
      </c>
      <c r="K133" s="24">
        <v>151102432</v>
      </c>
      <c r="L133" s="24">
        <v>80256698</v>
      </c>
      <c r="M133" s="24">
        <v>0</v>
      </c>
      <c r="N133" s="24">
        <v>1690980049</v>
      </c>
      <c r="O133" s="24">
        <v>9931218708</v>
      </c>
      <c r="P133" s="24">
        <v>0</v>
      </c>
      <c r="Q133" s="24">
        <v>0</v>
      </c>
      <c r="R133" s="24">
        <v>1337169763</v>
      </c>
      <c r="S133" s="24">
        <v>45822903</v>
      </c>
      <c r="T133" s="24">
        <v>555936794</v>
      </c>
      <c r="U133" s="24">
        <v>1505844126</v>
      </c>
      <c r="V133" s="24">
        <v>0</v>
      </c>
      <c r="W133" s="24">
        <v>1111640306</v>
      </c>
      <c r="X133" s="24">
        <v>4500000</v>
      </c>
      <c r="Y133" s="24">
        <v>0</v>
      </c>
      <c r="Z133" s="24">
        <v>1034842766</v>
      </c>
      <c r="AA133" s="24">
        <v>1585572052</v>
      </c>
      <c r="AB133" s="24">
        <v>988579052</v>
      </c>
      <c r="AC133" s="24">
        <v>1100899398</v>
      </c>
      <c r="AD133" s="24">
        <v>594000000</v>
      </c>
      <c r="AE133" s="24">
        <v>0</v>
      </c>
      <c r="AF133" s="24">
        <v>2085717292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4">
        <v>0</v>
      </c>
      <c r="AM133" s="202">
        <v>29890454083</v>
      </c>
    </row>
    <row r="134" spans="1:39" s="6" customFormat="1" ht="14.5" x14ac:dyDescent="0.35">
      <c r="A134" s="65" t="s">
        <v>886</v>
      </c>
      <c r="B134" s="25" t="s">
        <v>70</v>
      </c>
      <c r="C134" s="24">
        <v>0</v>
      </c>
      <c r="D134" s="24">
        <v>516710712</v>
      </c>
      <c r="E134" s="24">
        <v>40000000</v>
      </c>
      <c r="F134" s="24">
        <v>0</v>
      </c>
      <c r="G134" s="24">
        <v>12739535848</v>
      </c>
      <c r="H134" s="24">
        <v>80343258</v>
      </c>
      <c r="I134" s="24">
        <v>0</v>
      </c>
      <c r="J134" s="24">
        <v>0</v>
      </c>
      <c r="K134" s="24">
        <v>2501410153</v>
      </c>
      <c r="L134" s="24">
        <v>2776268674</v>
      </c>
      <c r="M134" s="24">
        <v>7832337558</v>
      </c>
      <c r="N134" s="24">
        <v>206239597</v>
      </c>
      <c r="O134" s="24">
        <v>6500000</v>
      </c>
      <c r="P134" s="24">
        <v>0</v>
      </c>
      <c r="Q134" s="24">
        <v>0</v>
      </c>
      <c r="R134" s="24">
        <v>655591</v>
      </c>
      <c r="S134" s="24">
        <v>0</v>
      </c>
      <c r="T134" s="24">
        <v>1560117935</v>
      </c>
      <c r="U134" s="24">
        <v>1117158484</v>
      </c>
      <c r="V134" s="24">
        <v>60243835</v>
      </c>
      <c r="W134" s="24">
        <v>154060051</v>
      </c>
      <c r="X134" s="24">
        <v>2570252942</v>
      </c>
      <c r="Y134" s="24">
        <v>77991743</v>
      </c>
      <c r="Z134" s="24">
        <v>4386694517</v>
      </c>
      <c r="AA134" s="24">
        <v>2374458686</v>
      </c>
      <c r="AB134" s="24">
        <v>3580093408</v>
      </c>
      <c r="AC134" s="24">
        <v>5902368751</v>
      </c>
      <c r="AD134" s="24">
        <v>5676559166</v>
      </c>
      <c r="AE134" s="24">
        <v>716101255</v>
      </c>
      <c r="AF134" s="24">
        <v>1032137752</v>
      </c>
      <c r="AG134" s="24">
        <v>1692225895</v>
      </c>
      <c r="AH134" s="24">
        <v>6620101862</v>
      </c>
      <c r="AI134" s="24">
        <v>3582402912</v>
      </c>
      <c r="AJ134" s="24">
        <v>1738816940</v>
      </c>
      <c r="AK134" s="24">
        <v>88590644</v>
      </c>
      <c r="AL134" s="24">
        <v>105972125</v>
      </c>
      <c r="AM134" s="202">
        <v>69736350294</v>
      </c>
    </row>
    <row r="135" spans="1:39" s="6" customFormat="1" ht="14.5" x14ac:dyDescent="0.35">
      <c r="A135" s="95" t="s">
        <v>887</v>
      </c>
      <c r="B135" s="96" t="s">
        <v>206</v>
      </c>
      <c r="C135" s="97">
        <v>14293401531</v>
      </c>
      <c r="D135" s="97">
        <v>9175119577</v>
      </c>
      <c r="E135" s="97">
        <v>4690508535</v>
      </c>
      <c r="F135" s="97">
        <v>1463162326</v>
      </c>
      <c r="G135" s="97">
        <v>25390395434</v>
      </c>
      <c r="H135" s="97">
        <v>80296708585</v>
      </c>
      <c r="I135" s="97">
        <v>10836433460</v>
      </c>
      <c r="J135" s="97">
        <v>1699609248</v>
      </c>
      <c r="K135" s="97">
        <v>6249393482</v>
      </c>
      <c r="L135" s="97">
        <v>43290946421</v>
      </c>
      <c r="M135" s="97">
        <v>57676143882</v>
      </c>
      <c r="N135" s="97">
        <v>8147667133</v>
      </c>
      <c r="O135" s="97">
        <v>45088399353</v>
      </c>
      <c r="P135" s="97">
        <v>11193618709</v>
      </c>
      <c r="Q135" s="97">
        <v>5428497368</v>
      </c>
      <c r="R135" s="97">
        <v>15464500947</v>
      </c>
      <c r="S135" s="97">
        <v>734207652</v>
      </c>
      <c r="T135" s="97">
        <v>62980099503</v>
      </c>
      <c r="U135" s="97">
        <v>94688620209</v>
      </c>
      <c r="V135" s="97">
        <v>9045863763</v>
      </c>
      <c r="W135" s="97">
        <v>18378127765</v>
      </c>
      <c r="X135" s="97">
        <v>14628425885</v>
      </c>
      <c r="Y135" s="97">
        <v>1309162068</v>
      </c>
      <c r="Z135" s="97">
        <v>109294516232</v>
      </c>
      <c r="AA135" s="97">
        <v>33610838575</v>
      </c>
      <c r="AB135" s="97">
        <v>107753064458</v>
      </c>
      <c r="AC135" s="97">
        <v>70289135786</v>
      </c>
      <c r="AD135" s="97">
        <v>17180927349</v>
      </c>
      <c r="AE135" s="97">
        <v>30991540947</v>
      </c>
      <c r="AF135" s="97">
        <v>23631903994</v>
      </c>
      <c r="AG135" s="97">
        <v>9383086795</v>
      </c>
      <c r="AH135" s="97">
        <v>7891215226</v>
      </c>
      <c r="AI135" s="97">
        <v>15797666713</v>
      </c>
      <c r="AJ135" s="97">
        <v>3235510985</v>
      </c>
      <c r="AK135" s="97">
        <v>193059579</v>
      </c>
      <c r="AL135" s="97">
        <v>105972125</v>
      </c>
      <c r="AM135" s="203">
        <v>971507451600</v>
      </c>
    </row>
    <row r="136" spans="1:39" s="6" customFormat="1" ht="14.5" collapsed="1" x14ac:dyDescent="0.35">
      <c r="A136" s="66" t="s">
        <v>54</v>
      </c>
      <c r="B136" s="30" t="s">
        <v>91</v>
      </c>
      <c r="C136" s="31">
        <v>14293401531</v>
      </c>
      <c r="D136" s="31">
        <v>9175119577</v>
      </c>
      <c r="E136" s="31">
        <v>4690508535</v>
      </c>
      <c r="F136" s="31">
        <v>1463162326</v>
      </c>
      <c r="G136" s="31">
        <v>25390395434</v>
      </c>
      <c r="H136" s="31">
        <v>80296708585</v>
      </c>
      <c r="I136" s="31">
        <v>10836433460</v>
      </c>
      <c r="J136" s="31">
        <v>1699609248</v>
      </c>
      <c r="K136" s="31">
        <v>6249393482</v>
      </c>
      <c r="L136" s="31">
        <v>43290946421</v>
      </c>
      <c r="M136" s="31">
        <v>57676143882</v>
      </c>
      <c r="N136" s="31">
        <v>8147667133</v>
      </c>
      <c r="O136" s="31">
        <v>45088399353</v>
      </c>
      <c r="P136" s="31">
        <v>11193618709</v>
      </c>
      <c r="Q136" s="31">
        <v>5428497368</v>
      </c>
      <c r="R136" s="31">
        <v>15464500947</v>
      </c>
      <c r="S136" s="31">
        <v>734207652</v>
      </c>
      <c r="T136" s="31">
        <v>62980099503</v>
      </c>
      <c r="U136" s="31">
        <v>94688620209</v>
      </c>
      <c r="V136" s="31">
        <v>9045863763</v>
      </c>
      <c r="W136" s="31">
        <v>18378127765</v>
      </c>
      <c r="X136" s="31">
        <v>14628425885</v>
      </c>
      <c r="Y136" s="31">
        <v>1309162068</v>
      </c>
      <c r="Z136" s="31">
        <v>109294516232</v>
      </c>
      <c r="AA136" s="31">
        <v>33610838575</v>
      </c>
      <c r="AB136" s="31">
        <v>107753064458</v>
      </c>
      <c r="AC136" s="31">
        <v>70289135786</v>
      </c>
      <c r="AD136" s="31">
        <v>17180927349</v>
      </c>
      <c r="AE136" s="31">
        <v>30991540947</v>
      </c>
      <c r="AF136" s="31">
        <v>23631903994</v>
      </c>
      <c r="AG136" s="31">
        <v>9383086795</v>
      </c>
      <c r="AH136" s="31">
        <v>7891215226</v>
      </c>
      <c r="AI136" s="31">
        <v>15797666713</v>
      </c>
      <c r="AJ136" s="31">
        <v>3235510985</v>
      </c>
      <c r="AK136" s="31">
        <v>193059579</v>
      </c>
      <c r="AL136" s="31">
        <v>105972125</v>
      </c>
      <c r="AM136" s="204">
        <v>971507451600</v>
      </c>
    </row>
    <row r="137" spans="1:39" s="6" customFormat="1" ht="14.5" x14ac:dyDescent="0.35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4">
        <v>0</v>
      </c>
      <c r="AM137" s="202">
        <v>0</v>
      </c>
    </row>
    <row r="138" spans="1:39" s="6" customFormat="1" ht="14.5" x14ac:dyDescent="0.35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97">
        <v>0</v>
      </c>
      <c r="AM138" s="203">
        <v>0</v>
      </c>
    </row>
    <row r="139" spans="1:39" s="6" customFormat="1" ht="14.5" x14ac:dyDescent="0.35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2117124738</v>
      </c>
      <c r="V139" s="24">
        <v>0</v>
      </c>
      <c r="W139" s="24">
        <v>30617255</v>
      </c>
      <c r="X139" s="24">
        <v>10574315</v>
      </c>
      <c r="Y139" s="24">
        <v>0</v>
      </c>
      <c r="Z139" s="24">
        <v>9158321853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3894319273</v>
      </c>
      <c r="AI139" s="24">
        <v>0</v>
      </c>
      <c r="AJ139" s="24">
        <v>0</v>
      </c>
      <c r="AK139" s="24">
        <v>0</v>
      </c>
      <c r="AL139" s="24">
        <v>0</v>
      </c>
      <c r="AM139" s="202">
        <v>15210957434</v>
      </c>
    </row>
    <row r="140" spans="1:39" s="6" customFormat="1" ht="14.5" x14ac:dyDescent="0.35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4">
        <v>0</v>
      </c>
      <c r="AM140" s="202">
        <v>0</v>
      </c>
    </row>
    <row r="141" spans="1:39" s="6" customFormat="1" ht="14.5" x14ac:dyDescent="0.35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2117124738</v>
      </c>
      <c r="V141" s="97">
        <v>0</v>
      </c>
      <c r="W141" s="97">
        <v>30617255</v>
      </c>
      <c r="X141" s="97">
        <v>10574315</v>
      </c>
      <c r="Y141" s="97">
        <v>0</v>
      </c>
      <c r="Z141" s="97">
        <v>9158321853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3894319273</v>
      </c>
      <c r="AI141" s="97">
        <v>0</v>
      </c>
      <c r="AJ141" s="97">
        <v>0</v>
      </c>
      <c r="AK141" s="97">
        <v>0</v>
      </c>
      <c r="AL141" s="97">
        <v>0</v>
      </c>
      <c r="AM141" s="203">
        <v>15210957434</v>
      </c>
    </row>
    <row r="142" spans="1:39" s="6" customFormat="1" ht="14.5" collapsed="1" x14ac:dyDescent="0.35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2117124738</v>
      </c>
      <c r="V142" s="31">
        <v>0</v>
      </c>
      <c r="W142" s="31">
        <v>30617255</v>
      </c>
      <c r="X142" s="31">
        <v>10574315</v>
      </c>
      <c r="Y142" s="31">
        <v>0</v>
      </c>
      <c r="Z142" s="31">
        <v>9158321853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3894319273</v>
      </c>
      <c r="AI142" s="31">
        <v>0</v>
      </c>
      <c r="AJ142" s="31">
        <v>0</v>
      </c>
      <c r="AK142" s="31">
        <v>0</v>
      </c>
      <c r="AL142" s="31">
        <v>0</v>
      </c>
      <c r="AM142" s="204">
        <v>15210957434</v>
      </c>
    </row>
    <row r="143" spans="1:39" s="6" customFormat="1" ht="14.5" x14ac:dyDescent="0.35">
      <c r="A143" s="65" t="s">
        <v>893</v>
      </c>
      <c r="B143" s="25" t="s">
        <v>143</v>
      </c>
      <c r="C143" s="24">
        <v>0</v>
      </c>
      <c r="D143" s="24">
        <v>9818182</v>
      </c>
      <c r="E143" s="24">
        <v>69927455</v>
      </c>
      <c r="F143" s="24">
        <v>0</v>
      </c>
      <c r="G143" s="24">
        <v>13049545</v>
      </c>
      <c r="H143" s="24">
        <v>87292244</v>
      </c>
      <c r="I143" s="24">
        <v>0</v>
      </c>
      <c r="J143" s="24">
        <v>0</v>
      </c>
      <c r="K143" s="24">
        <v>1556198</v>
      </c>
      <c r="L143" s="24">
        <v>184073456</v>
      </c>
      <c r="M143" s="24">
        <v>125564272</v>
      </c>
      <c r="N143" s="24">
        <v>1000000</v>
      </c>
      <c r="O143" s="24">
        <v>27339455</v>
      </c>
      <c r="P143" s="24">
        <v>152559471</v>
      </c>
      <c r="Q143" s="24">
        <v>94615455</v>
      </c>
      <c r="R143" s="24">
        <v>18000000</v>
      </c>
      <c r="S143" s="24">
        <v>0</v>
      </c>
      <c r="T143" s="24">
        <v>203960832</v>
      </c>
      <c r="U143" s="24">
        <v>1545742221</v>
      </c>
      <c r="V143" s="24">
        <v>11504546</v>
      </c>
      <c r="W143" s="24">
        <v>0</v>
      </c>
      <c r="X143" s="24">
        <v>0</v>
      </c>
      <c r="Y143" s="24">
        <v>0</v>
      </c>
      <c r="Z143" s="24">
        <v>33099166</v>
      </c>
      <c r="AA143" s="24">
        <v>50720274</v>
      </c>
      <c r="AB143" s="24">
        <v>0</v>
      </c>
      <c r="AC143" s="24">
        <v>7324894</v>
      </c>
      <c r="AD143" s="24">
        <v>9056818</v>
      </c>
      <c r="AE143" s="24">
        <v>41753075</v>
      </c>
      <c r="AF143" s="24">
        <v>0</v>
      </c>
      <c r="AG143" s="24">
        <v>1200000</v>
      </c>
      <c r="AH143" s="24">
        <v>0</v>
      </c>
      <c r="AI143" s="24">
        <v>800000</v>
      </c>
      <c r="AJ143" s="24">
        <v>0</v>
      </c>
      <c r="AK143" s="24">
        <v>0</v>
      </c>
      <c r="AL143" s="24">
        <v>0</v>
      </c>
      <c r="AM143" s="202">
        <v>2689957559</v>
      </c>
    </row>
    <row r="144" spans="1:39" s="6" customFormat="1" ht="14.5" x14ac:dyDescent="0.35">
      <c r="A144" s="65" t="s">
        <v>894</v>
      </c>
      <c r="B144" s="25" t="s">
        <v>144</v>
      </c>
      <c r="C144" s="24">
        <v>0</v>
      </c>
      <c r="D144" s="24">
        <v>10454546</v>
      </c>
      <c r="E144" s="24">
        <v>13772727</v>
      </c>
      <c r="F144" s="24">
        <v>16718182</v>
      </c>
      <c r="G144" s="24">
        <v>2227273</v>
      </c>
      <c r="H144" s="24">
        <v>77574586</v>
      </c>
      <c r="I144" s="24">
        <v>27413864</v>
      </c>
      <c r="J144" s="24">
        <v>500000</v>
      </c>
      <c r="K144" s="24">
        <v>0</v>
      </c>
      <c r="L144" s="24">
        <v>70056818</v>
      </c>
      <c r="M144" s="24">
        <v>47497000</v>
      </c>
      <c r="N144" s="24">
        <v>12352000</v>
      </c>
      <c r="O144" s="24">
        <v>14150000</v>
      </c>
      <c r="P144" s="24">
        <v>9154545</v>
      </c>
      <c r="Q144" s="24">
        <v>9800000</v>
      </c>
      <c r="R144" s="24">
        <v>98669620</v>
      </c>
      <c r="S144" s="24">
        <v>0</v>
      </c>
      <c r="T144" s="24">
        <v>518360749</v>
      </c>
      <c r="U144" s="24">
        <v>233534786</v>
      </c>
      <c r="V144" s="24">
        <v>763636</v>
      </c>
      <c r="W144" s="24">
        <v>4709091</v>
      </c>
      <c r="X144" s="24">
        <v>62828278</v>
      </c>
      <c r="Y144" s="24">
        <v>2000000</v>
      </c>
      <c r="Z144" s="24">
        <v>12634000</v>
      </c>
      <c r="AA144" s="24">
        <v>16077200</v>
      </c>
      <c r="AB144" s="24">
        <v>0</v>
      </c>
      <c r="AC144" s="24">
        <v>50953648</v>
      </c>
      <c r="AD144" s="24">
        <v>0</v>
      </c>
      <c r="AE144" s="24">
        <v>145087042</v>
      </c>
      <c r="AF144" s="24">
        <v>21939669</v>
      </c>
      <c r="AG144" s="24">
        <v>4768182</v>
      </c>
      <c r="AH144" s="24">
        <v>0</v>
      </c>
      <c r="AI144" s="24">
        <v>0</v>
      </c>
      <c r="AJ144" s="24">
        <v>0</v>
      </c>
      <c r="AK144" s="24">
        <v>0</v>
      </c>
      <c r="AL144" s="24">
        <v>0</v>
      </c>
      <c r="AM144" s="202">
        <v>1483997442</v>
      </c>
    </row>
    <row r="145" spans="1:39" s="6" customFormat="1" ht="14.5" x14ac:dyDescent="0.35">
      <c r="A145" s="65" t="s">
        <v>895</v>
      </c>
      <c r="B145" s="25" t="s">
        <v>145</v>
      </c>
      <c r="C145" s="24">
        <v>0</v>
      </c>
      <c r="D145" s="24">
        <v>400000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4636364</v>
      </c>
      <c r="N145" s="24">
        <v>0</v>
      </c>
      <c r="O145" s="24">
        <v>0</v>
      </c>
      <c r="P145" s="24">
        <v>0</v>
      </c>
      <c r="Q145" s="24">
        <v>0</v>
      </c>
      <c r="R145" s="24">
        <v>2700000</v>
      </c>
      <c r="S145" s="24">
        <v>0</v>
      </c>
      <c r="T145" s="24">
        <v>0</v>
      </c>
      <c r="U145" s="24">
        <v>7927273</v>
      </c>
      <c r="V145" s="24">
        <v>0</v>
      </c>
      <c r="W145" s="24">
        <v>3636364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5335000</v>
      </c>
      <c r="AF145" s="24">
        <v>1500000</v>
      </c>
      <c r="AG145" s="24">
        <v>0</v>
      </c>
      <c r="AH145" s="24">
        <v>2822727</v>
      </c>
      <c r="AI145" s="24">
        <v>0</v>
      </c>
      <c r="AJ145" s="24">
        <v>0</v>
      </c>
      <c r="AK145" s="24">
        <v>0</v>
      </c>
      <c r="AL145" s="24">
        <v>0</v>
      </c>
      <c r="AM145" s="202">
        <v>28957728</v>
      </c>
    </row>
    <row r="146" spans="1:39" s="6" customFormat="1" ht="14.5" x14ac:dyDescent="0.35">
      <c r="A146" s="65" t="s">
        <v>896</v>
      </c>
      <c r="B146" s="25" t="s">
        <v>146</v>
      </c>
      <c r="C146" s="24">
        <v>41728364</v>
      </c>
      <c r="D146" s="24">
        <v>80850588</v>
      </c>
      <c r="E146" s="24">
        <v>2100000</v>
      </c>
      <c r="F146" s="24">
        <v>10316531</v>
      </c>
      <c r="G146" s="24">
        <v>85209546</v>
      </c>
      <c r="H146" s="24">
        <v>327389997</v>
      </c>
      <c r="I146" s="24">
        <v>68181589</v>
      </c>
      <c r="J146" s="24">
        <v>13028278</v>
      </c>
      <c r="K146" s="24">
        <v>20925097</v>
      </c>
      <c r="L146" s="24">
        <v>159107272</v>
      </c>
      <c r="M146" s="24">
        <v>419916446</v>
      </c>
      <c r="N146" s="24">
        <v>70950000</v>
      </c>
      <c r="O146" s="24">
        <v>98099999</v>
      </c>
      <c r="P146" s="24">
        <v>75869089</v>
      </c>
      <c r="Q146" s="24">
        <v>25735002</v>
      </c>
      <c r="R146" s="24">
        <v>111874640</v>
      </c>
      <c r="S146" s="24">
        <v>0</v>
      </c>
      <c r="T146" s="24">
        <v>728217967</v>
      </c>
      <c r="U146" s="24">
        <v>649720447</v>
      </c>
      <c r="V146" s="24">
        <v>41722727</v>
      </c>
      <c r="W146" s="24">
        <v>77009090</v>
      </c>
      <c r="X146" s="24">
        <v>129745000</v>
      </c>
      <c r="Y146" s="24">
        <v>7363637</v>
      </c>
      <c r="Z146" s="24">
        <v>636541909</v>
      </c>
      <c r="AA146" s="24">
        <v>111958774</v>
      </c>
      <c r="AB146" s="24">
        <v>2008856054</v>
      </c>
      <c r="AC146" s="24">
        <v>218253398</v>
      </c>
      <c r="AD146" s="24">
        <v>104311828</v>
      </c>
      <c r="AE146" s="24">
        <v>477136755</v>
      </c>
      <c r="AF146" s="24">
        <v>108660000</v>
      </c>
      <c r="AG146" s="24">
        <v>123572136</v>
      </c>
      <c r="AH146" s="24">
        <v>0</v>
      </c>
      <c r="AI146" s="24">
        <v>65025443</v>
      </c>
      <c r="AJ146" s="24">
        <v>0</v>
      </c>
      <c r="AK146" s="24">
        <v>0</v>
      </c>
      <c r="AL146" s="24">
        <v>0</v>
      </c>
      <c r="AM146" s="202">
        <v>7099377603</v>
      </c>
    </row>
    <row r="147" spans="1:39" s="6" customFormat="1" ht="14.5" x14ac:dyDescent="0.35">
      <c r="A147" s="65" t="s">
        <v>897</v>
      </c>
      <c r="B147" s="25" t="s">
        <v>147</v>
      </c>
      <c r="C147" s="24">
        <v>350266</v>
      </c>
      <c r="D147" s="24">
        <v>0</v>
      </c>
      <c r="E147" s="24">
        <v>0</v>
      </c>
      <c r="F147" s="24">
        <v>648542</v>
      </c>
      <c r="G147" s="24">
        <v>0</v>
      </c>
      <c r="H147" s="24">
        <v>0</v>
      </c>
      <c r="I147" s="24">
        <v>648542</v>
      </c>
      <c r="J147" s="24">
        <v>648542</v>
      </c>
      <c r="K147" s="24">
        <v>648542</v>
      </c>
      <c r="L147" s="24">
        <v>648542</v>
      </c>
      <c r="M147" s="24">
        <v>4739451</v>
      </c>
      <c r="N147" s="24">
        <v>0</v>
      </c>
      <c r="O147" s="24">
        <v>0</v>
      </c>
      <c r="P147" s="24">
        <v>648542</v>
      </c>
      <c r="Q147" s="24">
        <v>0</v>
      </c>
      <c r="R147" s="24">
        <v>648574</v>
      </c>
      <c r="S147" s="24">
        <v>677966</v>
      </c>
      <c r="T147" s="24">
        <v>0</v>
      </c>
      <c r="U147" s="24">
        <v>0</v>
      </c>
      <c r="V147" s="24">
        <v>648542</v>
      </c>
      <c r="W147" s="24">
        <v>0</v>
      </c>
      <c r="X147" s="24">
        <v>648542</v>
      </c>
      <c r="Y147" s="24">
        <v>648542</v>
      </c>
      <c r="Z147" s="24">
        <v>648542</v>
      </c>
      <c r="AA147" s="24">
        <v>0</v>
      </c>
      <c r="AB147" s="24">
        <v>0</v>
      </c>
      <c r="AC147" s="24">
        <v>0</v>
      </c>
      <c r="AD147" s="24">
        <v>648542</v>
      </c>
      <c r="AE147" s="24">
        <v>0</v>
      </c>
      <c r="AF147" s="24">
        <v>0</v>
      </c>
      <c r="AG147" s="24">
        <v>648542</v>
      </c>
      <c r="AH147" s="24">
        <v>0</v>
      </c>
      <c r="AI147" s="24">
        <v>0</v>
      </c>
      <c r="AJ147" s="24">
        <v>0</v>
      </c>
      <c r="AK147" s="24">
        <v>0</v>
      </c>
      <c r="AL147" s="24">
        <v>0</v>
      </c>
      <c r="AM147" s="202">
        <v>14198761</v>
      </c>
    </row>
    <row r="148" spans="1:39" s="6" customFormat="1" ht="14.5" x14ac:dyDescent="0.35">
      <c r="A148" s="65" t="s">
        <v>898</v>
      </c>
      <c r="B148" s="25" t="s">
        <v>148</v>
      </c>
      <c r="C148" s="24">
        <v>0</v>
      </c>
      <c r="D148" s="24">
        <v>0</v>
      </c>
      <c r="E148" s="24">
        <v>6250000</v>
      </c>
      <c r="F148" s="24">
        <v>0</v>
      </c>
      <c r="G148" s="24">
        <v>13557844</v>
      </c>
      <c r="H148" s="24">
        <v>10444021</v>
      </c>
      <c r="I148" s="24">
        <v>570000</v>
      </c>
      <c r="J148" s="24">
        <v>0</v>
      </c>
      <c r="K148" s="24">
        <v>0</v>
      </c>
      <c r="L148" s="24">
        <v>3360000</v>
      </c>
      <c r="M148" s="24">
        <v>12618182</v>
      </c>
      <c r="N148" s="24">
        <v>73797727</v>
      </c>
      <c r="O148" s="24">
        <v>8950000</v>
      </c>
      <c r="P148" s="24">
        <v>4545455</v>
      </c>
      <c r="Q148" s="24">
        <v>0</v>
      </c>
      <c r="R148" s="24">
        <v>1400000</v>
      </c>
      <c r="S148" s="24">
        <v>0</v>
      </c>
      <c r="T148" s="24">
        <v>5700000</v>
      </c>
      <c r="U148" s="24">
        <v>22793020</v>
      </c>
      <c r="V148" s="24">
        <v>0</v>
      </c>
      <c r="W148" s="24">
        <v>0</v>
      </c>
      <c r="X148" s="24">
        <v>0</v>
      </c>
      <c r="Y148" s="24">
        <v>0</v>
      </c>
      <c r="Z148" s="24">
        <v>17491450</v>
      </c>
      <c r="AA148" s="24">
        <v>12023358</v>
      </c>
      <c r="AB148" s="24">
        <v>0</v>
      </c>
      <c r="AC148" s="24">
        <v>20445454</v>
      </c>
      <c r="AD148" s="24">
        <v>150000</v>
      </c>
      <c r="AE148" s="24">
        <v>2722800</v>
      </c>
      <c r="AF148" s="24">
        <v>0</v>
      </c>
      <c r="AG148" s="24">
        <v>0</v>
      </c>
      <c r="AH148" s="24">
        <v>0</v>
      </c>
      <c r="AI148" s="24">
        <v>0</v>
      </c>
      <c r="AJ148" s="24">
        <v>0</v>
      </c>
      <c r="AK148" s="24">
        <v>0</v>
      </c>
      <c r="AL148" s="24">
        <v>0</v>
      </c>
      <c r="AM148" s="202">
        <v>216819311</v>
      </c>
    </row>
    <row r="149" spans="1:39" s="6" customFormat="1" ht="14.5" x14ac:dyDescent="0.35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4">
        <v>0</v>
      </c>
      <c r="AM149" s="202">
        <v>0</v>
      </c>
    </row>
    <row r="150" spans="1:39" s="6" customFormat="1" ht="14.5" x14ac:dyDescent="0.35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45780273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4">
        <v>0</v>
      </c>
      <c r="AM150" s="202">
        <v>45780273</v>
      </c>
    </row>
    <row r="151" spans="1:39" s="6" customFormat="1" ht="14.5" x14ac:dyDescent="0.35">
      <c r="A151" s="65" t="s">
        <v>901</v>
      </c>
      <c r="B151" s="25" t="s">
        <v>151</v>
      </c>
      <c r="C151" s="24">
        <v>0</v>
      </c>
      <c r="D151" s="24">
        <v>0</v>
      </c>
      <c r="E151" s="24">
        <v>13471960</v>
      </c>
      <c r="F151" s="24">
        <v>850000</v>
      </c>
      <c r="G151" s="24">
        <v>36335778</v>
      </c>
      <c r="H151" s="24">
        <v>17008000</v>
      </c>
      <c r="I151" s="24">
        <v>0</v>
      </c>
      <c r="J151" s="24">
        <v>0</v>
      </c>
      <c r="K151" s="24">
        <v>0</v>
      </c>
      <c r="L151" s="24">
        <v>386829820</v>
      </c>
      <c r="M151" s="24">
        <v>297961273</v>
      </c>
      <c r="N151" s="24">
        <v>83006393</v>
      </c>
      <c r="O151" s="24">
        <v>38183268</v>
      </c>
      <c r="P151" s="24">
        <v>9564090</v>
      </c>
      <c r="Q151" s="24">
        <v>0</v>
      </c>
      <c r="R151" s="24">
        <v>33810000</v>
      </c>
      <c r="S151" s="24">
        <v>0</v>
      </c>
      <c r="T151" s="24">
        <v>370773170</v>
      </c>
      <c r="U151" s="24">
        <v>219654479</v>
      </c>
      <c r="V151" s="24">
        <v>7381818</v>
      </c>
      <c r="W151" s="24">
        <v>431986363</v>
      </c>
      <c r="X151" s="24">
        <v>14731818</v>
      </c>
      <c r="Y151" s="24">
        <v>900000</v>
      </c>
      <c r="Z151" s="24">
        <v>115142454</v>
      </c>
      <c r="AA151" s="24">
        <v>66396262</v>
      </c>
      <c r="AB151" s="24">
        <v>5009654362</v>
      </c>
      <c r="AC151" s="24">
        <v>44484925</v>
      </c>
      <c r="AD151" s="24">
        <v>4745455</v>
      </c>
      <c r="AE151" s="24">
        <v>126429705</v>
      </c>
      <c r="AF151" s="24">
        <v>26059091</v>
      </c>
      <c r="AG151" s="24">
        <v>13476352</v>
      </c>
      <c r="AH151" s="24">
        <v>4000000</v>
      </c>
      <c r="AI151" s="24">
        <v>178249534</v>
      </c>
      <c r="AJ151" s="24">
        <v>7709090</v>
      </c>
      <c r="AK151" s="24">
        <v>0</v>
      </c>
      <c r="AL151" s="24">
        <v>0</v>
      </c>
      <c r="AM151" s="202">
        <v>7558795460</v>
      </c>
    </row>
    <row r="152" spans="1:39" s="6" customFormat="1" ht="14.5" x14ac:dyDescent="0.35">
      <c r="A152" s="65" t="s">
        <v>902</v>
      </c>
      <c r="B152" s="25" t="s">
        <v>152</v>
      </c>
      <c r="C152" s="24">
        <v>0</v>
      </c>
      <c r="D152" s="24">
        <v>28600159</v>
      </c>
      <c r="E152" s="24">
        <v>30600159</v>
      </c>
      <c r="F152" s="24">
        <v>28600159</v>
      </c>
      <c r="G152" s="24">
        <v>28600159</v>
      </c>
      <c r="H152" s="24">
        <v>2400000</v>
      </c>
      <c r="I152" s="24">
        <v>30910159</v>
      </c>
      <c r="J152" s="24">
        <v>28600159</v>
      </c>
      <c r="K152" s="24">
        <v>28600159</v>
      </c>
      <c r="L152" s="24">
        <v>165155612</v>
      </c>
      <c r="M152" s="24">
        <v>11741272</v>
      </c>
      <c r="N152" s="24">
        <v>4166859</v>
      </c>
      <c r="O152" s="24">
        <v>28600159</v>
      </c>
      <c r="P152" s="24">
        <v>28600230</v>
      </c>
      <c r="Q152" s="24">
        <v>28600159</v>
      </c>
      <c r="R152" s="24">
        <v>28600159</v>
      </c>
      <c r="S152" s="24">
        <v>28600159</v>
      </c>
      <c r="T152" s="24">
        <v>13882591</v>
      </c>
      <c r="U152" s="24">
        <v>210413412</v>
      </c>
      <c r="V152" s="24">
        <v>28600159</v>
      </c>
      <c r="W152" s="24">
        <v>28600159</v>
      </c>
      <c r="X152" s="24">
        <v>28600159</v>
      </c>
      <c r="Y152" s="24">
        <v>28600159</v>
      </c>
      <c r="Z152" s="24">
        <v>34442799</v>
      </c>
      <c r="AA152" s="24">
        <v>28600159</v>
      </c>
      <c r="AB152" s="24">
        <v>0</v>
      </c>
      <c r="AC152" s="24">
        <v>0</v>
      </c>
      <c r="AD152" s="24">
        <v>28600159</v>
      </c>
      <c r="AE152" s="24">
        <v>15725091</v>
      </c>
      <c r="AF152" s="24">
        <v>29795614</v>
      </c>
      <c r="AG152" s="24">
        <v>29736523</v>
      </c>
      <c r="AH152" s="24">
        <v>20112490</v>
      </c>
      <c r="AI152" s="24">
        <v>24888376</v>
      </c>
      <c r="AJ152" s="24">
        <v>0</v>
      </c>
      <c r="AK152" s="24">
        <v>0</v>
      </c>
      <c r="AL152" s="24">
        <v>0</v>
      </c>
      <c r="AM152" s="202">
        <v>1081573572</v>
      </c>
    </row>
    <row r="153" spans="1:39" s="6" customFormat="1" ht="14.5" x14ac:dyDescent="0.35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18263636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7084050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18197000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4">
        <v>0</v>
      </c>
      <c r="AM153" s="202">
        <v>43544686</v>
      </c>
    </row>
    <row r="154" spans="1:39" s="6" customFormat="1" ht="14.5" x14ac:dyDescent="0.35">
      <c r="A154" s="65" t="s">
        <v>904</v>
      </c>
      <c r="B154" s="25" t="s">
        <v>154</v>
      </c>
      <c r="C154" s="24">
        <v>0</v>
      </c>
      <c r="D154" s="24">
        <v>0</v>
      </c>
      <c r="E154" s="24">
        <v>0</v>
      </c>
      <c r="F154" s="24">
        <v>3845455</v>
      </c>
      <c r="G154" s="24">
        <v>7754091</v>
      </c>
      <c r="H154" s="24">
        <v>31500000</v>
      </c>
      <c r="I154" s="24">
        <v>1920000</v>
      </c>
      <c r="J154" s="24">
        <v>0</v>
      </c>
      <c r="K154" s="24">
        <v>2634858</v>
      </c>
      <c r="L154" s="24">
        <v>970909</v>
      </c>
      <c r="M154" s="24">
        <v>100648250</v>
      </c>
      <c r="N154" s="24">
        <v>4080000</v>
      </c>
      <c r="O154" s="24">
        <v>22500000</v>
      </c>
      <c r="P154" s="24">
        <v>3674545</v>
      </c>
      <c r="Q154" s="24">
        <v>18422727</v>
      </c>
      <c r="R154" s="24">
        <v>248539092</v>
      </c>
      <c r="S154" s="24">
        <v>0</v>
      </c>
      <c r="T154" s="24">
        <v>50403800</v>
      </c>
      <c r="U154" s="24">
        <v>102672037</v>
      </c>
      <c r="V154" s="24">
        <v>0</v>
      </c>
      <c r="W154" s="24">
        <v>0</v>
      </c>
      <c r="X154" s="24">
        <v>0</v>
      </c>
      <c r="Y154" s="24">
        <v>0</v>
      </c>
      <c r="Z154" s="24">
        <v>28833418</v>
      </c>
      <c r="AA154" s="24">
        <v>97241916</v>
      </c>
      <c r="AB154" s="24">
        <v>0</v>
      </c>
      <c r="AC154" s="24">
        <v>2662273</v>
      </c>
      <c r="AD154" s="24">
        <v>900000</v>
      </c>
      <c r="AE154" s="24">
        <v>10706336</v>
      </c>
      <c r="AF154" s="24">
        <v>40404546</v>
      </c>
      <c r="AG154" s="24">
        <v>17318182</v>
      </c>
      <c r="AH154" s="24">
        <v>0</v>
      </c>
      <c r="AI154" s="24">
        <v>0</v>
      </c>
      <c r="AJ154" s="24">
        <v>13600000</v>
      </c>
      <c r="AK154" s="24">
        <v>0</v>
      </c>
      <c r="AL154" s="24">
        <v>0</v>
      </c>
      <c r="AM154" s="202">
        <v>811232435</v>
      </c>
    </row>
    <row r="155" spans="1:39" s="6" customFormat="1" ht="14.5" x14ac:dyDescent="0.35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100000000</v>
      </c>
      <c r="I155" s="24">
        <v>0</v>
      </c>
      <c r="J155" s="24">
        <v>0</v>
      </c>
      <c r="K155" s="24">
        <v>4252328</v>
      </c>
      <c r="L155" s="24">
        <v>3400000</v>
      </c>
      <c r="M155" s="24">
        <v>0</v>
      </c>
      <c r="N155" s="24">
        <v>1909091</v>
      </c>
      <c r="O155" s="24">
        <v>303838102</v>
      </c>
      <c r="P155" s="24">
        <v>0</v>
      </c>
      <c r="Q155" s="24">
        <v>38974534</v>
      </c>
      <c r="R155" s="24">
        <v>0</v>
      </c>
      <c r="S155" s="24">
        <v>0</v>
      </c>
      <c r="T155" s="24">
        <v>280966551</v>
      </c>
      <c r="U155" s="24">
        <v>44095181</v>
      </c>
      <c r="V155" s="24">
        <v>0</v>
      </c>
      <c r="W155" s="24">
        <v>117404726</v>
      </c>
      <c r="X155" s="24">
        <v>0</v>
      </c>
      <c r="Y155" s="24">
        <v>0</v>
      </c>
      <c r="Z155" s="24">
        <v>19347550</v>
      </c>
      <c r="AA155" s="24">
        <v>0</v>
      </c>
      <c r="AB155" s="24">
        <v>0</v>
      </c>
      <c r="AC155" s="24">
        <v>273080000</v>
      </c>
      <c r="AD155" s="24">
        <v>0</v>
      </c>
      <c r="AE155" s="24">
        <v>1300000</v>
      </c>
      <c r="AF155" s="24">
        <v>74722728</v>
      </c>
      <c r="AG155" s="24">
        <v>0</v>
      </c>
      <c r="AH155" s="24">
        <v>0</v>
      </c>
      <c r="AI155" s="24">
        <v>0</v>
      </c>
      <c r="AJ155" s="24">
        <v>0</v>
      </c>
      <c r="AK155" s="24">
        <v>0</v>
      </c>
      <c r="AL155" s="24">
        <v>0</v>
      </c>
      <c r="AM155" s="202">
        <v>1263290791</v>
      </c>
    </row>
    <row r="156" spans="1:39" s="6" customFormat="1" ht="14.5" x14ac:dyDescent="0.35">
      <c r="A156" s="65" t="s">
        <v>906</v>
      </c>
      <c r="B156" s="25" t="s">
        <v>70</v>
      </c>
      <c r="C156" s="24">
        <v>0</v>
      </c>
      <c r="D156" s="24">
        <v>400000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1800000</v>
      </c>
      <c r="U156" s="24">
        <v>22900000</v>
      </c>
      <c r="V156" s="24">
        <v>0</v>
      </c>
      <c r="W156" s="24">
        <v>0</v>
      </c>
      <c r="X156" s="24">
        <v>0</v>
      </c>
      <c r="Y156" s="24">
        <v>0</v>
      </c>
      <c r="Z156" s="24">
        <v>50647309</v>
      </c>
      <c r="AA156" s="24">
        <v>6000000</v>
      </c>
      <c r="AB156" s="24">
        <v>0</v>
      </c>
      <c r="AC156" s="24">
        <v>5681818</v>
      </c>
      <c r="AD156" s="24">
        <v>0</v>
      </c>
      <c r="AE156" s="24">
        <v>9235000</v>
      </c>
      <c r="AF156" s="24">
        <v>0</v>
      </c>
      <c r="AG156" s="24">
        <v>0</v>
      </c>
      <c r="AH156" s="24">
        <v>37427273</v>
      </c>
      <c r="AI156" s="24">
        <v>37695495</v>
      </c>
      <c r="AJ156" s="24">
        <v>29171271</v>
      </c>
      <c r="AK156" s="24">
        <v>0</v>
      </c>
      <c r="AL156" s="24">
        <v>0</v>
      </c>
      <c r="AM156" s="202">
        <v>200958166</v>
      </c>
    </row>
    <row r="157" spans="1:39" s="6" customFormat="1" ht="14.5" x14ac:dyDescent="0.35">
      <c r="A157" s="95" t="s">
        <v>907</v>
      </c>
      <c r="B157" s="96" t="s">
        <v>210</v>
      </c>
      <c r="C157" s="97">
        <v>42078630</v>
      </c>
      <c r="D157" s="97">
        <v>130523475</v>
      </c>
      <c r="E157" s="97">
        <v>136122301</v>
      </c>
      <c r="F157" s="97">
        <v>60978869</v>
      </c>
      <c r="G157" s="97">
        <v>186734236</v>
      </c>
      <c r="H157" s="97">
        <v>653608848</v>
      </c>
      <c r="I157" s="97">
        <v>147907790</v>
      </c>
      <c r="J157" s="97">
        <v>42776979</v>
      </c>
      <c r="K157" s="97">
        <v>58617182</v>
      </c>
      <c r="L157" s="97">
        <v>973602429</v>
      </c>
      <c r="M157" s="97">
        <v>1025322510</v>
      </c>
      <c r="N157" s="97">
        <v>251262070</v>
      </c>
      <c r="O157" s="97">
        <v>548745033</v>
      </c>
      <c r="P157" s="97">
        <v>284615967</v>
      </c>
      <c r="Q157" s="97">
        <v>216147877</v>
      </c>
      <c r="R157" s="97">
        <v>544242085</v>
      </c>
      <c r="S157" s="97">
        <v>29278125</v>
      </c>
      <c r="T157" s="97">
        <v>2174065660</v>
      </c>
      <c r="U157" s="97">
        <v>3059452856</v>
      </c>
      <c r="V157" s="97">
        <v>90621428</v>
      </c>
      <c r="W157" s="97">
        <v>663345793</v>
      </c>
      <c r="X157" s="97">
        <v>236553797</v>
      </c>
      <c r="Y157" s="97">
        <v>39512338</v>
      </c>
      <c r="Z157" s="97">
        <v>948828597</v>
      </c>
      <c r="AA157" s="97">
        <v>389017943</v>
      </c>
      <c r="AB157" s="97">
        <v>7018510416</v>
      </c>
      <c r="AC157" s="97">
        <v>622886410</v>
      </c>
      <c r="AD157" s="97">
        <v>148412802</v>
      </c>
      <c r="AE157" s="97">
        <v>899408077</v>
      </c>
      <c r="AF157" s="97">
        <v>303081648</v>
      </c>
      <c r="AG157" s="97">
        <v>190719917</v>
      </c>
      <c r="AH157" s="97">
        <v>64362490</v>
      </c>
      <c r="AI157" s="97">
        <v>306658848</v>
      </c>
      <c r="AJ157" s="97">
        <v>50480361</v>
      </c>
      <c r="AK157" s="97">
        <v>0</v>
      </c>
      <c r="AL157" s="97">
        <v>0</v>
      </c>
      <c r="AM157" s="203">
        <v>22538483787</v>
      </c>
    </row>
    <row r="158" spans="1:39" s="6" customFormat="1" ht="14.5" x14ac:dyDescent="0.35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145455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4">
        <v>0</v>
      </c>
      <c r="AM158" s="202">
        <v>145455</v>
      </c>
    </row>
    <row r="159" spans="1:39" s="6" customFormat="1" ht="14.5" x14ac:dyDescent="0.35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1995455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4">
        <v>0</v>
      </c>
      <c r="AM159" s="202">
        <v>1995455</v>
      </c>
    </row>
    <row r="160" spans="1:39" s="6" customFormat="1" ht="14.5" x14ac:dyDescent="0.35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4">
        <v>0</v>
      </c>
      <c r="AM160" s="202">
        <v>0</v>
      </c>
    </row>
    <row r="161" spans="1:39" s="6" customFormat="1" ht="14.5" x14ac:dyDescent="0.35">
      <c r="A161" s="65" t="s">
        <v>911</v>
      </c>
      <c r="B161" s="25" t="s">
        <v>146</v>
      </c>
      <c r="C161" s="24">
        <v>62972187</v>
      </c>
      <c r="D161" s="24">
        <v>71111666</v>
      </c>
      <c r="E161" s="24">
        <v>0</v>
      </c>
      <c r="F161" s="24">
        <v>3576204</v>
      </c>
      <c r="G161" s="24">
        <v>0</v>
      </c>
      <c r="H161" s="24">
        <v>0</v>
      </c>
      <c r="I161" s="24">
        <v>129847823</v>
      </c>
      <c r="J161" s="24">
        <v>17830530</v>
      </c>
      <c r="K161" s="24">
        <v>300000</v>
      </c>
      <c r="L161" s="24">
        <v>5180863</v>
      </c>
      <c r="M161" s="24">
        <v>18947350</v>
      </c>
      <c r="N161" s="24">
        <v>48575220</v>
      </c>
      <c r="O161" s="24">
        <v>0</v>
      </c>
      <c r="P161" s="24">
        <v>0</v>
      </c>
      <c r="Q161" s="24">
        <v>0</v>
      </c>
      <c r="R161" s="24">
        <v>20406098</v>
      </c>
      <c r="S161" s="24">
        <v>0</v>
      </c>
      <c r="T161" s="24">
        <v>71363636</v>
      </c>
      <c r="U161" s="24">
        <v>130798841</v>
      </c>
      <c r="V161" s="24">
        <v>43579093</v>
      </c>
      <c r="W161" s="24">
        <v>54927868</v>
      </c>
      <c r="X161" s="24">
        <v>0</v>
      </c>
      <c r="Y161" s="24">
        <v>0</v>
      </c>
      <c r="Z161" s="24">
        <v>0</v>
      </c>
      <c r="AA161" s="24">
        <v>0</v>
      </c>
      <c r="AB161" s="24">
        <v>0</v>
      </c>
      <c r="AC161" s="24">
        <v>185342163</v>
      </c>
      <c r="AD161" s="24">
        <v>0</v>
      </c>
      <c r="AE161" s="24">
        <v>2595133</v>
      </c>
      <c r="AF161" s="24">
        <v>47251218</v>
      </c>
      <c r="AG161" s="24">
        <v>0</v>
      </c>
      <c r="AH161" s="24">
        <v>0</v>
      </c>
      <c r="AI161" s="24">
        <v>0</v>
      </c>
      <c r="AJ161" s="24">
        <v>0</v>
      </c>
      <c r="AK161" s="24">
        <v>0</v>
      </c>
      <c r="AL161" s="24">
        <v>0</v>
      </c>
      <c r="AM161" s="202">
        <v>914605893</v>
      </c>
    </row>
    <row r="162" spans="1:39" s="6" customFormat="1" ht="14.5" x14ac:dyDescent="0.35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4">
        <v>0</v>
      </c>
      <c r="AM162" s="202">
        <v>0</v>
      </c>
    </row>
    <row r="163" spans="1:39" s="6" customFormat="1" ht="14.5" x14ac:dyDescent="0.35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4">
        <v>0</v>
      </c>
      <c r="AM163" s="202">
        <v>0</v>
      </c>
    </row>
    <row r="164" spans="1:39" s="6" customFormat="1" ht="14.5" x14ac:dyDescent="0.35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4">
        <v>0</v>
      </c>
      <c r="AM164" s="202">
        <v>0</v>
      </c>
    </row>
    <row r="165" spans="1:39" s="6" customFormat="1" ht="14.5" x14ac:dyDescent="0.35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4">
        <v>0</v>
      </c>
      <c r="AM165" s="202">
        <v>0</v>
      </c>
    </row>
    <row r="166" spans="1:39" s="6" customFormat="1" ht="14.5" x14ac:dyDescent="0.35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3981820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4">
        <v>0</v>
      </c>
      <c r="AM166" s="202">
        <v>3981820</v>
      </c>
    </row>
    <row r="167" spans="1:39" s="6" customFormat="1" ht="14.5" x14ac:dyDescent="0.35">
      <c r="A167" s="65" t="s">
        <v>917</v>
      </c>
      <c r="B167" s="25" t="s">
        <v>152</v>
      </c>
      <c r="C167" s="24">
        <v>9305346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4">
        <v>0</v>
      </c>
      <c r="AM167" s="202">
        <v>9305346</v>
      </c>
    </row>
    <row r="168" spans="1:39" s="6" customFormat="1" ht="14.5" x14ac:dyDescent="0.35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4">
        <v>0</v>
      </c>
      <c r="AM168" s="202">
        <v>0</v>
      </c>
    </row>
    <row r="169" spans="1:39" s="6" customFormat="1" ht="14.5" x14ac:dyDescent="0.35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4">
        <v>0</v>
      </c>
      <c r="AM169" s="202">
        <v>0</v>
      </c>
    </row>
    <row r="170" spans="1:39" s="6" customFormat="1" ht="14.5" x14ac:dyDescent="0.35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1000000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4">
        <v>0</v>
      </c>
      <c r="AM170" s="202">
        <v>1000000</v>
      </c>
    </row>
    <row r="171" spans="1:39" s="6" customFormat="1" ht="14.5" x14ac:dyDescent="0.35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200000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4">
        <v>0</v>
      </c>
      <c r="AM171" s="202">
        <v>200000</v>
      </c>
    </row>
    <row r="172" spans="1:39" s="6" customFormat="1" ht="14.5" x14ac:dyDescent="0.35">
      <c r="A172" s="95" t="s">
        <v>922</v>
      </c>
      <c r="B172" s="96" t="s">
        <v>211</v>
      </c>
      <c r="C172" s="97">
        <v>72277533</v>
      </c>
      <c r="D172" s="97">
        <v>71111666</v>
      </c>
      <c r="E172" s="97">
        <v>0</v>
      </c>
      <c r="F172" s="97">
        <v>5571659</v>
      </c>
      <c r="G172" s="97">
        <v>0</v>
      </c>
      <c r="H172" s="97">
        <v>0</v>
      </c>
      <c r="I172" s="97">
        <v>129993278</v>
      </c>
      <c r="J172" s="97">
        <v>17830530</v>
      </c>
      <c r="K172" s="97">
        <v>300000</v>
      </c>
      <c r="L172" s="97">
        <v>5180863</v>
      </c>
      <c r="M172" s="97">
        <v>18947350</v>
      </c>
      <c r="N172" s="97">
        <v>48575220</v>
      </c>
      <c r="O172" s="97">
        <v>0</v>
      </c>
      <c r="P172" s="97">
        <v>0</v>
      </c>
      <c r="Q172" s="97">
        <v>0</v>
      </c>
      <c r="R172" s="97">
        <v>20406098</v>
      </c>
      <c r="S172" s="97">
        <v>0</v>
      </c>
      <c r="T172" s="97">
        <v>71363636</v>
      </c>
      <c r="U172" s="97">
        <v>130998841</v>
      </c>
      <c r="V172" s="97">
        <v>43579093</v>
      </c>
      <c r="W172" s="97">
        <v>54927868</v>
      </c>
      <c r="X172" s="97">
        <v>0</v>
      </c>
      <c r="Y172" s="97">
        <v>0</v>
      </c>
      <c r="Z172" s="97">
        <v>3981820</v>
      </c>
      <c r="AA172" s="97">
        <v>0</v>
      </c>
      <c r="AB172" s="97">
        <v>0</v>
      </c>
      <c r="AC172" s="97">
        <v>185342163</v>
      </c>
      <c r="AD172" s="97">
        <v>0</v>
      </c>
      <c r="AE172" s="97">
        <v>2595133</v>
      </c>
      <c r="AF172" s="97">
        <v>48251218</v>
      </c>
      <c r="AG172" s="97">
        <v>0</v>
      </c>
      <c r="AH172" s="97">
        <v>0</v>
      </c>
      <c r="AI172" s="97">
        <v>0</v>
      </c>
      <c r="AJ172" s="97">
        <v>0</v>
      </c>
      <c r="AK172" s="97">
        <v>0</v>
      </c>
      <c r="AL172" s="97">
        <v>0</v>
      </c>
      <c r="AM172" s="203">
        <v>931233969</v>
      </c>
    </row>
    <row r="173" spans="1:39" s="6" customFormat="1" ht="14.5" collapsed="1" x14ac:dyDescent="0.35">
      <c r="A173" s="66" t="s">
        <v>56</v>
      </c>
      <c r="B173" s="30" t="s">
        <v>93</v>
      </c>
      <c r="C173" s="31">
        <v>114356163</v>
      </c>
      <c r="D173" s="31">
        <v>201635141</v>
      </c>
      <c r="E173" s="31">
        <v>136122301</v>
      </c>
      <c r="F173" s="31">
        <v>66550528</v>
      </c>
      <c r="G173" s="31">
        <v>186734236</v>
      </c>
      <c r="H173" s="31">
        <v>653608848</v>
      </c>
      <c r="I173" s="31">
        <v>277901068</v>
      </c>
      <c r="J173" s="31">
        <v>60607509</v>
      </c>
      <c r="K173" s="31">
        <v>58917182</v>
      </c>
      <c r="L173" s="31">
        <v>978783292</v>
      </c>
      <c r="M173" s="31">
        <v>1044269860</v>
      </c>
      <c r="N173" s="31">
        <v>299837290</v>
      </c>
      <c r="O173" s="31">
        <v>548745033</v>
      </c>
      <c r="P173" s="31">
        <v>284615967</v>
      </c>
      <c r="Q173" s="31">
        <v>216147877</v>
      </c>
      <c r="R173" s="31">
        <v>564648183</v>
      </c>
      <c r="S173" s="31">
        <v>29278125</v>
      </c>
      <c r="T173" s="31">
        <v>2245429296</v>
      </c>
      <c r="U173" s="31">
        <v>3190451697</v>
      </c>
      <c r="V173" s="31">
        <v>134200521</v>
      </c>
      <c r="W173" s="31">
        <v>718273661</v>
      </c>
      <c r="X173" s="31">
        <v>236553797</v>
      </c>
      <c r="Y173" s="31">
        <v>39512338</v>
      </c>
      <c r="Z173" s="31">
        <v>952810417</v>
      </c>
      <c r="AA173" s="31">
        <v>389017943</v>
      </c>
      <c r="AB173" s="31">
        <v>7018510416</v>
      </c>
      <c r="AC173" s="31">
        <v>808228573</v>
      </c>
      <c r="AD173" s="31">
        <v>148412802</v>
      </c>
      <c r="AE173" s="31">
        <v>902003210</v>
      </c>
      <c r="AF173" s="31">
        <v>351332866</v>
      </c>
      <c r="AG173" s="31">
        <v>190719917</v>
      </c>
      <c r="AH173" s="31">
        <v>64362490</v>
      </c>
      <c r="AI173" s="31">
        <v>306658848</v>
      </c>
      <c r="AJ173" s="31">
        <v>50480361</v>
      </c>
      <c r="AK173" s="31">
        <v>0</v>
      </c>
      <c r="AL173" s="31">
        <v>0</v>
      </c>
      <c r="AM173" s="204">
        <v>23469717756</v>
      </c>
    </row>
    <row r="174" spans="1:39" s="6" customFormat="1" ht="14.5" x14ac:dyDescent="0.35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4">
        <v>0</v>
      </c>
      <c r="AM174" s="202">
        <v>0</v>
      </c>
    </row>
    <row r="175" spans="1:39" s="6" customFormat="1" ht="14.5" x14ac:dyDescent="0.35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4">
        <v>0</v>
      </c>
      <c r="AM175" s="202">
        <v>0</v>
      </c>
    </row>
    <row r="176" spans="1:39" s="6" customFormat="1" ht="14.5" x14ac:dyDescent="0.35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4">
        <v>0</v>
      </c>
      <c r="AM176" s="202">
        <v>0</v>
      </c>
    </row>
    <row r="177" spans="1:39" s="6" customFormat="1" ht="14.5" x14ac:dyDescent="0.35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4">
        <v>0</v>
      </c>
      <c r="AM177" s="202">
        <v>0</v>
      </c>
    </row>
    <row r="178" spans="1:39" s="6" customFormat="1" ht="14.5" x14ac:dyDescent="0.35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4">
        <v>0</v>
      </c>
      <c r="AM178" s="202">
        <v>0</v>
      </c>
    </row>
    <row r="179" spans="1:39" s="6" customFormat="1" ht="14.5" x14ac:dyDescent="0.35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4">
        <v>0</v>
      </c>
      <c r="AM179" s="202">
        <v>0</v>
      </c>
    </row>
    <row r="180" spans="1:39" s="6" customFormat="1" ht="14.5" x14ac:dyDescent="0.35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4">
        <v>0</v>
      </c>
      <c r="AM180" s="202">
        <v>0</v>
      </c>
    </row>
    <row r="181" spans="1:39" s="6" customFormat="1" ht="14.5" x14ac:dyDescent="0.35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4">
        <v>0</v>
      </c>
      <c r="AM181" s="202">
        <v>0</v>
      </c>
    </row>
    <row r="182" spans="1:39" s="6" customFormat="1" ht="14.5" x14ac:dyDescent="0.35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4">
        <v>0</v>
      </c>
      <c r="AM182" s="202">
        <v>0</v>
      </c>
    </row>
    <row r="183" spans="1:39" s="6" customFormat="1" ht="14.5" x14ac:dyDescent="0.35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4">
        <v>0</v>
      </c>
      <c r="AM183" s="202">
        <v>0</v>
      </c>
    </row>
    <row r="184" spans="1:39" s="6" customFormat="1" ht="14.5" x14ac:dyDescent="0.35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4">
        <v>0</v>
      </c>
      <c r="AM184" s="202">
        <v>0</v>
      </c>
    </row>
    <row r="185" spans="1:39" s="6" customFormat="1" ht="14.5" x14ac:dyDescent="0.35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4">
        <v>0</v>
      </c>
      <c r="AM185" s="202">
        <v>0</v>
      </c>
    </row>
    <row r="186" spans="1:39" s="6" customFormat="1" ht="14.5" x14ac:dyDescent="0.35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4">
        <v>0</v>
      </c>
      <c r="AM186" s="202">
        <v>0</v>
      </c>
    </row>
    <row r="187" spans="1:39" s="6" customFormat="1" ht="14.5" x14ac:dyDescent="0.35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4">
        <v>0</v>
      </c>
      <c r="AM187" s="202">
        <v>0</v>
      </c>
    </row>
    <row r="188" spans="1:39" s="6" customFormat="1" ht="14.5" x14ac:dyDescent="0.35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97">
        <v>0</v>
      </c>
      <c r="AM188" s="203">
        <v>0</v>
      </c>
    </row>
    <row r="189" spans="1:39" s="6" customFormat="1" ht="14.5" x14ac:dyDescent="0.35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4">
        <v>0</v>
      </c>
      <c r="AM189" s="202">
        <v>0</v>
      </c>
    </row>
    <row r="190" spans="1:39" s="6" customFormat="1" ht="14.5" x14ac:dyDescent="0.35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4">
        <v>0</v>
      </c>
      <c r="AM190" s="202">
        <v>0</v>
      </c>
    </row>
    <row r="191" spans="1:39" s="6" customFormat="1" ht="14.5" x14ac:dyDescent="0.35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4">
        <v>0</v>
      </c>
      <c r="AM191" s="202">
        <v>0</v>
      </c>
    </row>
    <row r="192" spans="1:39" s="6" customFormat="1" ht="14.5" x14ac:dyDescent="0.35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4">
        <v>0</v>
      </c>
      <c r="AM192" s="202">
        <v>0</v>
      </c>
    </row>
    <row r="193" spans="1:39" s="6" customFormat="1" ht="14.5" x14ac:dyDescent="0.35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4">
        <v>0</v>
      </c>
      <c r="AM193" s="202">
        <v>0</v>
      </c>
    </row>
    <row r="194" spans="1:39" s="6" customFormat="1" ht="14.5" x14ac:dyDescent="0.35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4">
        <v>0</v>
      </c>
      <c r="AM194" s="202">
        <v>0</v>
      </c>
    </row>
    <row r="195" spans="1:39" s="6" customFormat="1" ht="14.5" x14ac:dyDescent="0.35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4">
        <v>0</v>
      </c>
      <c r="AM195" s="202">
        <v>0</v>
      </c>
    </row>
    <row r="196" spans="1:39" s="6" customFormat="1" ht="14.5" x14ac:dyDescent="0.35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4">
        <v>0</v>
      </c>
      <c r="AM196" s="202">
        <v>0</v>
      </c>
    </row>
    <row r="197" spans="1:39" s="6" customFormat="1" ht="14.5" x14ac:dyDescent="0.35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4">
        <v>0</v>
      </c>
      <c r="AM197" s="202">
        <v>0</v>
      </c>
    </row>
    <row r="198" spans="1:39" s="6" customFormat="1" ht="14.5" x14ac:dyDescent="0.35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4">
        <v>0</v>
      </c>
      <c r="AM198" s="202">
        <v>0</v>
      </c>
    </row>
    <row r="199" spans="1:39" s="6" customFormat="1" ht="14.5" x14ac:dyDescent="0.35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4">
        <v>0</v>
      </c>
      <c r="AM199" s="202">
        <v>0</v>
      </c>
    </row>
    <row r="200" spans="1:39" s="6" customFormat="1" ht="14.5" x14ac:dyDescent="0.35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4">
        <v>0</v>
      </c>
      <c r="AM200" s="202">
        <v>0</v>
      </c>
    </row>
    <row r="201" spans="1:39" s="6" customFormat="1" ht="14.5" x14ac:dyDescent="0.35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4">
        <v>0</v>
      </c>
      <c r="AM201" s="202">
        <v>0</v>
      </c>
    </row>
    <row r="202" spans="1:39" s="6" customFormat="1" ht="14.5" x14ac:dyDescent="0.35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4">
        <v>0</v>
      </c>
      <c r="AM202" s="202">
        <v>0</v>
      </c>
    </row>
    <row r="203" spans="1:39" s="6" customFormat="1" ht="14.5" x14ac:dyDescent="0.35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97">
        <v>0</v>
      </c>
      <c r="AM203" s="203">
        <v>0</v>
      </c>
    </row>
    <row r="204" spans="1:39" s="6" customFormat="1" ht="14.5" collapsed="1" x14ac:dyDescent="0.35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31">
        <v>0</v>
      </c>
      <c r="AM204" s="204">
        <v>0</v>
      </c>
    </row>
    <row r="205" spans="1:39" s="6" customFormat="1" ht="14.5" x14ac:dyDescent="0.35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17366120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4">
        <v>0</v>
      </c>
      <c r="AM205" s="202">
        <v>17366120</v>
      </c>
    </row>
    <row r="206" spans="1:39" s="6" customFormat="1" ht="14.5" x14ac:dyDescent="0.35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4">
        <v>0</v>
      </c>
      <c r="AM206" s="202">
        <v>0</v>
      </c>
    </row>
    <row r="207" spans="1:39" s="6" customFormat="1" ht="14.5" x14ac:dyDescent="0.35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4">
        <v>0</v>
      </c>
      <c r="AM207" s="202">
        <v>0</v>
      </c>
    </row>
    <row r="208" spans="1:39" s="6" customFormat="1" ht="14.5" x14ac:dyDescent="0.35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16696703</v>
      </c>
      <c r="K208" s="24">
        <v>45287442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63656894</v>
      </c>
      <c r="W208" s="24">
        <v>0</v>
      </c>
      <c r="X208" s="24">
        <v>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4">
        <v>0</v>
      </c>
      <c r="AM208" s="202">
        <v>125641039</v>
      </c>
    </row>
    <row r="209" spans="1:39" s="6" customFormat="1" ht="14.5" x14ac:dyDescent="0.35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4">
        <v>0</v>
      </c>
      <c r="AM209" s="202">
        <v>0</v>
      </c>
    </row>
    <row r="210" spans="1:39" s="6" customFormat="1" ht="14.5" x14ac:dyDescent="0.35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4">
        <v>0</v>
      </c>
      <c r="AM210" s="202">
        <v>0</v>
      </c>
    </row>
    <row r="211" spans="1:39" s="6" customFormat="1" ht="14.5" x14ac:dyDescent="0.35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4">
        <v>0</v>
      </c>
      <c r="AM211" s="202">
        <v>0</v>
      </c>
    </row>
    <row r="212" spans="1:39" s="6" customFormat="1" ht="14.5" x14ac:dyDescent="0.35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4">
        <v>0</v>
      </c>
      <c r="AM212" s="202">
        <v>0</v>
      </c>
    </row>
    <row r="213" spans="1:39" s="6" customFormat="1" ht="14.5" x14ac:dyDescent="0.35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4">
        <v>0</v>
      </c>
      <c r="AM213" s="202">
        <v>0</v>
      </c>
    </row>
    <row r="214" spans="1:39" s="6" customFormat="1" ht="14.5" x14ac:dyDescent="0.35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4">
        <v>0</v>
      </c>
      <c r="AM214" s="202">
        <v>0</v>
      </c>
    </row>
    <row r="215" spans="1:39" s="6" customFormat="1" ht="14.5" x14ac:dyDescent="0.35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4">
        <v>0</v>
      </c>
      <c r="AM215" s="202">
        <v>0</v>
      </c>
    </row>
    <row r="216" spans="1:39" s="6" customFormat="1" ht="14.5" x14ac:dyDescent="0.35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4">
        <v>0</v>
      </c>
      <c r="AM216" s="202">
        <v>0</v>
      </c>
    </row>
    <row r="217" spans="1:39" s="6" customFormat="1" ht="14.5" x14ac:dyDescent="0.35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4">
        <v>0</v>
      </c>
      <c r="AM217" s="202">
        <v>0</v>
      </c>
    </row>
    <row r="218" spans="1:39" s="6" customFormat="1" ht="14.5" x14ac:dyDescent="0.35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4">
        <v>0</v>
      </c>
      <c r="AM218" s="202">
        <v>0</v>
      </c>
    </row>
    <row r="219" spans="1:39" s="6" customFormat="1" ht="14.5" x14ac:dyDescent="0.35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16696703</v>
      </c>
      <c r="K219" s="97">
        <v>45287442</v>
      </c>
      <c r="L219" s="97">
        <v>0</v>
      </c>
      <c r="M219" s="97">
        <v>0</v>
      </c>
      <c r="N219" s="97">
        <v>0</v>
      </c>
      <c r="O219" s="97">
        <v>17366120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63656894</v>
      </c>
      <c r="W219" s="97">
        <v>0</v>
      </c>
      <c r="X219" s="97">
        <v>0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97">
        <v>0</v>
      </c>
      <c r="AM219" s="203">
        <v>143007159</v>
      </c>
    </row>
    <row r="220" spans="1:39" s="6" customFormat="1" ht="14.5" x14ac:dyDescent="0.35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4">
        <v>0</v>
      </c>
      <c r="AM220" s="202">
        <v>0</v>
      </c>
    </row>
    <row r="221" spans="1:39" s="6" customFormat="1" ht="14.5" x14ac:dyDescent="0.35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4">
        <v>0</v>
      </c>
      <c r="AM221" s="202">
        <v>0</v>
      </c>
    </row>
    <row r="222" spans="1:39" s="6" customFormat="1" ht="14.5" x14ac:dyDescent="0.35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4">
        <v>0</v>
      </c>
      <c r="AM222" s="202">
        <v>0</v>
      </c>
    </row>
    <row r="223" spans="1:39" s="6" customFormat="1" ht="14.5" x14ac:dyDescent="0.35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4">
        <v>0</v>
      </c>
      <c r="AM223" s="202">
        <v>0</v>
      </c>
    </row>
    <row r="224" spans="1:39" s="6" customFormat="1" ht="14.5" x14ac:dyDescent="0.35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4">
        <v>0</v>
      </c>
      <c r="AM224" s="202">
        <v>0</v>
      </c>
    </row>
    <row r="225" spans="1:39" s="6" customFormat="1" ht="14.5" x14ac:dyDescent="0.35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4">
        <v>0</v>
      </c>
      <c r="AM225" s="202">
        <v>0</v>
      </c>
    </row>
    <row r="226" spans="1:39" s="6" customFormat="1" ht="14.5" x14ac:dyDescent="0.35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4">
        <v>0</v>
      </c>
      <c r="AM226" s="202">
        <v>0</v>
      </c>
    </row>
    <row r="227" spans="1:39" s="6" customFormat="1" ht="14.5" x14ac:dyDescent="0.35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4">
        <v>0</v>
      </c>
      <c r="AM227" s="202">
        <v>0</v>
      </c>
    </row>
    <row r="228" spans="1:39" s="6" customFormat="1" ht="14.5" x14ac:dyDescent="0.35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4">
        <v>0</v>
      </c>
      <c r="AM228" s="202">
        <v>0</v>
      </c>
    </row>
    <row r="229" spans="1:39" s="6" customFormat="1" ht="14.5" x14ac:dyDescent="0.35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4">
        <v>0</v>
      </c>
      <c r="AM229" s="202">
        <v>0</v>
      </c>
    </row>
    <row r="230" spans="1:39" s="6" customFormat="1" ht="14.5" x14ac:dyDescent="0.35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4">
        <v>0</v>
      </c>
      <c r="AM230" s="202">
        <v>0</v>
      </c>
    </row>
    <row r="231" spans="1:39" s="6" customFormat="1" ht="14.5" x14ac:dyDescent="0.35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4">
        <v>0</v>
      </c>
      <c r="AM231" s="202">
        <v>0</v>
      </c>
    </row>
    <row r="232" spans="1:39" s="6" customFormat="1" ht="14.5" x14ac:dyDescent="0.35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4">
        <v>0</v>
      </c>
      <c r="AM232" s="202">
        <v>0</v>
      </c>
    </row>
    <row r="233" spans="1:39" s="6" customFormat="1" ht="14.5" x14ac:dyDescent="0.35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4">
        <v>0</v>
      </c>
      <c r="AM233" s="202">
        <v>0</v>
      </c>
    </row>
    <row r="234" spans="1:39" s="6" customFormat="1" ht="14.5" x14ac:dyDescent="0.35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97">
        <v>0</v>
      </c>
      <c r="AM234" s="203">
        <v>0</v>
      </c>
    </row>
    <row r="235" spans="1:39" s="6" customFormat="1" ht="14.5" collapsed="1" x14ac:dyDescent="0.35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16696703</v>
      </c>
      <c r="K235" s="31">
        <v>45287442</v>
      </c>
      <c r="L235" s="31">
        <v>0</v>
      </c>
      <c r="M235" s="31">
        <v>0</v>
      </c>
      <c r="N235" s="31">
        <v>0</v>
      </c>
      <c r="O235" s="31">
        <v>17366120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63656894</v>
      </c>
      <c r="W235" s="31">
        <v>0</v>
      </c>
      <c r="X235" s="31">
        <v>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31">
        <v>0</v>
      </c>
      <c r="AM235" s="204">
        <v>143007159</v>
      </c>
    </row>
    <row r="236" spans="1:39" s="6" customFormat="1" ht="14.5" x14ac:dyDescent="0.35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4">
        <v>0</v>
      </c>
      <c r="AM236" s="202">
        <v>0</v>
      </c>
    </row>
    <row r="237" spans="1:39" s="6" customFormat="1" ht="14.5" x14ac:dyDescent="0.35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4">
        <v>0</v>
      </c>
      <c r="AM237" s="202">
        <v>0</v>
      </c>
    </row>
    <row r="238" spans="1:39" s="6" customFormat="1" ht="14.5" x14ac:dyDescent="0.35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4">
        <v>0</v>
      </c>
      <c r="AM238" s="202">
        <v>0</v>
      </c>
    </row>
    <row r="239" spans="1:39" s="6" customFormat="1" ht="14.5" x14ac:dyDescent="0.35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4">
        <v>0</v>
      </c>
      <c r="AM239" s="202">
        <v>0</v>
      </c>
    </row>
    <row r="240" spans="1:39" s="6" customFormat="1" ht="14.5" x14ac:dyDescent="0.35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4">
        <v>0</v>
      </c>
      <c r="AM240" s="202">
        <v>0</v>
      </c>
    </row>
    <row r="241" spans="1:39" s="6" customFormat="1" ht="14.5" x14ac:dyDescent="0.35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4">
        <v>0</v>
      </c>
      <c r="AM241" s="202">
        <v>0</v>
      </c>
    </row>
    <row r="242" spans="1:39" s="6" customFormat="1" ht="14.5" x14ac:dyDescent="0.35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4">
        <v>0</v>
      </c>
      <c r="AM242" s="202">
        <v>0</v>
      </c>
    </row>
    <row r="243" spans="1:39" s="6" customFormat="1" ht="14.5" x14ac:dyDescent="0.35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4">
        <v>0</v>
      </c>
      <c r="AM243" s="202">
        <v>0</v>
      </c>
    </row>
    <row r="244" spans="1:39" s="6" customFormat="1" ht="14.5" x14ac:dyDescent="0.35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4">
        <v>0</v>
      </c>
      <c r="AM244" s="202">
        <v>0</v>
      </c>
    </row>
    <row r="245" spans="1:39" s="6" customFormat="1" ht="14.5" x14ac:dyDescent="0.35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4">
        <v>0</v>
      </c>
      <c r="AM245" s="202">
        <v>0</v>
      </c>
    </row>
    <row r="246" spans="1:39" s="6" customFormat="1" ht="14.5" x14ac:dyDescent="0.35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4">
        <v>0</v>
      </c>
      <c r="AM246" s="202">
        <v>0</v>
      </c>
    </row>
    <row r="247" spans="1:39" s="6" customFormat="1" ht="14.5" x14ac:dyDescent="0.35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4">
        <v>0</v>
      </c>
      <c r="AM247" s="202">
        <v>0</v>
      </c>
    </row>
    <row r="248" spans="1:39" s="6" customFormat="1" ht="14.5" x14ac:dyDescent="0.35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4">
        <v>0</v>
      </c>
      <c r="AM248" s="202">
        <v>0</v>
      </c>
    </row>
    <row r="249" spans="1:39" s="6" customFormat="1" ht="14.5" x14ac:dyDescent="0.35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4">
        <v>0</v>
      </c>
      <c r="AM249" s="202">
        <v>0</v>
      </c>
    </row>
    <row r="250" spans="1:39" s="6" customFormat="1" ht="14.5" x14ac:dyDescent="0.35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97">
        <v>0</v>
      </c>
      <c r="AM250" s="203">
        <v>0</v>
      </c>
    </row>
    <row r="251" spans="1:39" s="6" customFormat="1" ht="14.5" x14ac:dyDescent="0.35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4">
        <v>0</v>
      </c>
      <c r="AM251" s="202">
        <v>0</v>
      </c>
    </row>
    <row r="252" spans="1:39" s="6" customFormat="1" ht="14.5" x14ac:dyDescent="0.35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4">
        <v>0</v>
      </c>
      <c r="AM252" s="202">
        <v>0</v>
      </c>
    </row>
    <row r="253" spans="1:39" s="6" customFormat="1" ht="14.5" x14ac:dyDescent="0.35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4">
        <v>0</v>
      </c>
      <c r="AM253" s="202">
        <v>0</v>
      </c>
    </row>
    <row r="254" spans="1:39" s="6" customFormat="1" ht="14.5" x14ac:dyDescent="0.35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4">
        <v>0</v>
      </c>
      <c r="AM254" s="202">
        <v>0</v>
      </c>
    </row>
    <row r="255" spans="1:39" s="6" customFormat="1" ht="14.5" x14ac:dyDescent="0.35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4">
        <v>0</v>
      </c>
      <c r="AM255" s="202">
        <v>0</v>
      </c>
    </row>
    <row r="256" spans="1:39" s="6" customFormat="1" ht="14.5" x14ac:dyDescent="0.35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4">
        <v>0</v>
      </c>
      <c r="AM256" s="202">
        <v>0</v>
      </c>
    </row>
    <row r="257" spans="1:39" s="6" customFormat="1" ht="14.5" x14ac:dyDescent="0.35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4">
        <v>0</v>
      </c>
      <c r="AM257" s="202">
        <v>0</v>
      </c>
    </row>
    <row r="258" spans="1:39" s="6" customFormat="1" ht="14.5" x14ac:dyDescent="0.35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4">
        <v>0</v>
      </c>
      <c r="AM258" s="202">
        <v>0</v>
      </c>
    </row>
    <row r="259" spans="1:39" s="6" customFormat="1" ht="14.5" x14ac:dyDescent="0.35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4">
        <v>0</v>
      </c>
      <c r="AM259" s="202">
        <v>0</v>
      </c>
    </row>
    <row r="260" spans="1:39" s="6" customFormat="1" ht="14.5" x14ac:dyDescent="0.35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4">
        <v>0</v>
      </c>
      <c r="AM260" s="202">
        <v>0</v>
      </c>
    </row>
    <row r="261" spans="1:39" s="6" customFormat="1" ht="14.5" x14ac:dyDescent="0.35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4">
        <v>0</v>
      </c>
      <c r="AM261" s="202">
        <v>0</v>
      </c>
    </row>
    <row r="262" spans="1:39" s="6" customFormat="1" ht="14.5" x14ac:dyDescent="0.35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4">
        <v>0</v>
      </c>
      <c r="AM262" s="202">
        <v>0</v>
      </c>
    </row>
    <row r="263" spans="1:39" s="6" customFormat="1" ht="14.5" x14ac:dyDescent="0.35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4">
        <v>0</v>
      </c>
      <c r="AM263" s="202">
        <v>0</v>
      </c>
    </row>
    <row r="264" spans="1:39" s="6" customFormat="1" ht="14.5" x14ac:dyDescent="0.35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4">
        <v>0</v>
      </c>
      <c r="AM264" s="202">
        <v>0</v>
      </c>
    </row>
    <row r="265" spans="1:39" s="6" customFormat="1" ht="14.5" x14ac:dyDescent="0.35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97">
        <v>0</v>
      </c>
      <c r="AM265" s="203">
        <v>0</v>
      </c>
    </row>
    <row r="266" spans="1:39" s="6" customFormat="1" ht="14.5" collapsed="1" x14ac:dyDescent="0.35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31">
        <v>0</v>
      </c>
      <c r="AM266" s="204">
        <v>0</v>
      </c>
    </row>
    <row r="267" spans="1:39" s="6" customFormat="1" ht="14.5" x14ac:dyDescent="0.35">
      <c r="A267" s="65" t="s">
        <v>1013</v>
      </c>
      <c r="B267" s="25" t="s">
        <v>143</v>
      </c>
      <c r="C267" s="24">
        <v>0</v>
      </c>
      <c r="D267" s="24">
        <v>470511860</v>
      </c>
      <c r="E267" s="24">
        <v>1359970622</v>
      </c>
      <c r="F267" s="24">
        <v>0</v>
      </c>
      <c r="G267" s="24">
        <v>0</v>
      </c>
      <c r="H267" s="24">
        <v>816279251</v>
      </c>
      <c r="I267" s="24">
        <v>114144073</v>
      </c>
      <c r="J267" s="24">
        <v>63266865</v>
      </c>
      <c r="K267" s="24">
        <v>117994001</v>
      </c>
      <c r="L267" s="24">
        <v>397761372</v>
      </c>
      <c r="M267" s="24">
        <v>0</v>
      </c>
      <c r="N267" s="24">
        <v>32030919</v>
      </c>
      <c r="O267" s="24">
        <v>431359960</v>
      </c>
      <c r="P267" s="24">
        <v>321871375</v>
      </c>
      <c r="Q267" s="24">
        <v>1207509931</v>
      </c>
      <c r="R267" s="24">
        <v>167680062</v>
      </c>
      <c r="S267" s="24">
        <v>11518045</v>
      </c>
      <c r="T267" s="24">
        <v>0</v>
      </c>
      <c r="U267" s="24">
        <v>288165791</v>
      </c>
      <c r="V267" s="24">
        <v>350340862</v>
      </c>
      <c r="W267" s="24">
        <v>99368596</v>
      </c>
      <c r="X267" s="24">
        <v>422516347</v>
      </c>
      <c r="Y267" s="24">
        <v>0</v>
      </c>
      <c r="Z267" s="24">
        <v>525283132</v>
      </c>
      <c r="AA267" s="24">
        <v>183295709</v>
      </c>
      <c r="AB267" s="24">
        <v>2383575720</v>
      </c>
      <c r="AC267" s="24">
        <v>944633788</v>
      </c>
      <c r="AD267" s="24">
        <v>223371586</v>
      </c>
      <c r="AE267" s="24">
        <v>239828879</v>
      </c>
      <c r="AF267" s="24">
        <v>163631876</v>
      </c>
      <c r="AG267" s="24">
        <v>241943482</v>
      </c>
      <c r="AH267" s="24">
        <v>0</v>
      </c>
      <c r="AI267" s="24">
        <v>0</v>
      </c>
      <c r="AJ267" s="24">
        <v>5760039</v>
      </c>
      <c r="AK267" s="24">
        <v>0</v>
      </c>
      <c r="AL267" s="24">
        <v>0</v>
      </c>
      <c r="AM267" s="202">
        <v>11583614143</v>
      </c>
    </row>
    <row r="268" spans="1:39" s="6" customFormat="1" ht="14.5" x14ac:dyDescent="0.35">
      <c r="A268" s="65" t="s">
        <v>1014</v>
      </c>
      <c r="B268" s="25" t="s">
        <v>144</v>
      </c>
      <c r="C268" s="24">
        <v>0</v>
      </c>
      <c r="D268" s="24">
        <v>85399911</v>
      </c>
      <c r="E268" s="24">
        <v>119699084</v>
      </c>
      <c r="F268" s="24">
        <v>0</v>
      </c>
      <c r="G268" s="24">
        <v>0</v>
      </c>
      <c r="H268" s="24">
        <v>742206283</v>
      </c>
      <c r="I268" s="24">
        <v>237800151</v>
      </c>
      <c r="J268" s="24">
        <v>4800887</v>
      </c>
      <c r="K268" s="24">
        <v>35398200</v>
      </c>
      <c r="L268" s="24">
        <v>0</v>
      </c>
      <c r="M268" s="24">
        <v>0</v>
      </c>
      <c r="N268" s="24">
        <v>32030919</v>
      </c>
      <c r="O268" s="24">
        <v>176402655</v>
      </c>
      <c r="P268" s="24">
        <v>218313830</v>
      </c>
      <c r="Q268" s="24">
        <v>47629832</v>
      </c>
      <c r="R268" s="24">
        <v>347765208</v>
      </c>
      <c r="S268" s="24">
        <v>0</v>
      </c>
      <c r="T268" s="24">
        <v>22674304</v>
      </c>
      <c r="U268" s="24">
        <v>262772796</v>
      </c>
      <c r="V268" s="24">
        <v>187486958</v>
      </c>
      <c r="W268" s="24">
        <v>16998007</v>
      </c>
      <c r="X268" s="24">
        <v>438746139</v>
      </c>
      <c r="Y268" s="24">
        <v>0</v>
      </c>
      <c r="Z268" s="24">
        <v>247148220</v>
      </c>
      <c r="AA268" s="24">
        <v>0</v>
      </c>
      <c r="AB268" s="24">
        <v>601057620</v>
      </c>
      <c r="AC268" s="24">
        <v>679219650</v>
      </c>
      <c r="AD268" s="24">
        <v>53917280</v>
      </c>
      <c r="AE268" s="24">
        <v>1257585827</v>
      </c>
      <c r="AF268" s="24">
        <v>180316798</v>
      </c>
      <c r="AG268" s="24">
        <v>0</v>
      </c>
      <c r="AH268" s="24">
        <v>0</v>
      </c>
      <c r="AI268" s="24">
        <v>0</v>
      </c>
      <c r="AJ268" s="24">
        <v>0</v>
      </c>
      <c r="AK268" s="24">
        <v>0</v>
      </c>
      <c r="AL268" s="24">
        <v>0</v>
      </c>
      <c r="AM268" s="202">
        <v>5995370559</v>
      </c>
    </row>
    <row r="269" spans="1:39" s="6" customFormat="1" ht="14.5" x14ac:dyDescent="0.35">
      <c r="A269" s="65" t="s">
        <v>1015</v>
      </c>
      <c r="B269" s="25" t="s">
        <v>145</v>
      </c>
      <c r="C269" s="24">
        <v>0</v>
      </c>
      <c r="D269" s="24">
        <v>17721564</v>
      </c>
      <c r="E269" s="24">
        <v>25115700</v>
      </c>
      <c r="F269" s="24">
        <v>0</v>
      </c>
      <c r="G269" s="24">
        <v>0</v>
      </c>
      <c r="H269" s="24">
        <v>0</v>
      </c>
      <c r="I269" s="24">
        <v>9512006</v>
      </c>
      <c r="J269" s="24">
        <v>658320</v>
      </c>
      <c r="K269" s="24">
        <v>65043128</v>
      </c>
      <c r="L269" s="24">
        <v>6633900</v>
      </c>
      <c r="M269" s="24">
        <v>0</v>
      </c>
      <c r="N269" s="24">
        <v>6156147</v>
      </c>
      <c r="O269" s="24">
        <v>58224498</v>
      </c>
      <c r="P269" s="24">
        <v>25554558</v>
      </c>
      <c r="Q269" s="24">
        <v>41279189</v>
      </c>
      <c r="R269" s="24">
        <v>34138800</v>
      </c>
      <c r="S269" s="24">
        <v>13351943</v>
      </c>
      <c r="T269" s="24">
        <v>0</v>
      </c>
      <c r="U269" s="24">
        <v>27927465</v>
      </c>
      <c r="V269" s="24">
        <v>36559956</v>
      </c>
      <c r="W269" s="24">
        <v>33111389</v>
      </c>
      <c r="X269" s="24">
        <v>114717421</v>
      </c>
      <c r="Y269" s="24">
        <v>0</v>
      </c>
      <c r="Z269" s="24">
        <v>26505570</v>
      </c>
      <c r="AA269" s="24">
        <v>0</v>
      </c>
      <c r="AB269" s="24">
        <v>267449132</v>
      </c>
      <c r="AC269" s="24">
        <v>59321089</v>
      </c>
      <c r="AD269" s="24">
        <v>0</v>
      </c>
      <c r="AE269" s="24">
        <v>28396208</v>
      </c>
      <c r="AF269" s="24">
        <v>3127747</v>
      </c>
      <c r="AG269" s="24">
        <v>0</v>
      </c>
      <c r="AH269" s="24">
        <v>0</v>
      </c>
      <c r="AI269" s="24">
        <v>0</v>
      </c>
      <c r="AJ269" s="24">
        <v>37629107</v>
      </c>
      <c r="AK269" s="24">
        <v>0</v>
      </c>
      <c r="AL269" s="24">
        <v>0</v>
      </c>
      <c r="AM269" s="202">
        <v>938134837</v>
      </c>
    </row>
    <row r="270" spans="1:39" s="6" customFormat="1" ht="14.5" x14ac:dyDescent="0.35">
      <c r="A270" s="65" t="s">
        <v>1016</v>
      </c>
      <c r="B270" s="25" t="s">
        <v>146</v>
      </c>
      <c r="C270" s="24">
        <v>238104396</v>
      </c>
      <c r="D270" s="24">
        <v>352898900</v>
      </c>
      <c r="E270" s="24">
        <v>115033335</v>
      </c>
      <c r="F270" s="24">
        <v>58431762</v>
      </c>
      <c r="G270" s="24">
        <v>236061536</v>
      </c>
      <c r="H270" s="24">
        <v>268826250</v>
      </c>
      <c r="I270" s="24">
        <v>57809700</v>
      </c>
      <c r="J270" s="24">
        <v>10925403</v>
      </c>
      <c r="K270" s="24">
        <v>97347449</v>
      </c>
      <c r="L270" s="24">
        <v>8473850</v>
      </c>
      <c r="M270" s="24">
        <v>0</v>
      </c>
      <c r="N270" s="24">
        <v>157143611</v>
      </c>
      <c r="O270" s="24">
        <v>634960895</v>
      </c>
      <c r="P270" s="24">
        <v>184134066</v>
      </c>
      <c r="Q270" s="24">
        <v>109320263</v>
      </c>
      <c r="R270" s="24">
        <v>271536337</v>
      </c>
      <c r="S270" s="24">
        <v>102111030</v>
      </c>
      <c r="T270" s="24">
        <v>0</v>
      </c>
      <c r="U270" s="24">
        <v>186255435</v>
      </c>
      <c r="V270" s="24">
        <v>69860507</v>
      </c>
      <c r="W270" s="24">
        <v>247048301</v>
      </c>
      <c r="X270" s="24">
        <v>355273731</v>
      </c>
      <c r="Y270" s="24">
        <v>5714505</v>
      </c>
      <c r="Z270" s="24">
        <v>434802528</v>
      </c>
      <c r="AA270" s="24">
        <v>504986662</v>
      </c>
      <c r="AB270" s="24">
        <v>162045883</v>
      </c>
      <c r="AC270" s="24">
        <v>1694103689</v>
      </c>
      <c r="AD270" s="24">
        <v>54988984</v>
      </c>
      <c r="AE270" s="24">
        <v>836070621</v>
      </c>
      <c r="AF270" s="24">
        <v>432614511</v>
      </c>
      <c r="AG270" s="24">
        <v>275986446</v>
      </c>
      <c r="AH270" s="24">
        <v>0</v>
      </c>
      <c r="AI270" s="24">
        <v>0</v>
      </c>
      <c r="AJ270" s="24">
        <v>0</v>
      </c>
      <c r="AK270" s="24">
        <v>0</v>
      </c>
      <c r="AL270" s="24">
        <v>0</v>
      </c>
      <c r="AM270" s="202">
        <v>8162870586</v>
      </c>
    </row>
    <row r="271" spans="1:39" s="6" customFormat="1" ht="14.5" x14ac:dyDescent="0.35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126730887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58791</v>
      </c>
      <c r="Q271" s="24">
        <v>0</v>
      </c>
      <c r="R271" s="24">
        <v>14527149</v>
      </c>
      <c r="S271" s="24">
        <v>0</v>
      </c>
      <c r="T271" s="24">
        <v>0</v>
      </c>
      <c r="U271" s="24">
        <v>0</v>
      </c>
      <c r="V271" s="24">
        <v>0</v>
      </c>
      <c r="W271" s="24">
        <v>25090072</v>
      </c>
      <c r="X271" s="24">
        <v>23749667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4">
        <v>0</v>
      </c>
      <c r="AM271" s="202">
        <v>190156566</v>
      </c>
    </row>
    <row r="272" spans="1:39" s="6" customFormat="1" ht="14.5" x14ac:dyDescent="0.35">
      <c r="A272" s="65" t="s">
        <v>1018</v>
      </c>
      <c r="B272" s="25" t="s">
        <v>148</v>
      </c>
      <c r="C272" s="24">
        <v>0</v>
      </c>
      <c r="D272" s="24">
        <v>65354033</v>
      </c>
      <c r="E272" s="24">
        <v>83204652</v>
      </c>
      <c r="F272" s="24">
        <v>0</v>
      </c>
      <c r="G272" s="24">
        <v>0</v>
      </c>
      <c r="H272" s="24">
        <v>123938353</v>
      </c>
      <c r="I272" s="24">
        <v>47560031</v>
      </c>
      <c r="J272" s="24">
        <v>857370</v>
      </c>
      <c r="K272" s="24">
        <v>21062259</v>
      </c>
      <c r="L272" s="24">
        <v>0</v>
      </c>
      <c r="M272" s="24">
        <v>0</v>
      </c>
      <c r="N272" s="24">
        <v>32030919</v>
      </c>
      <c r="O272" s="24">
        <v>89645876</v>
      </c>
      <c r="P272" s="24">
        <v>117585338</v>
      </c>
      <c r="Q272" s="24">
        <v>39691527</v>
      </c>
      <c r="R272" s="24">
        <v>28424299</v>
      </c>
      <c r="S272" s="24">
        <v>3039428</v>
      </c>
      <c r="T272" s="24">
        <v>0</v>
      </c>
      <c r="U272" s="24">
        <v>50736937</v>
      </c>
      <c r="V272" s="24">
        <v>121866523</v>
      </c>
      <c r="W272" s="24">
        <v>51083638</v>
      </c>
      <c r="X272" s="24">
        <v>99965631</v>
      </c>
      <c r="Y272" s="24">
        <v>0</v>
      </c>
      <c r="Z272" s="24">
        <v>115078621</v>
      </c>
      <c r="AA272" s="24">
        <v>0</v>
      </c>
      <c r="AB272" s="24">
        <v>315958053</v>
      </c>
      <c r="AC272" s="24">
        <v>287691811</v>
      </c>
      <c r="AD272" s="24">
        <v>246478991</v>
      </c>
      <c r="AE272" s="24">
        <v>56505573</v>
      </c>
      <c r="AF272" s="24">
        <v>21021545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4">
        <v>0</v>
      </c>
      <c r="AM272" s="202">
        <v>2018781408</v>
      </c>
    </row>
    <row r="273" spans="1:39" s="6" customFormat="1" ht="14.5" x14ac:dyDescent="0.35">
      <c r="A273" s="65" t="s">
        <v>1019</v>
      </c>
      <c r="B273" s="25" t="s">
        <v>149</v>
      </c>
      <c r="C273" s="24">
        <v>0</v>
      </c>
      <c r="D273" s="24">
        <v>8930335</v>
      </c>
      <c r="E273" s="24">
        <v>0</v>
      </c>
      <c r="F273" s="24">
        <v>0</v>
      </c>
      <c r="G273" s="24">
        <v>0</v>
      </c>
      <c r="H273" s="24">
        <v>139763211</v>
      </c>
      <c r="I273" s="24">
        <v>5707204</v>
      </c>
      <c r="J273" s="24">
        <v>26929</v>
      </c>
      <c r="K273" s="24">
        <v>3707033</v>
      </c>
      <c r="L273" s="24">
        <v>0</v>
      </c>
      <c r="M273" s="24">
        <v>0</v>
      </c>
      <c r="N273" s="24">
        <v>32030919</v>
      </c>
      <c r="O273" s="24">
        <v>4755340</v>
      </c>
      <c r="P273" s="24">
        <v>8177243</v>
      </c>
      <c r="Q273" s="24">
        <v>3572238</v>
      </c>
      <c r="R273" s="24">
        <v>0</v>
      </c>
      <c r="S273" s="24">
        <v>60519</v>
      </c>
      <c r="T273" s="24">
        <v>0</v>
      </c>
      <c r="U273" s="24">
        <v>4768085</v>
      </c>
      <c r="V273" s="24">
        <v>3749740</v>
      </c>
      <c r="W273" s="24">
        <v>434911</v>
      </c>
      <c r="X273" s="24">
        <v>13312097</v>
      </c>
      <c r="Y273" s="24">
        <v>0</v>
      </c>
      <c r="Z273" s="24">
        <v>13569509</v>
      </c>
      <c r="AA273" s="24">
        <v>0</v>
      </c>
      <c r="AB273" s="24">
        <v>0</v>
      </c>
      <c r="AC273" s="24">
        <v>13582327</v>
      </c>
      <c r="AD273" s="24">
        <v>15404936</v>
      </c>
      <c r="AE273" s="24">
        <v>0</v>
      </c>
      <c r="AF273" s="24">
        <v>2162547</v>
      </c>
      <c r="AG273" s="24">
        <v>0</v>
      </c>
      <c r="AH273" s="24">
        <v>0</v>
      </c>
      <c r="AI273" s="24">
        <v>0</v>
      </c>
      <c r="AJ273" s="24">
        <v>0</v>
      </c>
      <c r="AK273" s="24">
        <v>0</v>
      </c>
      <c r="AL273" s="24">
        <v>0</v>
      </c>
      <c r="AM273" s="202">
        <v>273715123</v>
      </c>
    </row>
    <row r="274" spans="1:39" s="6" customFormat="1" ht="14.5" x14ac:dyDescent="0.35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900000000</v>
      </c>
      <c r="AD274" s="24">
        <v>0</v>
      </c>
      <c r="AE274" s="24">
        <v>312454344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4">
        <v>0</v>
      </c>
      <c r="AM274" s="202">
        <v>1212454344</v>
      </c>
    </row>
    <row r="275" spans="1:39" s="6" customFormat="1" ht="14.5" x14ac:dyDescent="0.35">
      <c r="A275" s="65" t="s">
        <v>1021</v>
      </c>
      <c r="B275" s="25" t="s">
        <v>151</v>
      </c>
      <c r="C275" s="24">
        <v>0</v>
      </c>
      <c r="D275" s="24">
        <v>20170077</v>
      </c>
      <c r="E275" s="24">
        <v>534799043</v>
      </c>
      <c r="F275" s="24">
        <v>0</v>
      </c>
      <c r="G275" s="24">
        <v>0</v>
      </c>
      <c r="H275" s="24">
        <v>593303305</v>
      </c>
      <c r="I275" s="24">
        <v>47560030</v>
      </c>
      <c r="J275" s="24">
        <v>8858381</v>
      </c>
      <c r="K275" s="24">
        <v>72487428</v>
      </c>
      <c r="L275" s="24">
        <v>0</v>
      </c>
      <c r="M275" s="24">
        <v>209374949</v>
      </c>
      <c r="N275" s="24">
        <v>32030919</v>
      </c>
      <c r="O275" s="24">
        <v>340299090</v>
      </c>
      <c r="P275" s="24">
        <v>100030301</v>
      </c>
      <c r="Q275" s="24">
        <v>555680</v>
      </c>
      <c r="R275" s="24">
        <v>149920310</v>
      </c>
      <c r="S275" s="24">
        <v>0</v>
      </c>
      <c r="T275" s="24">
        <v>738285429</v>
      </c>
      <c r="U275" s="24">
        <v>516495876</v>
      </c>
      <c r="V275" s="24">
        <v>243733046</v>
      </c>
      <c r="W275" s="24">
        <v>465373544</v>
      </c>
      <c r="X275" s="24">
        <v>207621271</v>
      </c>
      <c r="Y275" s="24">
        <v>0</v>
      </c>
      <c r="Z275" s="24">
        <v>714671127</v>
      </c>
      <c r="AA275" s="24">
        <v>31648113</v>
      </c>
      <c r="AB275" s="24">
        <v>23433244</v>
      </c>
      <c r="AC275" s="24">
        <v>1138212333</v>
      </c>
      <c r="AD275" s="24">
        <v>100132090</v>
      </c>
      <c r="AE275" s="24">
        <v>50269149</v>
      </c>
      <c r="AF275" s="24">
        <v>264720029</v>
      </c>
      <c r="AG275" s="24">
        <v>0</v>
      </c>
      <c r="AH275" s="24">
        <v>0</v>
      </c>
      <c r="AI275" s="24">
        <v>0</v>
      </c>
      <c r="AJ275" s="24">
        <v>16408640</v>
      </c>
      <c r="AK275" s="24">
        <v>26448596</v>
      </c>
      <c r="AL275" s="24">
        <v>0</v>
      </c>
      <c r="AM275" s="202">
        <v>6646842000</v>
      </c>
    </row>
    <row r="276" spans="1:39" s="6" customFormat="1" ht="14.5" x14ac:dyDescent="0.35">
      <c r="A276" s="65" t="s">
        <v>1022</v>
      </c>
      <c r="B276" s="25" t="s">
        <v>152</v>
      </c>
      <c r="C276" s="24">
        <v>0</v>
      </c>
      <c r="D276" s="24">
        <v>23594066</v>
      </c>
      <c r="E276" s="24">
        <v>200992953</v>
      </c>
      <c r="F276" s="24">
        <v>2394903</v>
      </c>
      <c r="G276" s="24">
        <v>2394903</v>
      </c>
      <c r="H276" s="24">
        <v>250366998</v>
      </c>
      <c r="I276" s="24">
        <v>26174919</v>
      </c>
      <c r="J276" s="24">
        <v>3174796</v>
      </c>
      <c r="K276" s="24">
        <v>15838474</v>
      </c>
      <c r="L276" s="24">
        <v>2006488</v>
      </c>
      <c r="M276" s="24">
        <v>0</v>
      </c>
      <c r="N276" s="24">
        <v>32030919</v>
      </c>
      <c r="O276" s="24">
        <v>42015019</v>
      </c>
      <c r="P276" s="24">
        <v>34711006</v>
      </c>
      <c r="Q276" s="24">
        <v>25892286</v>
      </c>
      <c r="R276" s="24">
        <v>27817414</v>
      </c>
      <c r="S276" s="24">
        <v>5119631</v>
      </c>
      <c r="T276" s="24">
        <v>66373784</v>
      </c>
      <c r="U276" s="24">
        <v>103118047</v>
      </c>
      <c r="V276" s="24">
        <v>11769251</v>
      </c>
      <c r="W276" s="24">
        <v>91514344</v>
      </c>
      <c r="X276" s="24">
        <v>45784222</v>
      </c>
      <c r="Y276" s="24">
        <v>2394903</v>
      </c>
      <c r="Z276" s="24">
        <v>91487910</v>
      </c>
      <c r="AA276" s="24">
        <v>2394903</v>
      </c>
      <c r="AB276" s="24">
        <v>249090630</v>
      </c>
      <c r="AC276" s="24">
        <v>312295697</v>
      </c>
      <c r="AD276" s="24">
        <v>25353303</v>
      </c>
      <c r="AE276" s="24">
        <v>27731330</v>
      </c>
      <c r="AF276" s="24">
        <v>51421919</v>
      </c>
      <c r="AG276" s="24">
        <v>2394903</v>
      </c>
      <c r="AH276" s="24">
        <v>2394861</v>
      </c>
      <c r="AI276" s="24">
        <v>2394903</v>
      </c>
      <c r="AJ276" s="24">
        <v>0</v>
      </c>
      <c r="AK276" s="24">
        <v>0</v>
      </c>
      <c r="AL276" s="24">
        <v>0</v>
      </c>
      <c r="AM276" s="202">
        <v>1782439685</v>
      </c>
    </row>
    <row r="277" spans="1:39" s="6" customFormat="1" ht="14.5" x14ac:dyDescent="0.35">
      <c r="A277" s="65" t="s">
        <v>1023</v>
      </c>
      <c r="B277" s="25" t="s">
        <v>153</v>
      </c>
      <c r="C277" s="24">
        <v>0</v>
      </c>
      <c r="D277" s="24">
        <v>7972220</v>
      </c>
      <c r="E277" s="24">
        <v>0</v>
      </c>
      <c r="F277" s="24">
        <v>0</v>
      </c>
      <c r="G277" s="24">
        <v>0</v>
      </c>
      <c r="H277" s="24">
        <v>75527893</v>
      </c>
      <c r="I277" s="24">
        <v>19024012</v>
      </c>
      <c r="J277" s="24">
        <v>450282</v>
      </c>
      <c r="K277" s="24">
        <v>0</v>
      </c>
      <c r="L277" s="24">
        <v>0</v>
      </c>
      <c r="M277" s="24">
        <v>0</v>
      </c>
      <c r="N277" s="24">
        <v>32030919</v>
      </c>
      <c r="O277" s="24">
        <v>8963642</v>
      </c>
      <c r="P277" s="24">
        <v>58711918</v>
      </c>
      <c r="Q277" s="24">
        <v>2381491</v>
      </c>
      <c r="R277" s="24">
        <v>6537217</v>
      </c>
      <c r="S277" s="24">
        <v>0</v>
      </c>
      <c r="T277" s="24">
        <v>0</v>
      </c>
      <c r="U277" s="24">
        <v>32372755</v>
      </c>
      <c r="V277" s="24">
        <v>8436912</v>
      </c>
      <c r="W277" s="24">
        <v>29640058</v>
      </c>
      <c r="X277" s="24">
        <v>3547870</v>
      </c>
      <c r="Y277" s="24">
        <v>0</v>
      </c>
      <c r="Z277" s="24">
        <v>47172758</v>
      </c>
      <c r="AA277" s="24">
        <v>0</v>
      </c>
      <c r="AB277" s="24">
        <v>0</v>
      </c>
      <c r="AC277" s="24">
        <v>0</v>
      </c>
      <c r="AD277" s="24">
        <v>7702469</v>
      </c>
      <c r="AE277" s="24">
        <v>2012815766</v>
      </c>
      <c r="AF277" s="24">
        <v>51388260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4">
        <v>0</v>
      </c>
      <c r="AM277" s="202">
        <v>2404676442</v>
      </c>
    </row>
    <row r="278" spans="1:39" s="6" customFormat="1" ht="14.5" x14ac:dyDescent="0.35">
      <c r="A278" s="65" t="s">
        <v>1024</v>
      </c>
      <c r="B278" s="25" t="s">
        <v>154</v>
      </c>
      <c r="C278" s="24">
        <v>0</v>
      </c>
      <c r="D278" s="24">
        <v>20507192</v>
      </c>
      <c r="E278" s="24">
        <v>41578455</v>
      </c>
      <c r="F278" s="24">
        <v>0</v>
      </c>
      <c r="G278" s="24">
        <v>0</v>
      </c>
      <c r="H278" s="24">
        <v>231551621</v>
      </c>
      <c r="I278" s="24">
        <v>47560031</v>
      </c>
      <c r="J278" s="24">
        <v>472981</v>
      </c>
      <c r="K278" s="24">
        <v>40490178</v>
      </c>
      <c r="L278" s="24">
        <v>0</v>
      </c>
      <c r="M278" s="24">
        <v>0</v>
      </c>
      <c r="N278" s="24">
        <v>32030919</v>
      </c>
      <c r="O278" s="24">
        <v>908735259</v>
      </c>
      <c r="P278" s="24">
        <v>23081213</v>
      </c>
      <c r="Q278" s="24">
        <v>26990239</v>
      </c>
      <c r="R278" s="24">
        <v>2296621687</v>
      </c>
      <c r="S278" s="24">
        <v>20844375</v>
      </c>
      <c r="T278" s="24">
        <v>0</v>
      </c>
      <c r="U278" s="24">
        <v>307046628</v>
      </c>
      <c r="V278" s="24">
        <v>16873827</v>
      </c>
      <c r="W278" s="24">
        <v>45597665</v>
      </c>
      <c r="X278" s="24">
        <v>128418908</v>
      </c>
      <c r="Y278" s="24">
        <v>0</v>
      </c>
      <c r="Z278" s="24">
        <v>360909495</v>
      </c>
      <c r="AA278" s="24">
        <v>380858423</v>
      </c>
      <c r="AB278" s="24">
        <v>0</v>
      </c>
      <c r="AC278" s="24">
        <v>252129258</v>
      </c>
      <c r="AD278" s="24">
        <v>177156774</v>
      </c>
      <c r="AE278" s="24">
        <v>14480440</v>
      </c>
      <c r="AF278" s="24">
        <v>547455013</v>
      </c>
      <c r="AG278" s="24">
        <v>0</v>
      </c>
      <c r="AH278" s="24">
        <v>0</v>
      </c>
      <c r="AI278" s="24">
        <v>0</v>
      </c>
      <c r="AJ278" s="24">
        <v>414876024</v>
      </c>
      <c r="AK278" s="24">
        <v>0</v>
      </c>
      <c r="AL278" s="24">
        <v>0</v>
      </c>
      <c r="AM278" s="202">
        <v>6336266605</v>
      </c>
    </row>
    <row r="279" spans="1:39" s="6" customFormat="1" ht="14.5" x14ac:dyDescent="0.35">
      <c r="A279" s="65" t="s">
        <v>1025</v>
      </c>
      <c r="B279" s="25" t="s">
        <v>155</v>
      </c>
      <c r="C279" s="24">
        <v>83445078</v>
      </c>
      <c r="D279" s="24">
        <v>42453297</v>
      </c>
      <c r="E279" s="24">
        <v>317384922</v>
      </c>
      <c r="F279" s="24">
        <v>0</v>
      </c>
      <c r="G279" s="24">
        <v>0</v>
      </c>
      <c r="H279" s="24">
        <v>1540933331</v>
      </c>
      <c r="I279" s="24">
        <v>0</v>
      </c>
      <c r="J279" s="24">
        <v>0</v>
      </c>
      <c r="K279" s="24">
        <v>0</v>
      </c>
      <c r="L279" s="24">
        <v>828680100</v>
      </c>
      <c r="M279" s="24">
        <v>32811746</v>
      </c>
      <c r="N279" s="24">
        <v>32030919</v>
      </c>
      <c r="O279" s="24">
        <v>0</v>
      </c>
      <c r="P279" s="24">
        <v>0</v>
      </c>
      <c r="Q279" s="24">
        <v>583490788</v>
      </c>
      <c r="R279" s="24">
        <v>0</v>
      </c>
      <c r="S279" s="24">
        <v>207013033</v>
      </c>
      <c r="T279" s="24">
        <v>0</v>
      </c>
      <c r="U279" s="24">
        <v>440940355</v>
      </c>
      <c r="V279" s="24">
        <v>0</v>
      </c>
      <c r="W279" s="24">
        <v>343403129</v>
      </c>
      <c r="X279" s="24">
        <v>258223891</v>
      </c>
      <c r="Y279" s="24">
        <v>0</v>
      </c>
      <c r="Z279" s="24">
        <v>80056618</v>
      </c>
      <c r="AA279" s="24">
        <v>229939888</v>
      </c>
      <c r="AB279" s="24">
        <v>0</v>
      </c>
      <c r="AC279" s="24">
        <v>132139499</v>
      </c>
      <c r="AD279" s="24">
        <v>293980402</v>
      </c>
      <c r="AE279" s="24">
        <v>191346669</v>
      </c>
      <c r="AF279" s="24">
        <v>908908831</v>
      </c>
      <c r="AG279" s="24">
        <v>23180328</v>
      </c>
      <c r="AH279" s="24">
        <v>0</v>
      </c>
      <c r="AI279" s="24">
        <v>0</v>
      </c>
      <c r="AJ279" s="24">
        <v>0</v>
      </c>
      <c r="AK279" s="24">
        <v>0</v>
      </c>
      <c r="AL279" s="24">
        <v>0</v>
      </c>
      <c r="AM279" s="202">
        <v>6570362824</v>
      </c>
    </row>
    <row r="280" spans="1:39" s="6" customFormat="1" ht="14.5" x14ac:dyDescent="0.35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89577670</v>
      </c>
      <c r="I280" s="24">
        <v>0</v>
      </c>
      <c r="J280" s="24">
        <v>0</v>
      </c>
      <c r="K280" s="24">
        <v>0</v>
      </c>
      <c r="L280" s="24">
        <v>8859631</v>
      </c>
      <c r="M280" s="24">
        <v>0</v>
      </c>
      <c r="N280" s="24">
        <v>6156147</v>
      </c>
      <c r="O280" s="24">
        <v>0</v>
      </c>
      <c r="P280" s="24">
        <v>6741283</v>
      </c>
      <c r="Q280" s="24">
        <v>953250</v>
      </c>
      <c r="R280" s="24">
        <v>38214286</v>
      </c>
      <c r="S280" s="24">
        <v>0</v>
      </c>
      <c r="T280" s="24">
        <v>0</v>
      </c>
      <c r="U280" s="24">
        <v>26868622</v>
      </c>
      <c r="V280" s="24">
        <v>24638009</v>
      </c>
      <c r="W280" s="24">
        <v>0</v>
      </c>
      <c r="X280" s="24">
        <v>331052870</v>
      </c>
      <c r="Y280" s="24">
        <v>0</v>
      </c>
      <c r="Z280" s="24">
        <v>688851873</v>
      </c>
      <c r="AA280" s="24">
        <v>36670965</v>
      </c>
      <c r="AB280" s="24">
        <v>150431380</v>
      </c>
      <c r="AC280" s="24">
        <v>537264542</v>
      </c>
      <c r="AD280" s="24">
        <v>132280220</v>
      </c>
      <c r="AE280" s="24">
        <v>98294505</v>
      </c>
      <c r="AF280" s="24">
        <v>101646978</v>
      </c>
      <c r="AG280" s="24">
        <v>42112717</v>
      </c>
      <c r="AH280" s="24">
        <v>98640110</v>
      </c>
      <c r="AI280" s="24">
        <v>0</v>
      </c>
      <c r="AJ280" s="24">
        <v>131956227</v>
      </c>
      <c r="AK280" s="24">
        <v>67676486</v>
      </c>
      <c r="AL280" s="24">
        <v>104118285</v>
      </c>
      <c r="AM280" s="202">
        <v>2723006056</v>
      </c>
    </row>
    <row r="281" spans="1:39" s="6" customFormat="1" ht="14.5" x14ac:dyDescent="0.35">
      <c r="A281" s="95" t="s">
        <v>1027</v>
      </c>
      <c r="B281" s="96" t="s">
        <v>157</v>
      </c>
      <c r="C281" s="97">
        <v>321549474</v>
      </c>
      <c r="D281" s="97">
        <v>1115513455</v>
      </c>
      <c r="E281" s="97">
        <v>2797778766</v>
      </c>
      <c r="F281" s="97">
        <v>60826665</v>
      </c>
      <c r="G281" s="97">
        <v>365187326</v>
      </c>
      <c r="H281" s="97">
        <v>4872274166</v>
      </c>
      <c r="I281" s="97">
        <v>612852157</v>
      </c>
      <c r="J281" s="97">
        <v>93492214</v>
      </c>
      <c r="K281" s="97">
        <v>469368150</v>
      </c>
      <c r="L281" s="97">
        <v>1252415341</v>
      </c>
      <c r="M281" s="97">
        <v>242186695</v>
      </c>
      <c r="N281" s="97">
        <v>457734176</v>
      </c>
      <c r="O281" s="97">
        <v>2695362234</v>
      </c>
      <c r="P281" s="97">
        <v>1098970922</v>
      </c>
      <c r="Q281" s="97">
        <v>2089266714</v>
      </c>
      <c r="R281" s="97">
        <v>3383182769</v>
      </c>
      <c r="S281" s="97">
        <v>363058004</v>
      </c>
      <c r="T281" s="97">
        <v>827333517</v>
      </c>
      <c r="U281" s="97">
        <v>2247468792</v>
      </c>
      <c r="V281" s="97">
        <v>1075315591</v>
      </c>
      <c r="W281" s="97">
        <v>1448663654</v>
      </c>
      <c r="X281" s="97">
        <v>2442930065</v>
      </c>
      <c r="Y281" s="97">
        <v>8109408</v>
      </c>
      <c r="Z281" s="97">
        <v>3345537361</v>
      </c>
      <c r="AA281" s="97">
        <v>1369794663</v>
      </c>
      <c r="AB281" s="97">
        <v>4153041662</v>
      </c>
      <c r="AC281" s="97">
        <v>6950593683</v>
      </c>
      <c r="AD281" s="97">
        <v>1330767035</v>
      </c>
      <c r="AE281" s="97">
        <v>5125779311</v>
      </c>
      <c r="AF281" s="97">
        <v>2728416054</v>
      </c>
      <c r="AG281" s="97">
        <v>585617876</v>
      </c>
      <c r="AH281" s="97">
        <v>101034971</v>
      </c>
      <c r="AI281" s="97">
        <v>2394903</v>
      </c>
      <c r="AJ281" s="97">
        <v>606630037</v>
      </c>
      <c r="AK281" s="97">
        <v>94125082</v>
      </c>
      <c r="AL281" s="97">
        <v>104118285</v>
      </c>
      <c r="AM281" s="203">
        <v>56838691178</v>
      </c>
    </row>
    <row r="282" spans="1:39" s="6" customFormat="1" ht="14.5" x14ac:dyDescent="0.35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767125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3684644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4">
        <v>0</v>
      </c>
      <c r="AM282" s="202">
        <v>4451769</v>
      </c>
    </row>
    <row r="283" spans="1:39" s="6" customFormat="1" ht="14.5" x14ac:dyDescent="0.35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195350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1685173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4">
        <v>0</v>
      </c>
      <c r="AM283" s="202">
        <v>1880523</v>
      </c>
    </row>
    <row r="284" spans="1:39" s="6" customFormat="1" ht="14.5" x14ac:dyDescent="0.35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4">
        <v>0</v>
      </c>
      <c r="AM284" s="202">
        <v>0</v>
      </c>
    </row>
    <row r="285" spans="1:39" s="6" customFormat="1" ht="14.5" x14ac:dyDescent="0.35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4">
        <v>0</v>
      </c>
      <c r="AM285" s="202">
        <v>0</v>
      </c>
    </row>
    <row r="286" spans="1:39" s="6" customFormat="1" ht="14.5" x14ac:dyDescent="0.35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4">
        <v>0</v>
      </c>
      <c r="AM286" s="202">
        <v>0</v>
      </c>
    </row>
    <row r="287" spans="1:39" s="6" customFormat="1" ht="14.5" x14ac:dyDescent="0.35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210907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664453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4">
        <v>0</v>
      </c>
      <c r="AM287" s="202">
        <v>875360</v>
      </c>
    </row>
    <row r="288" spans="1:39" s="6" customFormat="1" ht="14.5" x14ac:dyDescent="0.35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23983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70493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4">
        <v>0</v>
      </c>
      <c r="AM288" s="202">
        <v>94476</v>
      </c>
    </row>
    <row r="289" spans="1:39" s="6" customFormat="1" ht="14.5" x14ac:dyDescent="0.35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4">
        <v>0</v>
      </c>
      <c r="AM289" s="202">
        <v>0</v>
      </c>
    </row>
    <row r="290" spans="1:39" s="6" customFormat="1" ht="14.5" x14ac:dyDescent="0.35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155793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1399135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4">
        <v>0</v>
      </c>
      <c r="AM290" s="202">
        <v>1554928</v>
      </c>
    </row>
    <row r="291" spans="1:39" s="6" customFormat="1" ht="14.5" x14ac:dyDescent="0.35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205385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728655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4">
        <v>0</v>
      </c>
      <c r="AM291" s="202">
        <v>934040</v>
      </c>
    </row>
    <row r="292" spans="1:39" s="6" customFormat="1" ht="14.5" x14ac:dyDescent="0.35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1827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100647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4">
        <v>0</v>
      </c>
      <c r="AM292" s="202">
        <v>102474</v>
      </c>
    </row>
    <row r="293" spans="1:39" s="6" customFormat="1" ht="14.5" x14ac:dyDescent="0.35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705691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2548594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4">
        <v>0</v>
      </c>
      <c r="AM293" s="202">
        <v>3254285</v>
      </c>
    </row>
    <row r="294" spans="1:39" s="6" customFormat="1" ht="14.5" x14ac:dyDescent="0.35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627447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1114583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4">
        <v>0</v>
      </c>
      <c r="AM294" s="202">
        <v>1742030</v>
      </c>
    </row>
    <row r="295" spans="1:39" s="6" customFormat="1" ht="14.5" x14ac:dyDescent="0.35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4">
        <v>0</v>
      </c>
      <c r="AM295" s="202">
        <v>0</v>
      </c>
    </row>
    <row r="296" spans="1:39" s="6" customFormat="1" ht="14.5" x14ac:dyDescent="0.35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2893508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11996377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97">
        <v>0</v>
      </c>
      <c r="AM296" s="203">
        <v>14889885</v>
      </c>
    </row>
    <row r="297" spans="1:39" s="6" customFormat="1" ht="14.5" collapsed="1" x14ac:dyDescent="0.35">
      <c r="A297" s="66" t="s">
        <v>60</v>
      </c>
      <c r="B297" s="30" t="s">
        <v>139</v>
      </c>
      <c r="C297" s="31">
        <v>321549474</v>
      </c>
      <c r="D297" s="31">
        <v>1115513455</v>
      </c>
      <c r="E297" s="31">
        <v>2797778766</v>
      </c>
      <c r="F297" s="31">
        <v>60826665</v>
      </c>
      <c r="G297" s="31">
        <v>365187326</v>
      </c>
      <c r="H297" s="31">
        <v>4872274166</v>
      </c>
      <c r="I297" s="31">
        <v>612852157</v>
      </c>
      <c r="J297" s="31">
        <v>93492214</v>
      </c>
      <c r="K297" s="31">
        <v>469368150</v>
      </c>
      <c r="L297" s="31">
        <v>1252415341</v>
      </c>
      <c r="M297" s="31">
        <v>242186695</v>
      </c>
      <c r="N297" s="31">
        <v>460627684</v>
      </c>
      <c r="O297" s="31">
        <v>2695362234</v>
      </c>
      <c r="P297" s="31">
        <v>1098970922</v>
      </c>
      <c r="Q297" s="31">
        <v>2089266714</v>
      </c>
      <c r="R297" s="31">
        <v>3383182769</v>
      </c>
      <c r="S297" s="31">
        <v>363058004</v>
      </c>
      <c r="T297" s="31">
        <v>827333517</v>
      </c>
      <c r="U297" s="31">
        <v>2259465169</v>
      </c>
      <c r="V297" s="31">
        <v>1075315591</v>
      </c>
      <c r="W297" s="31">
        <v>1448663654</v>
      </c>
      <c r="X297" s="31">
        <v>2442930065</v>
      </c>
      <c r="Y297" s="31">
        <v>8109408</v>
      </c>
      <c r="Z297" s="31">
        <v>3345537361</v>
      </c>
      <c r="AA297" s="31">
        <v>1369794663</v>
      </c>
      <c r="AB297" s="31">
        <v>4153041662</v>
      </c>
      <c r="AC297" s="31">
        <v>6950593683</v>
      </c>
      <c r="AD297" s="31">
        <v>1330767035</v>
      </c>
      <c r="AE297" s="31">
        <v>5125779311</v>
      </c>
      <c r="AF297" s="31">
        <v>2728416054</v>
      </c>
      <c r="AG297" s="31">
        <v>585617876</v>
      </c>
      <c r="AH297" s="31">
        <v>101034971</v>
      </c>
      <c r="AI297" s="31">
        <v>2394903</v>
      </c>
      <c r="AJ297" s="31">
        <v>606630037</v>
      </c>
      <c r="AK297" s="31">
        <v>94125082</v>
      </c>
      <c r="AL297" s="31">
        <v>104118285</v>
      </c>
      <c r="AM297" s="204">
        <v>56853581063</v>
      </c>
    </row>
    <row r="298" spans="1:39" s="6" customFormat="1" ht="14.5" x14ac:dyDescent="0.35">
      <c r="A298" s="65" t="s">
        <v>1043</v>
      </c>
      <c r="B298" s="25" t="s">
        <v>143</v>
      </c>
      <c r="C298" s="24">
        <v>2457903</v>
      </c>
      <c r="D298" s="24">
        <v>87331332</v>
      </c>
      <c r="E298" s="24">
        <v>1299398</v>
      </c>
      <c r="F298" s="24">
        <v>0</v>
      </c>
      <c r="G298" s="24">
        <v>194910</v>
      </c>
      <c r="H298" s="24">
        <v>3110119</v>
      </c>
      <c r="I298" s="24">
        <v>0</v>
      </c>
      <c r="J298" s="24">
        <v>129939</v>
      </c>
      <c r="K298" s="24">
        <v>0</v>
      </c>
      <c r="L298" s="24">
        <v>197897700</v>
      </c>
      <c r="M298" s="24">
        <v>279347441</v>
      </c>
      <c r="N298" s="24">
        <v>0</v>
      </c>
      <c r="O298" s="24">
        <v>0</v>
      </c>
      <c r="P298" s="24">
        <v>49765413</v>
      </c>
      <c r="Q298" s="24">
        <v>2544405</v>
      </c>
      <c r="R298" s="24">
        <v>1044007</v>
      </c>
      <c r="S298" s="24">
        <v>41345</v>
      </c>
      <c r="T298" s="24">
        <v>0</v>
      </c>
      <c r="U298" s="24">
        <v>563411</v>
      </c>
      <c r="V298" s="24">
        <v>918050</v>
      </c>
      <c r="W298" s="24">
        <v>249131</v>
      </c>
      <c r="X298" s="24">
        <v>72402364</v>
      </c>
      <c r="Y298" s="24">
        <v>234237</v>
      </c>
      <c r="Z298" s="24">
        <v>159052424</v>
      </c>
      <c r="AA298" s="24">
        <v>1481548</v>
      </c>
      <c r="AB298" s="24">
        <v>0</v>
      </c>
      <c r="AC298" s="24">
        <v>303856222</v>
      </c>
      <c r="AD298" s="24">
        <v>649125</v>
      </c>
      <c r="AE298" s="24">
        <v>334789</v>
      </c>
      <c r="AF298" s="24">
        <v>3200049</v>
      </c>
      <c r="AG298" s="24">
        <v>1156389</v>
      </c>
      <c r="AH298" s="24">
        <v>0</v>
      </c>
      <c r="AI298" s="24">
        <v>0</v>
      </c>
      <c r="AJ298" s="24">
        <v>0</v>
      </c>
      <c r="AK298" s="24">
        <v>0</v>
      </c>
      <c r="AL298" s="24">
        <v>0</v>
      </c>
      <c r="AM298" s="202">
        <v>1169261651</v>
      </c>
    </row>
    <row r="299" spans="1:39" s="6" customFormat="1" ht="14.5" x14ac:dyDescent="0.35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19311488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18923156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4">
        <v>0</v>
      </c>
      <c r="AM299" s="202">
        <v>38234644</v>
      </c>
    </row>
    <row r="300" spans="1:39" s="6" customFormat="1" ht="14.5" x14ac:dyDescent="0.35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386797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295870</v>
      </c>
      <c r="AA300" s="24">
        <v>0</v>
      </c>
      <c r="AB300" s="24">
        <v>0</v>
      </c>
      <c r="AC300" s="24">
        <v>591739</v>
      </c>
      <c r="AD300" s="24">
        <v>0</v>
      </c>
      <c r="AE300" s="24">
        <v>0</v>
      </c>
      <c r="AF300" s="24">
        <v>0</v>
      </c>
      <c r="AG300" s="24">
        <v>0</v>
      </c>
      <c r="AH300" s="24">
        <v>206099721</v>
      </c>
      <c r="AI300" s="24">
        <v>0</v>
      </c>
      <c r="AJ300" s="24">
        <v>0</v>
      </c>
      <c r="AK300" s="24">
        <v>0</v>
      </c>
      <c r="AL300" s="24">
        <v>0</v>
      </c>
      <c r="AM300" s="202">
        <v>207374127</v>
      </c>
    </row>
    <row r="301" spans="1:39" s="6" customFormat="1" ht="14.5" x14ac:dyDescent="0.35">
      <c r="A301" s="65" t="s">
        <v>1046</v>
      </c>
      <c r="B301" s="25" t="s">
        <v>146</v>
      </c>
      <c r="C301" s="24">
        <v>0</v>
      </c>
      <c r="D301" s="24">
        <v>0</v>
      </c>
      <c r="E301" s="24">
        <v>1984317</v>
      </c>
      <c r="F301" s="24">
        <v>0</v>
      </c>
      <c r="G301" s="24">
        <v>1386493</v>
      </c>
      <c r="H301" s="24">
        <v>0</v>
      </c>
      <c r="I301" s="24">
        <v>41520464</v>
      </c>
      <c r="J301" s="24">
        <v>3388334</v>
      </c>
      <c r="K301" s="24">
        <v>0</v>
      </c>
      <c r="L301" s="24">
        <v>34080564</v>
      </c>
      <c r="M301" s="24">
        <v>0</v>
      </c>
      <c r="N301" s="24">
        <v>0</v>
      </c>
      <c r="O301" s="24">
        <v>0</v>
      </c>
      <c r="P301" s="24">
        <v>2323802</v>
      </c>
      <c r="Q301" s="24">
        <v>10085421</v>
      </c>
      <c r="R301" s="24">
        <v>0</v>
      </c>
      <c r="S301" s="24">
        <v>298080</v>
      </c>
      <c r="T301" s="24">
        <v>0</v>
      </c>
      <c r="U301" s="24">
        <v>0</v>
      </c>
      <c r="V301" s="24">
        <v>462164</v>
      </c>
      <c r="W301" s="24">
        <v>0</v>
      </c>
      <c r="X301" s="24">
        <v>57680830</v>
      </c>
      <c r="Y301" s="24">
        <v>1222409</v>
      </c>
      <c r="Z301" s="24">
        <v>48416026</v>
      </c>
      <c r="AA301" s="24">
        <v>0</v>
      </c>
      <c r="AB301" s="24">
        <v>0</v>
      </c>
      <c r="AC301" s="24">
        <v>42236693</v>
      </c>
      <c r="AD301" s="24">
        <v>23883848</v>
      </c>
      <c r="AE301" s="24">
        <v>0</v>
      </c>
      <c r="AF301" s="24">
        <v>0</v>
      </c>
      <c r="AG301" s="24">
        <v>90900957</v>
      </c>
      <c r="AH301" s="24">
        <v>0</v>
      </c>
      <c r="AI301" s="24">
        <v>0</v>
      </c>
      <c r="AJ301" s="24">
        <v>0</v>
      </c>
      <c r="AK301" s="24">
        <v>0</v>
      </c>
      <c r="AL301" s="24">
        <v>0</v>
      </c>
      <c r="AM301" s="202">
        <v>359870402</v>
      </c>
    </row>
    <row r="302" spans="1:39" s="6" customFormat="1" ht="14.5" x14ac:dyDescent="0.35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4">
        <v>0</v>
      </c>
      <c r="AM302" s="202">
        <v>0</v>
      </c>
    </row>
    <row r="303" spans="1:39" s="6" customFormat="1" ht="14.5" x14ac:dyDescent="0.35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178673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4">
        <v>0</v>
      </c>
      <c r="AM303" s="202">
        <v>178673</v>
      </c>
    </row>
    <row r="304" spans="1:39" s="6" customFormat="1" ht="14.5" x14ac:dyDescent="0.35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6556675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3938913</v>
      </c>
      <c r="AA304" s="24">
        <v>0</v>
      </c>
      <c r="AB304" s="24">
        <v>0</v>
      </c>
      <c r="AC304" s="24">
        <v>6556675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4">
        <v>0</v>
      </c>
      <c r="AM304" s="202">
        <v>17052263</v>
      </c>
    </row>
    <row r="305" spans="1:39" s="6" customFormat="1" ht="14.5" x14ac:dyDescent="0.35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4">
        <v>0</v>
      </c>
      <c r="AM305" s="202">
        <v>0</v>
      </c>
    </row>
    <row r="306" spans="1:39" s="6" customFormat="1" ht="14.5" x14ac:dyDescent="0.35">
      <c r="A306" s="65" t="s">
        <v>1051</v>
      </c>
      <c r="B306" s="25" t="s">
        <v>151</v>
      </c>
      <c r="C306" s="24">
        <v>1253055</v>
      </c>
      <c r="D306" s="24">
        <v>784110</v>
      </c>
      <c r="E306" s="24">
        <v>0</v>
      </c>
      <c r="F306" s="24">
        <v>0</v>
      </c>
      <c r="G306" s="24">
        <v>0</v>
      </c>
      <c r="H306" s="24">
        <v>9160370</v>
      </c>
      <c r="I306" s="24">
        <v>0</v>
      </c>
      <c r="J306" s="24">
        <v>0</v>
      </c>
      <c r="K306" s="24">
        <v>0</v>
      </c>
      <c r="L306" s="24">
        <v>61236953</v>
      </c>
      <c r="M306" s="24">
        <v>818718</v>
      </c>
      <c r="N306" s="24">
        <v>0</v>
      </c>
      <c r="O306" s="24">
        <v>0</v>
      </c>
      <c r="P306" s="24">
        <v>745962</v>
      </c>
      <c r="Q306" s="24">
        <v>14439390</v>
      </c>
      <c r="R306" s="24">
        <v>0</v>
      </c>
      <c r="S306" s="24">
        <v>0</v>
      </c>
      <c r="T306" s="24">
        <v>0</v>
      </c>
      <c r="U306" s="24">
        <v>71746401</v>
      </c>
      <c r="V306" s="24">
        <v>0</v>
      </c>
      <c r="W306" s="24">
        <v>0</v>
      </c>
      <c r="X306" s="24">
        <v>16739381</v>
      </c>
      <c r="Y306" s="24">
        <v>0</v>
      </c>
      <c r="Z306" s="24">
        <v>740005</v>
      </c>
      <c r="AA306" s="24">
        <v>0</v>
      </c>
      <c r="AB306" s="24">
        <v>0</v>
      </c>
      <c r="AC306" s="24">
        <v>11907715</v>
      </c>
      <c r="AD306" s="24">
        <v>0</v>
      </c>
      <c r="AE306" s="24">
        <v>0</v>
      </c>
      <c r="AF306" s="24">
        <v>6082090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4">
        <v>0</v>
      </c>
      <c r="AM306" s="202">
        <v>195654150</v>
      </c>
    </row>
    <row r="307" spans="1:39" s="6" customFormat="1" ht="14.5" x14ac:dyDescent="0.35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2976328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932736</v>
      </c>
      <c r="AH307" s="24">
        <v>0</v>
      </c>
      <c r="AI307" s="24">
        <v>0</v>
      </c>
      <c r="AJ307" s="24">
        <v>0</v>
      </c>
      <c r="AK307" s="24">
        <v>0</v>
      </c>
      <c r="AL307" s="24">
        <v>0</v>
      </c>
      <c r="AM307" s="202">
        <v>3909064</v>
      </c>
    </row>
    <row r="308" spans="1:39" s="6" customFormat="1" ht="14.5" x14ac:dyDescent="0.35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4">
        <v>0</v>
      </c>
      <c r="AM308" s="202">
        <v>0</v>
      </c>
    </row>
    <row r="309" spans="1:39" s="6" customFormat="1" ht="14.5" x14ac:dyDescent="0.35">
      <c r="A309" s="65" t="s">
        <v>1054</v>
      </c>
      <c r="B309" s="25" t="s">
        <v>154</v>
      </c>
      <c r="C309" s="24">
        <v>81365542</v>
      </c>
      <c r="D309" s="24">
        <v>0</v>
      </c>
      <c r="E309" s="24">
        <v>3713633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14365260</v>
      </c>
      <c r="M309" s="24">
        <v>5871806</v>
      </c>
      <c r="N309" s="24">
        <v>44433566</v>
      </c>
      <c r="O309" s="24">
        <v>0</v>
      </c>
      <c r="P309" s="24">
        <v>5584712</v>
      </c>
      <c r="Q309" s="24">
        <v>0</v>
      </c>
      <c r="R309" s="24">
        <v>3044524</v>
      </c>
      <c r="S309" s="24">
        <v>1456991</v>
      </c>
      <c r="T309" s="24">
        <v>0</v>
      </c>
      <c r="U309" s="24">
        <v>0</v>
      </c>
      <c r="V309" s="24">
        <v>3973176</v>
      </c>
      <c r="W309" s="24">
        <v>0</v>
      </c>
      <c r="X309" s="24">
        <v>3968254</v>
      </c>
      <c r="Y309" s="24">
        <v>1492723</v>
      </c>
      <c r="Z309" s="24">
        <v>28475315</v>
      </c>
      <c r="AA309" s="24">
        <v>0</v>
      </c>
      <c r="AB309" s="24">
        <v>0</v>
      </c>
      <c r="AC309" s="24">
        <v>0</v>
      </c>
      <c r="AD309" s="24">
        <v>67964160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4">
        <v>0</v>
      </c>
      <c r="AM309" s="202">
        <v>265709662</v>
      </c>
    </row>
    <row r="310" spans="1:39" s="6" customFormat="1" ht="14.5" x14ac:dyDescent="0.35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4">
        <v>0</v>
      </c>
      <c r="AM310" s="202">
        <v>0</v>
      </c>
    </row>
    <row r="311" spans="1:39" s="6" customFormat="1" ht="14.5" x14ac:dyDescent="0.35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282431052</v>
      </c>
      <c r="V311" s="24">
        <v>0</v>
      </c>
      <c r="W311" s="24">
        <v>0</v>
      </c>
      <c r="X311" s="24">
        <v>0</v>
      </c>
      <c r="Y311" s="24">
        <v>0</v>
      </c>
      <c r="Z311" s="24">
        <v>9740184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472279473</v>
      </c>
      <c r="AI311" s="24">
        <v>0</v>
      </c>
      <c r="AJ311" s="24">
        <v>0</v>
      </c>
      <c r="AK311" s="24">
        <v>0</v>
      </c>
      <c r="AL311" s="24">
        <v>0</v>
      </c>
      <c r="AM311" s="202">
        <v>764450709</v>
      </c>
    </row>
    <row r="312" spans="1:39" s="6" customFormat="1" ht="14.5" x14ac:dyDescent="0.35">
      <c r="A312" s="95" t="s">
        <v>1057</v>
      </c>
      <c r="B312" s="96" t="s">
        <v>156</v>
      </c>
      <c r="C312" s="97">
        <v>85076500</v>
      </c>
      <c r="D312" s="97">
        <v>88115442</v>
      </c>
      <c r="E312" s="97">
        <v>6997348</v>
      </c>
      <c r="F312" s="97">
        <v>0</v>
      </c>
      <c r="G312" s="97">
        <v>1581403</v>
      </c>
      <c r="H312" s="97">
        <v>12270489</v>
      </c>
      <c r="I312" s="97">
        <v>41520464</v>
      </c>
      <c r="J312" s="97">
        <v>3518273</v>
      </c>
      <c r="K312" s="97">
        <v>0</v>
      </c>
      <c r="L312" s="97">
        <v>317678950</v>
      </c>
      <c r="M312" s="97">
        <v>286037965</v>
      </c>
      <c r="N312" s="97">
        <v>44433566</v>
      </c>
      <c r="O312" s="97">
        <v>0</v>
      </c>
      <c r="P312" s="97">
        <v>77731377</v>
      </c>
      <c r="Q312" s="97">
        <v>27069216</v>
      </c>
      <c r="R312" s="97">
        <v>4088531</v>
      </c>
      <c r="S312" s="97">
        <v>1796416</v>
      </c>
      <c r="T312" s="97">
        <v>0</v>
      </c>
      <c r="U312" s="97">
        <v>354740864</v>
      </c>
      <c r="V312" s="97">
        <v>24276546</v>
      </c>
      <c r="W312" s="97">
        <v>249131</v>
      </c>
      <c r="X312" s="97">
        <v>150790829</v>
      </c>
      <c r="Y312" s="97">
        <v>2949369</v>
      </c>
      <c r="Z312" s="97">
        <v>250658737</v>
      </c>
      <c r="AA312" s="97">
        <v>1481548</v>
      </c>
      <c r="AB312" s="97">
        <v>0</v>
      </c>
      <c r="AC312" s="97">
        <v>365149044</v>
      </c>
      <c r="AD312" s="97">
        <v>92497133</v>
      </c>
      <c r="AE312" s="97">
        <v>334789</v>
      </c>
      <c r="AF312" s="97">
        <v>9282139</v>
      </c>
      <c r="AG312" s="97">
        <v>92990082</v>
      </c>
      <c r="AH312" s="97">
        <v>678379194</v>
      </c>
      <c r="AI312" s="97">
        <v>0</v>
      </c>
      <c r="AJ312" s="97">
        <v>0</v>
      </c>
      <c r="AK312" s="97">
        <v>0</v>
      </c>
      <c r="AL312" s="97">
        <v>0</v>
      </c>
      <c r="AM312" s="203">
        <v>3021695345</v>
      </c>
    </row>
    <row r="313" spans="1:39" s="6" customFormat="1" ht="14.5" x14ac:dyDescent="0.35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501081</v>
      </c>
      <c r="O313" s="24">
        <v>61568980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0</v>
      </c>
      <c r="AC313" s="24">
        <v>0</v>
      </c>
      <c r="AD313" s="24">
        <v>0</v>
      </c>
      <c r="AE313" s="24">
        <v>0</v>
      </c>
      <c r="AF313" s="24">
        <v>1483003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4">
        <v>0</v>
      </c>
      <c r="AM313" s="202">
        <v>63553064</v>
      </c>
    </row>
    <row r="314" spans="1:39" s="6" customFormat="1" ht="14.5" x14ac:dyDescent="0.35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1657213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4">
        <v>0</v>
      </c>
      <c r="AM314" s="202">
        <v>1657213</v>
      </c>
    </row>
    <row r="315" spans="1:39" s="6" customFormat="1" ht="14.5" x14ac:dyDescent="0.35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4">
        <v>0</v>
      </c>
      <c r="AM315" s="202">
        <v>0</v>
      </c>
    </row>
    <row r="316" spans="1:39" s="6" customFormat="1" ht="14.5" x14ac:dyDescent="0.35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3388334</v>
      </c>
      <c r="L316" s="24">
        <v>0</v>
      </c>
      <c r="M316" s="24">
        <v>0</v>
      </c>
      <c r="N316" s="24">
        <v>0</v>
      </c>
      <c r="O316" s="24">
        <v>1861104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899985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4">
        <v>0</v>
      </c>
      <c r="AM316" s="202">
        <v>6149423</v>
      </c>
    </row>
    <row r="317" spans="1:39" s="6" customFormat="1" ht="14.5" x14ac:dyDescent="0.35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4">
        <v>0</v>
      </c>
      <c r="AM317" s="202">
        <v>0</v>
      </c>
    </row>
    <row r="318" spans="1:39" s="6" customFormat="1" ht="14.5" x14ac:dyDescent="0.35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4">
        <v>0</v>
      </c>
      <c r="AM318" s="202">
        <v>0</v>
      </c>
    </row>
    <row r="319" spans="1:39" s="6" customFormat="1" ht="14.5" x14ac:dyDescent="0.35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4">
        <v>0</v>
      </c>
      <c r="AM319" s="202">
        <v>0</v>
      </c>
    </row>
    <row r="320" spans="1:39" s="6" customFormat="1" ht="14.5" x14ac:dyDescent="0.35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4">
        <v>0</v>
      </c>
      <c r="AM320" s="202">
        <v>0</v>
      </c>
    </row>
    <row r="321" spans="1:39" s="6" customFormat="1" ht="14.5" x14ac:dyDescent="0.35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775825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1424272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4">
        <v>0</v>
      </c>
      <c r="AM321" s="202">
        <v>2200097</v>
      </c>
    </row>
    <row r="322" spans="1:39" s="6" customFormat="1" ht="14.5" x14ac:dyDescent="0.35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4">
        <v>0</v>
      </c>
      <c r="AM322" s="202">
        <v>0</v>
      </c>
    </row>
    <row r="323" spans="1:39" s="6" customFormat="1" ht="14.5" x14ac:dyDescent="0.35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4">
        <v>0</v>
      </c>
      <c r="AM323" s="202">
        <v>0</v>
      </c>
    </row>
    <row r="324" spans="1:39" s="6" customFormat="1" ht="14.5" x14ac:dyDescent="0.35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4">
        <v>0</v>
      </c>
      <c r="AM324" s="202">
        <v>0</v>
      </c>
    </row>
    <row r="325" spans="1:39" s="6" customFormat="1" ht="14.5" x14ac:dyDescent="0.35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4">
        <v>0</v>
      </c>
      <c r="AM325" s="202">
        <v>0</v>
      </c>
    </row>
    <row r="326" spans="1:39" s="6" customFormat="1" ht="14.5" x14ac:dyDescent="0.35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4">
        <v>0</v>
      </c>
      <c r="AM326" s="202">
        <v>0</v>
      </c>
    </row>
    <row r="327" spans="1:39" s="6" customFormat="1" ht="14.5" x14ac:dyDescent="0.35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3388334</v>
      </c>
      <c r="L327" s="97">
        <v>0</v>
      </c>
      <c r="M327" s="97">
        <v>0</v>
      </c>
      <c r="N327" s="97">
        <v>501081</v>
      </c>
      <c r="O327" s="97">
        <v>63430084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3333023</v>
      </c>
      <c r="W327" s="97">
        <v>0</v>
      </c>
      <c r="X327" s="97">
        <v>0</v>
      </c>
      <c r="Y327" s="97">
        <v>0</v>
      </c>
      <c r="Z327" s="97">
        <v>0</v>
      </c>
      <c r="AA327" s="97">
        <v>0</v>
      </c>
      <c r="AB327" s="97">
        <v>0</v>
      </c>
      <c r="AC327" s="97">
        <v>0</v>
      </c>
      <c r="AD327" s="97">
        <v>0</v>
      </c>
      <c r="AE327" s="97">
        <v>0</v>
      </c>
      <c r="AF327" s="97">
        <v>2907275</v>
      </c>
      <c r="AG327" s="97">
        <v>0</v>
      </c>
      <c r="AH327" s="97">
        <v>0</v>
      </c>
      <c r="AI327" s="97">
        <v>0</v>
      </c>
      <c r="AJ327" s="97">
        <v>0</v>
      </c>
      <c r="AK327" s="97">
        <v>0</v>
      </c>
      <c r="AL327" s="97">
        <v>0</v>
      </c>
      <c r="AM327" s="203">
        <v>73559797</v>
      </c>
    </row>
    <row r="328" spans="1:39" s="6" customFormat="1" ht="14.5" collapsed="1" x14ac:dyDescent="0.35">
      <c r="A328" s="66" t="s">
        <v>61</v>
      </c>
      <c r="B328" s="30" t="s">
        <v>96</v>
      </c>
      <c r="C328" s="31">
        <v>85076500</v>
      </c>
      <c r="D328" s="31">
        <v>88115442</v>
      </c>
      <c r="E328" s="31">
        <v>6997348</v>
      </c>
      <c r="F328" s="31">
        <v>0</v>
      </c>
      <c r="G328" s="31">
        <v>1581403</v>
      </c>
      <c r="H328" s="31">
        <v>12270489</v>
      </c>
      <c r="I328" s="31">
        <v>41520464</v>
      </c>
      <c r="J328" s="31">
        <v>3518273</v>
      </c>
      <c r="K328" s="31">
        <v>3388334</v>
      </c>
      <c r="L328" s="31">
        <v>317678950</v>
      </c>
      <c r="M328" s="31">
        <v>286037965</v>
      </c>
      <c r="N328" s="31">
        <v>44934647</v>
      </c>
      <c r="O328" s="31">
        <v>63430084</v>
      </c>
      <c r="P328" s="31">
        <v>77731377</v>
      </c>
      <c r="Q328" s="31">
        <v>27069216</v>
      </c>
      <c r="R328" s="31">
        <v>4088531</v>
      </c>
      <c r="S328" s="31">
        <v>1796416</v>
      </c>
      <c r="T328" s="31">
        <v>0</v>
      </c>
      <c r="U328" s="31">
        <v>354740864</v>
      </c>
      <c r="V328" s="31">
        <v>27609569</v>
      </c>
      <c r="W328" s="31">
        <v>249131</v>
      </c>
      <c r="X328" s="31">
        <v>150790829</v>
      </c>
      <c r="Y328" s="31">
        <v>2949369</v>
      </c>
      <c r="Z328" s="31">
        <v>250658737</v>
      </c>
      <c r="AA328" s="31">
        <v>1481548</v>
      </c>
      <c r="AB328" s="31">
        <v>0</v>
      </c>
      <c r="AC328" s="31">
        <v>365149044</v>
      </c>
      <c r="AD328" s="31">
        <v>92497133</v>
      </c>
      <c r="AE328" s="31">
        <v>334789</v>
      </c>
      <c r="AF328" s="31">
        <v>12189414</v>
      </c>
      <c r="AG328" s="31">
        <v>92990082</v>
      </c>
      <c r="AH328" s="31">
        <v>678379194</v>
      </c>
      <c r="AI328" s="31">
        <v>0</v>
      </c>
      <c r="AJ328" s="31">
        <v>0</v>
      </c>
      <c r="AK328" s="31">
        <v>0</v>
      </c>
      <c r="AL328" s="31">
        <v>0</v>
      </c>
      <c r="AM328" s="204">
        <v>3095255142</v>
      </c>
    </row>
    <row r="329" spans="1:39" s="6" customFormat="1" ht="14.5" x14ac:dyDescent="0.35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4">
        <v>0</v>
      </c>
      <c r="AM329" s="202">
        <v>0</v>
      </c>
    </row>
    <row r="330" spans="1:39" s="6" customFormat="1" ht="14.5" x14ac:dyDescent="0.35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4">
        <v>0</v>
      </c>
      <c r="AM330" s="202">
        <v>0</v>
      </c>
    </row>
    <row r="331" spans="1:39" s="6" customFormat="1" ht="14.5" x14ac:dyDescent="0.35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99623097</v>
      </c>
      <c r="AI331" s="24">
        <v>0</v>
      </c>
      <c r="AJ331" s="24">
        <v>0</v>
      </c>
      <c r="AK331" s="24">
        <v>0</v>
      </c>
      <c r="AL331" s="24">
        <v>0</v>
      </c>
      <c r="AM331" s="202">
        <v>99623097</v>
      </c>
    </row>
    <row r="332" spans="1:39" s="6" customFormat="1" ht="14.5" x14ac:dyDescent="0.35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4">
        <v>0</v>
      </c>
      <c r="AM332" s="202">
        <v>0</v>
      </c>
    </row>
    <row r="333" spans="1:39" s="6" customFormat="1" ht="14.5" x14ac:dyDescent="0.35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4">
        <v>0</v>
      </c>
      <c r="AM333" s="202">
        <v>0</v>
      </c>
    </row>
    <row r="334" spans="1:39" s="6" customFormat="1" ht="14.5" x14ac:dyDescent="0.35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4">
        <v>0</v>
      </c>
      <c r="AM334" s="202">
        <v>0</v>
      </c>
    </row>
    <row r="335" spans="1:39" s="6" customFormat="1" ht="14.5" x14ac:dyDescent="0.35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4">
        <v>0</v>
      </c>
      <c r="AM335" s="202">
        <v>0</v>
      </c>
    </row>
    <row r="336" spans="1:39" s="6" customFormat="1" ht="14.5" x14ac:dyDescent="0.35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4">
        <v>0</v>
      </c>
      <c r="AM336" s="202">
        <v>0</v>
      </c>
    </row>
    <row r="337" spans="1:39" s="6" customFormat="1" ht="14.5" x14ac:dyDescent="0.35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634787782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4">
        <v>0</v>
      </c>
      <c r="AM337" s="202">
        <v>634787782</v>
      </c>
    </row>
    <row r="338" spans="1:39" s="6" customFormat="1" ht="14.5" x14ac:dyDescent="0.35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4">
        <v>0</v>
      </c>
      <c r="AM338" s="202">
        <v>0</v>
      </c>
    </row>
    <row r="339" spans="1:39" s="6" customFormat="1" ht="14.5" x14ac:dyDescent="0.35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4">
        <v>0</v>
      </c>
      <c r="AM339" s="202">
        <v>0</v>
      </c>
    </row>
    <row r="340" spans="1:39" s="6" customFormat="1" ht="14.5" x14ac:dyDescent="0.35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4">
        <v>0</v>
      </c>
      <c r="AM340" s="202">
        <v>0</v>
      </c>
    </row>
    <row r="341" spans="1:39" s="6" customFormat="1" ht="14.5" x14ac:dyDescent="0.35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4">
        <v>0</v>
      </c>
      <c r="AM341" s="202">
        <v>0</v>
      </c>
    </row>
    <row r="342" spans="1:39" s="6" customFormat="1" ht="14.5" x14ac:dyDescent="0.35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147390018</v>
      </c>
      <c r="AI342" s="24">
        <v>0</v>
      </c>
      <c r="AJ342" s="24">
        <v>0</v>
      </c>
      <c r="AK342" s="24">
        <v>0</v>
      </c>
      <c r="AL342" s="24">
        <v>0</v>
      </c>
      <c r="AM342" s="202">
        <v>147390018</v>
      </c>
    </row>
    <row r="343" spans="1:39" s="6" customFormat="1" ht="14.5" x14ac:dyDescent="0.35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634787782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247013115</v>
      </c>
      <c r="AI343" s="97">
        <v>0</v>
      </c>
      <c r="AJ343" s="97">
        <v>0</v>
      </c>
      <c r="AK343" s="97">
        <v>0</v>
      </c>
      <c r="AL343" s="97">
        <v>0</v>
      </c>
      <c r="AM343" s="203">
        <v>881800897</v>
      </c>
    </row>
    <row r="344" spans="1:39" s="6" customFormat="1" ht="14.5" x14ac:dyDescent="0.35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4">
        <v>0</v>
      </c>
      <c r="AM344" s="202">
        <v>0</v>
      </c>
    </row>
    <row r="345" spans="1:39" s="6" customFormat="1" ht="14.5" x14ac:dyDescent="0.35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4">
        <v>0</v>
      </c>
      <c r="AM345" s="202">
        <v>0</v>
      </c>
    </row>
    <row r="346" spans="1:39" s="6" customFormat="1" ht="14.5" x14ac:dyDescent="0.35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4">
        <v>0</v>
      </c>
      <c r="AM346" s="202">
        <v>0</v>
      </c>
    </row>
    <row r="347" spans="1:39" s="6" customFormat="1" ht="14.5" x14ac:dyDescent="0.35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4">
        <v>0</v>
      </c>
      <c r="AM347" s="202">
        <v>0</v>
      </c>
    </row>
    <row r="348" spans="1:39" s="6" customFormat="1" ht="14.5" x14ac:dyDescent="0.35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4">
        <v>0</v>
      </c>
      <c r="AM348" s="202">
        <v>0</v>
      </c>
    </row>
    <row r="349" spans="1:39" s="6" customFormat="1" ht="14.5" x14ac:dyDescent="0.35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4">
        <v>0</v>
      </c>
      <c r="AM349" s="202">
        <v>0</v>
      </c>
    </row>
    <row r="350" spans="1:39" s="6" customFormat="1" ht="14.5" x14ac:dyDescent="0.35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4">
        <v>0</v>
      </c>
      <c r="AM350" s="202">
        <v>0</v>
      </c>
    </row>
    <row r="351" spans="1:39" s="6" customFormat="1" ht="14.5" x14ac:dyDescent="0.35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4">
        <v>0</v>
      </c>
      <c r="AM351" s="202">
        <v>0</v>
      </c>
    </row>
    <row r="352" spans="1:39" s="6" customFormat="1" ht="14.5" x14ac:dyDescent="0.35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4">
        <v>0</v>
      </c>
      <c r="AM352" s="202">
        <v>0</v>
      </c>
    </row>
    <row r="353" spans="1:39" s="6" customFormat="1" ht="14.5" x14ac:dyDescent="0.35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4">
        <v>0</v>
      </c>
      <c r="AM353" s="202">
        <v>0</v>
      </c>
    </row>
    <row r="354" spans="1:39" s="6" customFormat="1" ht="14.5" x14ac:dyDescent="0.35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4">
        <v>0</v>
      </c>
      <c r="AM354" s="202">
        <v>0</v>
      </c>
    </row>
    <row r="355" spans="1:39" s="6" customFormat="1" ht="14.5" x14ac:dyDescent="0.35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4">
        <v>0</v>
      </c>
      <c r="AM355" s="202">
        <v>0</v>
      </c>
    </row>
    <row r="356" spans="1:39" s="6" customFormat="1" ht="14.5" x14ac:dyDescent="0.35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4">
        <v>0</v>
      </c>
      <c r="AM356" s="202">
        <v>0</v>
      </c>
    </row>
    <row r="357" spans="1:39" s="6" customFormat="1" ht="14.5" x14ac:dyDescent="0.35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4">
        <v>0</v>
      </c>
      <c r="AM357" s="202">
        <v>0</v>
      </c>
    </row>
    <row r="358" spans="1:39" s="6" customFormat="1" ht="14.5" x14ac:dyDescent="0.35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97">
        <v>0</v>
      </c>
      <c r="AM358" s="203">
        <v>0</v>
      </c>
    </row>
    <row r="359" spans="1:39" s="6" customFormat="1" ht="14.5" x14ac:dyDescent="0.35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4">
        <v>0</v>
      </c>
      <c r="AM359" s="202">
        <v>0</v>
      </c>
    </row>
    <row r="360" spans="1:39" s="6" customFormat="1" ht="14.5" x14ac:dyDescent="0.35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4">
        <v>0</v>
      </c>
      <c r="AM360" s="202">
        <v>0</v>
      </c>
    </row>
    <row r="361" spans="1:39" s="6" customFormat="1" ht="14.5" x14ac:dyDescent="0.35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4">
        <v>0</v>
      </c>
      <c r="AM361" s="202">
        <v>0</v>
      </c>
    </row>
    <row r="362" spans="1:39" s="6" customFormat="1" ht="14.5" x14ac:dyDescent="0.35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4">
        <v>0</v>
      </c>
      <c r="AM362" s="202">
        <v>0</v>
      </c>
    </row>
    <row r="363" spans="1:39" s="6" customFormat="1" ht="14.5" x14ac:dyDescent="0.35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4">
        <v>0</v>
      </c>
      <c r="AM363" s="202">
        <v>0</v>
      </c>
    </row>
    <row r="364" spans="1:39" s="6" customFormat="1" ht="14.5" x14ac:dyDescent="0.35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4">
        <v>0</v>
      </c>
      <c r="AM364" s="202">
        <v>0</v>
      </c>
    </row>
    <row r="365" spans="1:39" s="6" customFormat="1" ht="14.5" x14ac:dyDescent="0.35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4">
        <v>0</v>
      </c>
      <c r="AM365" s="202">
        <v>0</v>
      </c>
    </row>
    <row r="366" spans="1:39" s="6" customFormat="1" ht="14.5" x14ac:dyDescent="0.35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4">
        <v>0</v>
      </c>
      <c r="AM366" s="202">
        <v>0</v>
      </c>
    </row>
    <row r="367" spans="1:39" s="6" customFormat="1" ht="14.5" x14ac:dyDescent="0.35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4">
        <v>0</v>
      </c>
      <c r="AM367" s="202">
        <v>0</v>
      </c>
    </row>
    <row r="368" spans="1:39" s="6" customFormat="1" ht="14.5" x14ac:dyDescent="0.35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4">
        <v>0</v>
      </c>
      <c r="AM368" s="202">
        <v>0</v>
      </c>
    </row>
    <row r="369" spans="1:39" s="6" customFormat="1" ht="14.5" x14ac:dyDescent="0.35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4">
        <v>0</v>
      </c>
      <c r="AM369" s="202">
        <v>0</v>
      </c>
    </row>
    <row r="370" spans="1:39" s="6" customFormat="1" ht="14.5" x14ac:dyDescent="0.35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4">
        <v>0</v>
      </c>
      <c r="AM370" s="202">
        <v>0</v>
      </c>
    </row>
    <row r="371" spans="1:39" s="6" customFormat="1" ht="14.5" x14ac:dyDescent="0.35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4">
        <v>0</v>
      </c>
      <c r="AM371" s="202">
        <v>0</v>
      </c>
    </row>
    <row r="372" spans="1:39" s="6" customFormat="1" ht="14.5" x14ac:dyDescent="0.35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4">
        <v>0</v>
      </c>
      <c r="AM372" s="202">
        <v>0</v>
      </c>
    </row>
    <row r="373" spans="1:39" s="6" customFormat="1" ht="14.5" x14ac:dyDescent="0.35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97">
        <v>0</v>
      </c>
      <c r="AM373" s="203">
        <v>0</v>
      </c>
    </row>
    <row r="374" spans="1:39" s="6" customFormat="1" ht="14.5" collapsed="1" x14ac:dyDescent="0.35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634787782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247013115</v>
      </c>
      <c r="AI374" s="31">
        <v>0</v>
      </c>
      <c r="AJ374" s="31">
        <v>0</v>
      </c>
      <c r="AK374" s="31">
        <v>0</v>
      </c>
      <c r="AL374" s="31">
        <v>0</v>
      </c>
      <c r="AM374" s="204">
        <v>881800897</v>
      </c>
    </row>
    <row r="375" spans="1:39" s="6" customFormat="1" ht="14.5" x14ac:dyDescent="0.35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4">
        <v>0</v>
      </c>
      <c r="AM375" s="202">
        <v>0</v>
      </c>
    </row>
    <row r="376" spans="1:39" s="6" customFormat="1" ht="14.5" x14ac:dyDescent="0.35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4">
        <v>0</v>
      </c>
      <c r="AM376" s="202">
        <v>0</v>
      </c>
    </row>
    <row r="377" spans="1:39" s="6" customFormat="1" ht="14.5" x14ac:dyDescent="0.35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4">
        <v>0</v>
      </c>
      <c r="AM377" s="202">
        <v>0</v>
      </c>
    </row>
    <row r="378" spans="1:39" s="6" customFormat="1" ht="14.5" x14ac:dyDescent="0.35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4">
        <v>0</v>
      </c>
      <c r="AM378" s="202">
        <v>0</v>
      </c>
    </row>
    <row r="379" spans="1:39" s="6" customFormat="1" ht="14.5" x14ac:dyDescent="0.35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4">
        <v>0</v>
      </c>
      <c r="AM379" s="202">
        <v>0</v>
      </c>
    </row>
    <row r="380" spans="1:39" s="6" customFormat="1" ht="14.5" x14ac:dyDescent="0.35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4">
        <v>0</v>
      </c>
      <c r="AM380" s="202">
        <v>0</v>
      </c>
    </row>
    <row r="381" spans="1:39" s="6" customFormat="1" ht="14.5" x14ac:dyDescent="0.35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4">
        <v>0</v>
      </c>
      <c r="AM381" s="202">
        <v>0</v>
      </c>
    </row>
    <row r="382" spans="1:39" s="6" customFormat="1" ht="14.5" x14ac:dyDescent="0.35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4">
        <v>0</v>
      </c>
      <c r="AM382" s="202">
        <v>0</v>
      </c>
    </row>
    <row r="383" spans="1:39" s="6" customFormat="1" ht="14.5" x14ac:dyDescent="0.35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4">
        <v>0</v>
      </c>
      <c r="AM383" s="202">
        <v>0</v>
      </c>
    </row>
    <row r="384" spans="1:39" s="6" customFormat="1" ht="14.5" x14ac:dyDescent="0.35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4">
        <v>0</v>
      </c>
      <c r="AM384" s="202">
        <v>0</v>
      </c>
    </row>
    <row r="385" spans="1:39" s="6" customFormat="1" ht="14.5" x14ac:dyDescent="0.35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4">
        <v>0</v>
      </c>
      <c r="AM385" s="202">
        <v>0</v>
      </c>
    </row>
    <row r="386" spans="1:39" s="6" customFormat="1" ht="14.5" x14ac:dyDescent="0.35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4">
        <v>0</v>
      </c>
      <c r="AM386" s="202">
        <v>0</v>
      </c>
    </row>
    <row r="387" spans="1:39" s="6" customFormat="1" ht="14.5" x14ac:dyDescent="0.35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4">
        <v>0</v>
      </c>
      <c r="AM387" s="202">
        <v>0</v>
      </c>
    </row>
    <row r="388" spans="1:39" s="6" customFormat="1" ht="14.5" x14ac:dyDescent="0.35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4">
        <v>0</v>
      </c>
      <c r="AM388" s="202">
        <v>0</v>
      </c>
    </row>
    <row r="389" spans="1:39" s="6" customFormat="1" ht="14.5" x14ac:dyDescent="0.35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97">
        <v>0</v>
      </c>
      <c r="AM389" s="203">
        <v>0</v>
      </c>
    </row>
    <row r="390" spans="1:39" s="6" customFormat="1" ht="14.5" x14ac:dyDescent="0.35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4">
        <v>0</v>
      </c>
      <c r="AM390" s="202">
        <v>0</v>
      </c>
    </row>
    <row r="391" spans="1:39" s="6" customFormat="1" ht="14.5" x14ac:dyDescent="0.35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4">
        <v>0</v>
      </c>
      <c r="AM391" s="202">
        <v>0</v>
      </c>
    </row>
    <row r="392" spans="1:39" s="6" customFormat="1" ht="14.5" x14ac:dyDescent="0.35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4">
        <v>0</v>
      </c>
      <c r="AM392" s="202">
        <v>0</v>
      </c>
    </row>
    <row r="393" spans="1:39" s="6" customFormat="1" ht="14.5" x14ac:dyDescent="0.35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4">
        <v>0</v>
      </c>
      <c r="AM393" s="202">
        <v>0</v>
      </c>
    </row>
    <row r="394" spans="1:39" s="6" customFormat="1" ht="14.5" x14ac:dyDescent="0.35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4">
        <v>0</v>
      </c>
      <c r="AM394" s="202">
        <v>0</v>
      </c>
    </row>
    <row r="395" spans="1:39" s="6" customFormat="1" ht="14.5" x14ac:dyDescent="0.35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4">
        <v>0</v>
      </c>
      <c r="AM395" s="202">
        <v>0</v>
      </c>
    </row>
    <row r="396" spans="1:39" s="6" customFormat="1" ht="14.5" x14ac:dyDescent="0.35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4">
        <v>0</v>
      </c>
      <c r="AM396" s="202">
        <v>0</v>
      </c>
    </row>
    <row r="397" spans="1:39" s="6" customFormat="1" ht="14.5" x14ac:dyDescent="0.35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4">
        <v>0</v>
      </c>
      <c r="AM397" s="202">
        <v>0</v>
      </c>
    </row>
    <row r="398" spans="1:39" s="6" customFormat="1" ht="14.5" x14ac:dyDescent="0.35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4">
        <v>0</v>
      </c>
      <c r="AM398" s="202">
        <v>0</v>
      </c>
    </row>
    <row r="399" spans="1:39" s="6" customFormat="1" ht="14.5" x14ac:dyDescent="0.35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4">
        <v>0</v>
      </c>
      <c r="AM399" s="202">
        <v>0</v>
      </c>
    </row>
    <row r="400" spans="1:39" s="6" customFormat="1" ht="14.5" x14ac:dyDescent="0.35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4">
        <v>0</v>
      </c>
      <c r="AM400" s="202">
        <v>0</v>
      </c>
    </row>
    <row r="401" spans="1:39" s="6" customFormat="1" ht="14.5" x14ac:dyDescent="0.35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4">
        <v>0</v>
      </c>
      <c r="AM401" s="202">
        <v>0</v>
      </c>
    </row>
    <row r="402" spans="1:39" s="6" customFormat="1" ht="14.5" x14ac:dyDescent="0.35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4">
        <v>0</v>
      </c>
      <c r="AM402" s="202">
        <v>0</v>
      </c>
    </row>
    <row r="403" spans="1:39" s="6" customFormat="1" ht="14.5" x14ac:dyDescent="0.35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4">
        <v>0</v>
      </c>
      <c r="AM403" s="202">
        <v>0</v>
      </c>
    </row>
    <row r="404" spans="1:39" s="6" customFormat="1" ht="14.5" x14ac:dyDescent="0.35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97">
        <v>0</v>
      </c>
      <c r="AM404" s="203">
        <v>0</v>
      </c>
    </row>
    <row r="405" spans="1:39" s="6" customFormat="1" ht="14.5" collapsed="1" x14ac:dyDescent="0.35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31">
        <v>0</v>
      </c>
      <c r="AM405" s="204">
        <v>0</v>
      </c>
    </row>
    <row r="406" spans="1:39" s="6" customFormat="1" ht="14.5" x14ac:dyDescent="0.35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4">
        <v>0</v>
      </c>
      <c r="AM406" s="202">
        <v>0</v>
      </c>
    </row>
    <row r="407" spans="1:39" s="6" customFormat="1" ht="14.5" x14ac:dyDescent="0.35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4">
        <v>0</v>
      </c>
      <c r="AM407" s="202">
        <v>0</v>
      </c>
    </row>
    <row r="408" spans="1:39" s="6" customFormat="1" ht="14.5" x14ac:dyDescent="0.35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4">
        <v>0</v>
      </c>
      <c r="AM408" s="202">
        <v>0</v>
      </c>
    </row>
    <row r="409" spans="1:39" s="6" customFormat="1" ht="14.5" x14ac:dyDescent="0.35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4">
        <v>0</v>
      </c>
      <c r="AM409" s="202">
        <v>0</v>
      </c>
    </row>
    <row r="410" spans="1:39" s="6" customFormat="1" ht="14.5" x14ac:dyDescent="0.35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4">
        <v>0</v>
      </c>
      <c r="AM410" s="202">
        <v>0</v>
      </c>
    </row>
    <row r="411" spans="1:39" s="6" customFormat="1" ht="14.5" x14ac:dyDescent="0.35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4">
        <v>0</v>
      </c>
      <c r="AM411" s="202">
        <v>0</v>
      </c>
    </row>
    <row r="412" spans="1:39" s="6" customFormat="1" ht="14.5" x14ac:dyDescent="0.35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4">
        <v>0</v>
      </c>
      <c r="AM412" s="202">
        <v>0</v>
      </c>
    </row>
    <row r="413" spans="1:39" s="6" customFormat="1" ht="14.5" x14ac:dyDescent="0.35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4">
        <v>0</v>
      </c>
      <c r="AM413" s="202">
        <v>0</v>
      </c>
    </row>
    <row r="414" spans="1:39" s="6" customFormat="1" ht="14.5" x14ac:dyDescent="0.35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4">
        <v>0</v>
      </c>
      <c r="AM414" s="202">
        <v>0</v>
      </c>
    </row>
    <row r="415" spans="1:39" s="6" customFormat="1" ht="14.5" x14ac:dyDescent="0.35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4">
        <v>0</v>
      </c>
      <c r="AM415" s="202">
        <v>0</v>
      </c>
    </row>
    <row r="416" spans="1:39" s="6" customFormat="1" ht="14.5" x14ac:dyDescent="0.35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4">
        <v>0</v>
      </c>
      <c r="AM416" s="202">
        <v>0</v>
      </c>
    </row>
    <row r="417" spans="1:39" s="6" customFormat="1" ht="14.5" x14ac:dyDescent="0.35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4">
        <v>0</v>
      </c>
      <c r="AM417" s="202">
        <v>0</v>
      </c>
    </row>
    <row r="418" spans="1:39" s="6" customFormat="1" ht="14.5" x14ac:dyDescent="0.35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4">
        <v>0</v>
      </c>
      <c r="AM418" s="202">
        <v>0</v>
      </c>
    </row>
    <row r="419" spans="1:39" s="6" customFormat="1" ht="14.5" x14ac:dyDescent="0.35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4">
        <v>0</v>
      </c>
      <c r="AM419" s="202">
        <v>0</v>
      </c>
    </row>
    <row r="420" spans="1:39" s="6" customFormat="1" ht="14.5" x14ac:dyDescent="0.35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97">
        <v>0</v>
      </c>
      <c r="AM420" s="203">
        <v>0</v>
      </c>
    </row>
    <row r="421" spans="1:39" s="6" customFormat="1" ht="14.5" x14ac:dyDescent="0.35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4">
        <v>0</v>
      </c>
      <c r="AM421" s="202">
        <v>0</v>
      </c>
    </row>
    <row r="422" spans="1:39" s="6" customFormat="1" ht="14.5" x14ac:dyDescent="0.35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4">
        <v>0</v>
      </c>
      <c r="AM422" s="202">
        <v>0</v>
      </c>
    </row>
    <row r="423" spans="1:39" s="6" customFormat="1" ht="14.5" x14ac:dyDescent="0.35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4">
        <v>0</v>
      </c>
      <c r="AM423" s="202">
        <v>0</v>
      </c>
    </row>
    <row r="424" spans="1:39" s="6" customFormat="1" ht="14.5" x14ac:dyDescent="0.35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4">
        <v>0</v>
      </c>
      <c r="AM424" s="202">
        <v>0</v>
      </c>
    </row>
    <row r="425" spans="1:39" s="6" customFormat="1" ht="14.5" x14ac:dyDescent="0.35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4">
        <v>0</v>
      </c>
      <c r="AM425" s="202">
        <v>0</v>
      </c>
    </row>
    <row r="426" spans="1:39" s="6" customFormat="1" ht="14.5" x14ac:dyDescent="0.35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4">
        <v>0</v>
      </c>
      <c r="AM426" s="202">
        <v>0</v>
      </c>
    </row>
    <row r="427" spans="1:39" s="6" customFormat="1" ht="14.5" x14ac:dyDescent="0.35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4">
        <v>0</v>
      </c>
      <c r="AM427" s="202">
        <v>0</v>
      </c>
    </row>
    <row r="428" spans="1:39" s="6" customFormat="1" ht="14.5" x14ac:dyDescent="0.35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4">
        <v>0</v>
      </c>
      <c r="AM428" s="202">
        <v>0</v>
      </c>
    </row>
    <row r="429" spans="1:39" s="6" customFormat="1" ht="14.5" x14ac:dyDescent="0.35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4">
        <v>0</v>
      </c>
      <c r="AM429" s="202">
        <v>0</v>
      </c>
    </row>
    <row r="430" spans="1:39" s="6" customFormat="1" ht="14.5" x14ac:dyDescent="0.35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4">
        <v>0</v>
      </c>
      <c r="AM430" s="202">
        <v>0</v>
      </c>
    </row>
    <row r="431" spans="1:39" s="6" customFormat="1" ht="14.5" x14ac:dyDescent="0.35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4">
        <v>0</v>
      </c>
      <c r="AM431" s="202">
        <v>0</v>
      </c>
    </row>
    <row r="432" spans="1:39" s="6" customFormat="1" ht="14.5" x14ac:dyDescent="0.35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4">
        <v>0</v>
      </c>
      <c r="AM432" s="202">
        <v>0</v>
      </c>
    </row>
    <row r="433" spans="1:39" s="6" customFormat="1" ht="14.5" x14ac:dyDescent="0.35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4">
        <v>0</v>
      </c>
      <c r="AM433" s="202">
        <v>0</v>
      </c>
    </row>
    <row r="434" spans="1:39" s="6" customFormat="1" ht="14.5" x14ac:dyDescent="0.35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4">
        <v>0</v>
      </c>
      <c r="AM434" s="202">
        <v>0</v>
      </c>
    </row>
    <row r="435" spans="1:39" s="6" customFormat="1" ht="14.5" x14ac:dyDescent="0.35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97">
        <v>0</v>
      </c>
      <c r="AM435" s="203">
        <v>0</v>
      </c>
    </row>
    <row r="436" spans="1:39" s="6" customFormat="1" ht="14.5" x14ac:dyDescent="0.35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4">
        <v>0</v>
      </c>
      <c r="AM436" s="202">
        <v>0</v>
      </c>
    </row>
    <row r="437" spans="1:39" s="6" customFormat="1" ht="14.5" x14ac:dyDescent="0.35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4">
        <v>0</v>
      </c>
      <c r="AM437" s="202">
        <v>0</v>
      </c>
    </row>
    <row r="438" spans="1:39" s="6" customFormat="1" ht="14.5" x14ac:dyDescent="0.35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4">
        <v>0</v>
      </c>
      <c r="AM438" s="202">
        <v>0</v>
      </c>
    </row>
    <row r="439" spans="1:39" s="6" customFormat="1" ht="14.5" x14ac:dyDescent="0.35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4">
        <v>0</v>
      </c>
      <c r="AM439" s="202">
        <v>0</v>
      </c>
    </row>
    <row r="440" spans="1:39" s="6" customFormat="1" ht="14.5" x14ac:dyDescent="0.35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4">
        <v>0</v>
      </c>
      <c r="AM440" s="202">
        <v>0</v>
      </c>
    </row>
    <row r="441" spans="1:39" s="6" customFormat="1" ht="14.5" x14ac:dyDescent="0.35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4">
        <v>0</v>
      </c>
      <c r="AM441" s="202">
        <v>0</v>
      </c>
    </row>
    <row r="442" spans="1:39" s="6" customFormat="1" ht="14.5" x14ac:dyDescent="0.35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4">
        <v>0</v>
      </c>
      <c r="AM442" s="202">
        <v>0</v>
      </c>
    </row>
    <row r="443" spans="1:39" s="6" customFormat="1" ht="14.5" x14ac:dyDescent="0.35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4">
        <v>0</v>
      </c>
      <c r="AM443" s="202">
        <v>0</v>
      </c>
    </row>
    <row r="444" spans="1:39" s="6" customFormat="1" ht="14.5" x14ac:dyDescent="0.35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4">
        <v>0</v>
      </c>
      <c r="AM444" s="202">
        <v>0</v>
      </c>
    </row>
    <row r="445" spans="1:39" s="6" customFormat="1" ht="14.5" x14ac:dyDescent="0.35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4">
        <v>0</v>
      </c>
      <c r="AM445" s="202">
        <v>0</v>
      </c>
    </row>
    <row r="446" spans="1:39" s="6" customFormat="1" ht="14.5" x14ac:dyDescent="0.35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4">
        <v>0</v>
      </c>
      <c r="AM446" s="202">
        <v>0</v>
      </c>
    </row>
    <row r="447" spans="1:39" s="6" customFormat="1" ht="14.5" x14ac:dyDescent="0.35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4">
        <v>0</v>
      </c>
      <c r="AM447" s="202">
        <v>0</v>
      </c>
    </row>
    <row r="448" spans="1:39" s="6" customFormat="1" ht="14.5" x14ac:dyDescent="0.35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4">
        <v>0</v>
      </c>
      <c r="AM448" s="202">
        <v>0</v>
      </c>
    </row>
    <row r="449" spans="1:39" s="6" customFormat="1" ht="14.5" x14ac:dyDescent="0.35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4">
        <v>0</v>
      </c>
      <c r="AM449" s="202">
        <v>0</v>
      </c>
    </row>
    <row r="450" spans="1:39" s="6" customFormat="1" ht="14.5" x14ac:dyDescent="0.35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97">
        <v>0</v>
      </c>
      <c r="AM450" s="203">
        <v>0</v>
      </c>
    </row>
    <row r="451" spans="1:39" s="6" customFormat="1" ht="14.5" collapsed="1" x14ac:dyDescent="0.35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31">
        <v>0</v>
      </c>
      <c r="AM451" s="204">
        <v>0</v>
      </c>
    </row>
    <row r="452" spans="1:39" s="6" customFormat="1" ht="14.5" x14ac:dyDescent="0.35">
      <c r="A452" s="65" t="s">
        <v>1193</v>
      </c>
      <c r="B452" s="25" t="s">
        <v>217</v>
      </c>
      <c r="C452" s="24">
        <v>1546702049</v>
      </c>
      <c r="D452" s="24">
        <v>891604540</v>
      </c>
      <c r="E452" s="24">
        <v>363566666</v>
      </c>
      <c r="F452" s="24">
        <v>401149121</v>
      </c>
      <c r="G452" s="24">
        <v>1021666663</v>
      </c>
      <c r="H452" s="24">
        <v>3297860000</v>
      </c>
      <c r="I452" s="24">
        <v>760780636</v>
      </c>
      <c r="J452" s="24">
        <v>323150000</v>
      </c>
      <c r="K452" s="24">
        <v>498750000</v>
      </c>
      <c r="L452" s="24">
        <v>714205554</v>
      </c>
      <c r="M452" s="24">
        <v>3154960585</v>
      </c>
      <c r="N452" s="24">
        <v>147000000</v>
      </c>
      <c r="O452" s="24">
        <v>175228124</v>
      </c>
      <c r="P452" s="24">
        <v>489181826</v>
      </c>
      <c r="Q452" s="24">
        <v>463713167</v>
      </c>
      <c r="R452" s="24">
        <v>157145524</v>
      </c>
      <c r="S452" s="24">
        <v>80454546</v>
      </c>
      <c r="T452" s="24">
        <v>2145675276</v>
      </c>
      <c r="U452" s="24">
        <v>1037000000</v>
      </c>
      <c r="V452" s="24">
        <v>358000000</v>
      </c>
      <c r="W452" s="24">
        <v>651759336</v>
      </c>
      <c r="X452" s="24">
        <v>596741669</v>
      </c>
      <c r="Y452" s="24">
        <v>880333333</v>
      </c>
      <c r="Z452" s="24">
        <v>3369431817</v>
      </c>
      <c r="AA452" s="24">
        <v>840000000</v>
      </c>
      <c r="AB452" s="24">
        <v>569767084</v>
      </c>
      <c r="AC452" s="24">
        <v>3111440898</v>
      </c>
      <c r="AD452" s="24">
        <v>724114045</v>
      </c>
      <c r="AE452" s="24">
        <v>190848185</v>
      </c>
      <c r="AF452" s="24">
        <v>1789890589</v>
      </c>
      <c r="AG452" s="24">
        <v>725974917</v>
      </c>
      <c r="AH452" s="24">
        <v>1740713247</v>
      </c>
      <c r="AI452" s="24">
        <v>7308000</v>
      </c>
      <c r="AJ452" s="24">
        <v>169750000</v>
      </c>
      <c r="AK452" s="24">
        <v>355000000</v>
      </c>
      <c r="AL452" s="24">
        <v>7000000</v>
      </c>
      <c r="AM452" s="202">
        <v>33757867397</v>
      </c>
    </row>
    <row r="453" spans="1:39" s="6" customFormat="1" ht="14.5" x14ac:dyDescent="0.35">
      <c r="A453" s="65" t="s">
        <v>1194</v>
      </c>
      <c r="B453" s="25" t="s">
        <v>218</v>
      </c>
      <c r="C453" s="24">
        <v>3693429126</v>
      </c>
      <c r="D453" s="24">
        <v>7250218285</v>
      </c>
      <c r="E453" s="24">
        <v>1030570212</v>
      </c>
      <c r="F453" s="24">
        <v>208988306</v>
      </c>
      <c r="G453" s="24">
        <v>6451733018</v>
      </c>
      <c r="H453" s="24">
        <v>14698037061</v>
      </c>
      <c r="I453" s="24">
        <v>2347627728</v>
      </c>
      <c r="J453" s="24">
        <v>1587553347</v>
      </c>
      <c r="K453" s="24">
        <v>4796007221</v>
      </c>
      <c r="L453" s="24">
        <v>9476838747</v>
      </c>
      <c r="M453" s="24">
        <v>4850803880</v>
      </c>
      <c r="N453" s="24">
        <v>2587500538</v>
      </c>
      <c r="O453" s="24">
        <v>3512405748</v>
      </c>
      <c r="P453" s="24">
        <v>3125531519</v>
      </c>
      <c r="Q453" s="24">
        <v>1157704142</v>
      </c>
      <c r="R453" s="24">
        <v>3882047698</v>
      </c>
      <c r="S453" s="24">
        <v>482034369</v>
      </c>
      <c r="T453" s="24">
        <v>8483484196</v>
      </c>
      <c r="U453" s="24">
        <v>16669801116</v>
      </c>
      <c r="V453" s="24">
        <v>3371441258</v>
      </c>
      <c r="W453" s="24">
        <v>2921105816</v>
      </c>
      <c r="X453" s="24">
        <v>5122342838</v>
      </c>
      <c r="Y453" s="24">
        <v>1033073756</v>
      </c>
      <c r="Z453" s="24">
        <v>11932861524</v>
      </c>
      <c r="AA453" s="24">
        <v>10194649066</v>
      </c>
      <c r="AB453" s="24">
        <v>24773097929</v>
      </c>
      <c r="AC453" s="24">
        <v>16188741739</v>
      </c>
      <c r="AD453" s="24">
        <v>8104889728</v>
      </c>
      <c r="AE453" s="24">
        <v>8848061320</v>
      </c>
      <c r="AF453" s="24">
        <v>5838523289</v>
      </c>
      <c r="AG453" s="24">
        <v>3712144029</v>
      </c>
      <c r="AH453" s="24">
        <v>3621756601</v>
      </c>
      <c r="AI453" s="24">
        <v>4734671948</v>
      </c>
      <c r="AJ453" s="24">
        <v>2170673595</v>
      </c>
      <c r="AK453" s="24">
        <v>488660985</v>
      </c>
      <c r="AL453" s="24">
        <v>666059411</v>
      </c>
      <c r="AM453" s="202">
        <v>210015071089</v>
      </c>
    </row>
    <row r="454" spans="1:39" s="6" customFormat="1" ht="14.5" x14ac:dyDescent="0.35">
      <c r="A454" s="65" t="s">
        <v>1195</v>
      </c>
      <c r="B454" s="25" t="s">
        <v>219</v>
      </c>
      <c r="C454" s="24">
        <v>797329781</v>
      </c>
      <c r="D454" s="24">
        <v>2201524789</v>
      </c>
      <c r="E454" s="24">
        <v>849710630</v>
      </c>
      <c r="F454" s="24">
        <v>964672529</v>
      </c>
      <c r="G454" s="24">
        <v>1482696725</v>
      </c>
      <c r="H454" s="24">
        <v>3804848968</v>
      </c>
      <c r="I454" s="24">
        <v>871423665</v>
      </c>
      <c r="J454" s="24">
        <v>187134937</v>
      </c>
      <c r="K454" s="24">
        <v>697294236</v>
      </c>
      <c r="L454" s="24">
        <v>912103215</v>
      </c>
      <c r="M454" s="24">
        <v>863430495</v>
      </c>
      <c r="N454" s="24">
        <v>599786308</v>
      </c>
      <c r="O454" s="24">
        <v>718377417</v>
      </c>
      <c r="P454" s="24">
        <v>734759454</v>
      </c>
      <c r="Q454" s="24">
        <v>331100426</v>
      </c>
      <c r="R454" s="24">
        <v>884418994</v>
      </c>
      <c r="S454" s="24">
        <v>430628661</v>
      </c>
      <c r="T454" s="24">
        <v>944186557</v>
      </c>
      <c r="U454" s="24">
        <v>1250131702</v>
      </c>
      <c r="V454" s="24">
        <v>685512359</v>
      </c>
      <c r="W454" s="24">
        <v>1689435038</v>
      </c>
      <c r="X454" s="24">
        <v>1586707512</v>
      </c>
      <c r="Y454" s="24">
        <v>772139348</v>
      </c>
      <c r="Z454" s="24">
        <v>10162445512</v>
      </c>
      <c r="AA454" s="24">
        <v>2301864196</v>
      </c>
      <c r="AB454" s="24">
        <v>3110126427</v>
      </c>
      <c r="AC454" s="24">
        <v>2112395097</v>
      </c>
      <c r="AD454" s="24">
        <v>788653434</v>
      </c>
      <c r="AE454" s="24">
        <v>2679220516</v>
      </c>
      <c r="AF454" s="24">
        <v>2005921023</v>
      </c>
      <c r="AG454" s="24">
        <v>353626559</v>
      </c>
      <c r="AH454" s="24">
        <v>1929902410</v>
      </c>
      <c r="AI454" s="24">
        <v>984967256</v>
      </c>
      <c r="AJ454" s="24">
        <v>560538125</v>
      </c>
      <c r="AK454" s="24">
        <v>303735187</v>
      </c>
      <c r="AL454" s="24">
        <v>298153831</v>
      </c>
      <c r="AM454" s="202">
        <v>51850903319</v>
      </c>
    </row>
    <row r="455" spans="1:39" s="6" customFormat="1" ht="14.5" x14ac:dyDescent="0.35">
      <c r="A455" s="65" t="s">
        <v>1196</v>
      </c>
      <c r="B455" s="25" t="s">
        <v>220</v>
      </c>
      <c r="C455" s="24">
        <v>90813858</v>
      </c>
      <c r="D455" s="24">
        <v>2294483187</v>
      </c>
      <c r="E455" s="24">
        <v>45304095</v>
      </c>
      <c r="F455" s="24">
        <v>13618280</v>
      </c>
      <c r="G455" s="24">
        <v>1299081511</v>
      </c>
      <c r="H455" s="24">
        <v>841355519</v>
      </c>
      <c r="I455" s="24">
        <v>366363269</v>
      </c>
      <c r="J455" s="24">
        <v>86975930</v>
      </c>
      <c r="K455" s="24">
        <v>180963678</v>
      </c>
      <c r="L455" s="24">
        <v>7676787044</v>
      </c>
      <c r="M455" s="24">
        <v>718011185</v>
      </c>
      <c r="N455" s="24">
        <v>142025498</v>
      </c>
      <c r="O455" s="24">
        <v>118800327</v>
      </c>
      <c r="P455" s="24">
        <v>104004977</v>
      </c>
      <c r="Q455" s="24">
        <v>66973734</v>
      </c>
      <c r="R455" s="24">
        <v>42245667</v>
      </c>
      <c r="S455" s="24">
        <v>64092899</v>
      </c>
      <c r="T455" s="24">
        <v>149780717</v>
      </c>
      <c r="U455" s="24">
        <v>270859009</v>
      </c>
      <c r="V455" s="24">
        <v>66254364</v>
      </c>
      <c r="W455" s="24">
        <v>3345196951</v>
      </c>
      <c r="X455" s="24">
        <v>188433285</v>
      </c>
      <c r="Y455" s="24">
        <v>189455629</v>
      </c>
      <c r="Z455" s="24">
        <v>364030139</v>
      </c>
      <c r="AA455" s="24">
        <v>3643261765</v>
      </c>
      <c r="AB455" s="24">
        <v>5350430746</v>
      </c>
      <c r="AC455" s="24">
        <v>1128471952</v>
      </c>
      <c r="AD455" s="24">
        <v>1239962489</v>
      </c>
      <c r="AE455" s="24">
        <v>131504670</v>
      </c>
      <c r="AF455" s="24">
        <v>1267217044</v>
      </c>
      <c r="AG455" s="24">
        <v>910229721</v>
      </c>
      <c r="AH455" s="24">
        <v>12248564641</v>
      </c>
      <c r="AI455" s="24">
        <v>3595091155</v>
      </c>
      <c r="AJ455" s="24">
        <v>1290634650</v>
      </c>
      <c r="AK455" s="24">
        <v>30049250</v>
      </c>
      <c r="AL455" s="24">
        <v>6920803</v>
      </c>
      <c r="AM455" s="202">
        <v>49568249638</v>
      </c>
    </row>
    <row r="456" spans="1:39" s="6" customFormat="1" ht="14.5" x14ac:dyDescent="0.35">
      <c r="A456" s="65" t="s">
        <v>1197</v>
      </c>
      <c r="B456" s="25" t="s">
        <v>221</v>
      </c>
      <c r="C456" s="24">
        <v>292858</v>
      </c>
      <c r="D456" s="24">
        <v>0</v>
      </c>
      <c r="E456" s="24">
        <v>78305376</v>
      </c>
      <c r="F456" s="24">
        <v>0</v>
      </c>
      <c r="G456" s="24">
        <v>20816</v>
      </c>
      <c r="H456" s="24">
        <v>1050000</v>
      </c>
      <c r="I456" s="24">
        <v>1671818</v>
      </c>
      <c r="J456" s="24">
        <v>3841185</v>
      </c>
      <c r="K456" s="24">
        <v>123097745</v>
      </c>
      <c r="L456" s="24">
        <v>0</v>
      </c>
      <c r="M456" s="24">
        <v>102108426</v>
      </c>
      <c r="N456" s="24">
        <v>3500000</v>
      </c>
      <c r="O456" s="24">
        <v>8942818</v>
      </c>
      <c r="P456" s="24">
        <v>0</v>
      </c>
      <c r="Q456" s="24">
        <v>2250000</v>
      </c>
      <c r="R456" s="24">
        <v>0</v>
      </c>
      <c r="S456" s="24">
        <v>135864</v>
      </c>
      <c r="T456" s="24">
        <v>7837633</v>
      </c>
      <c r="U456" s="24">
        <v>45900000</v>
      </c>
      <c r="V456" s="24">
        <v>0</v>
      </c>
      <c r="W456" s="24">
        <v>57620486</v>
      </c>
      <c r="X456" s="24">
        <v>11310879</v>
      </c>
      <c r="Y456" s="24">
        <v>11150200</v>
      </c>
      <c r="Z456" s="24">
        <v>9538376</v>
      </c>
      <c r="AA456" s="24">
        <v>25784243</v>
      </c>
      <c r="AB456" s="24">
        <v>23471129</v>
      </c>
      <c r="AC456" s="24">
        <v>12737087</v>
      </c>
      <c r="AD456" s="24">
        <v>11250200</v>
      </c>
      <c r="AE456" s="24">
        <v>526834</v>
      </c>
      <c r="AF456" s="24">
        <v>101467</v>
      </c>
      <c r="AG456" s="24">
        <v>0</v>
      </c>
      <c r="AH456" s="24">
        <v>50000</v>
      </c>
      <c r="AI456" s="24">
        <v>5575100</v>
      </c>
      <c r="AJ456" s="24">
        <v>0</v>
      </c>
      <c r="AK456" s="24">
        <v>400000</v>
      </c>
      <c r="AL456" s="24">
        <v>0</v>
      </c>
      <c r="AM456" s="202">
        <v>548470540</v>
      </c>
    </row>
    <row r="457" spans="1:39" s="6" customFormat="1" ht="14.5" x14ac:dyDescent="0.35">
      <c r="A457" s="65" t="s">
        <v>1198</v>
      </c>
      <c r="B457" s="25" t="s">
        <v>222</v>
      </c>
      <c r="C457" s="24">
        <v>775369182</v>
      </c>
      <c r="D457" s="24">
        <v>133752300</v>
      </c>
      <c r="E457" s="24">
        <v>37264274</v>
      </c>
      <c r="F457" s="24">
        <v>41630224</v>
      </c>
      <c r="G457" s="24">
        <v>259406629</v>
      </c>
      <c r="H457" s="24">
        <v>394216828</v>
      </c>
      <c r="I457" s="24">
        <v>151647981</v>
      </c>
      <c r="J457" s="24">
        <v>84876125</v>
      </c>
      <c r="K457" s="24">
        <v>121042556</v>
      </c>
      <c r="L457" s="24">
        <v>289651743</v>
      </c>
      <c r="M457" s="24">
        <v>140208609</v>
      </c>
      <c r="N457" s="24">
        <v>15105748</v>
      </c>
      <c r="O457" s="24">
        <v>126147673</v>
      </c>
      <c r="P457" s="24">
        <v>462209113</v>
      </c>
      <c r="Q457" s="24">
        <v>16696544</v>
      </c>
      <c r="R457" s="24">
        <v>107734255</v>
      </c>
      <c r="S457" s="24">
        <v>14265168</v>
      </c>
      <c r="T457" s="24">
        <v>194856387</v>
      </c>
      <c r="U457" s="24">
        <v>1821299874</v>
      </c>
      <c r="V457" s="24">
        <v>180767762</v>
      </c>
      <c r="W457" s="24">
        <v>454545</v>
      </c>
      <c r="X457" s="24">
        <v>223855282</v>
      </c>
      <c r="Y457" s="24">
        <v>60436803</v>
      </c>
      <c r="Z457" s="24">
        <v>682084355</v>
      </c>
      <c r="AA457" s="24">
        <v>127507934</v>
      </c>
      <c r="AB457" s="24">
        <v>13049946011</v>
      </c>
      <c r="AC457" s="24">
        <v>714068698</v>
      </c>
      <c r="AD457" s="24">
        <v>459889364</v>
      </c>
      <c r="AE457" s="24">
        <v>281959498</v>
      </c>
      <c r="AF457" s="24">
        <v>531756363</v>
      </c>
      <c r="AG457" s="24">
        <v>60042797</v>
      </c>
      <c r="AH457" s="24">
        <v>0</v>
      </c>
      <c r="AI457" s="24">
        <v>43602523</v>
      </c>
      <c r="AJ457" s="24">
        <v>65823717</v>
      </c>
      <c r="AK457" s="24">
        <v>0</v>
      </c>
      <c r="AL457" s="24">
        <v>1968181</v>
      </c>
      <c r="AM457" s="202">
        <v>21671545046</v>
      </c>
    </row>
    <row r="458" spans="1:39" s="6" customFormat="1" ht="14.5" x14ac:dyDescent="0.35">
      <c r="A458" s="65" t="s">
        <v>1199</v>
      </c>
      <c r="B458" s="25" t="s">
        <v>223</v>
      </c>
      <c r="C458" s="24">
        <v>149498744</v>
      </c>
      <c r="D458" s="24">
        <v>349574783</v>
      </c>
      <c r="E458" s="24">
        <v>11763692</v>
      </c>
      <c r="F458" s="24">
        <v>37570995</v>
      </c>
      <c r="G458" s="24">
        <v>293529649</v>
      </c>
      <c r="H458" s="24">
        <v>777752423</v>
      </c>
      <c r="I458" s="24">
        <v>303512161</v>
      </c>
      <c r="J458" s="24">
        <v>75183164</v>
      </c>
      <c r="K458" s="24">
        <v>139165203</v>
      </c>
      <c r="L458" s="24">
        <v>274858019</v>
      </c>
      <c r="M458" s="24">
        <v>342801761</v>
      </c>
      <c r="N458" s="24">
        <v>698259508</v>
      </c>
      <c r="O458" s="24">
        <v>315756934</v>
      </c>
      <c r="P458" s="24">
        <v>26000000</v>
      </c>
      <c r="Q458" s="24">
        <v>762185</v>
      </c>
      <c r="R458" s="24">
        <v>334908494</v>
      </c>
      <c r="S458" s="24">
        <v>0</v>
      </c>
      <c r="T458" s="24">
        <v>0</v>
      </c>
      <c r="U458" s="24">
        <v>955526824</v>
      </c>
      <c r="V458" s="24">
        <v>244510240</v>
      </c>
      <c r="W458" s="24">
        <v>392364</v>
      </c>
      <c r="X458" s="24">
        <v>0</v>
      </c>
      <c r="Y458" s="24">
        <v>22000000</v>
      </c>
      <c r="Z458" s="24">
        <v>1328400000</v>
      </c>
      <c r="AA458" s="24">
        <v>388742914</v>
      </c>
      <c r="AB458" s="24">
        <v>1523919420</v>
      </c>
      <c r="AC458" s="24">
        <v>455537850</v>
      </c>
      <c r="AD458" s="24">
        <v>576121074</v>
      </c>
      <c r="AE458" s="24">
        <v>406000000</v>
      </c>
      <c r="AF458" s="24">
        <v>317940287</v>
      </c>
      <c r="AG458" s="24">
        <v>215361384</v>
      </c>
      <c r="AH458" s="24">
        <v>0</v>
      </c>
      <c r="AI458" s="24">
        <v>270605669</v>
      </c>
      <c r="AJ458" s="24">
        <v>34104238</v>
      </c>
      <c r="AK458" s="24">
        <v>0</v>
      </c>
      <c r="AL458" s="24">
        <v>0</v>
      </c>
      <c r="AM458" s="202">
        <v>10870059979</v>
      </c>
    </row>
    <row r="459" spans="1:39" s="6" customFormat="1" ht="14.5" x14ac:dyDescent="0.35">
      <c r="A459" s="65" t="s">
        <v>1200</v>
      </c>
      <c r="B459" s="25" t="s">
        <v>224</v>
      </c>
      <c r="C459" s="24">
        <v>4393521</v>
      </c>
      <c r="D459" s="24">
        <v>1019056125</v>
      </c>
      <c r="E459" s="24">
        <v>6474722</v>
      </c>
      <c r="F459" s="24">
        <v>9869994</v>
      </c>
      <c r="G459" s="24">
        <v>31567431</v>
      </c>
      <c r="H459" s="24">
        <v>661641331</v>
      </c>
      <c r="I459" s="24">
        <v>34150704</v>
      </c>
      <c r="J459" s="24">
        <v>159089</v>
      </c>
      <c r="K459" s="24">
        <v>45987003</v>
      </c>
      <c r="L459" s="24">
        <v>225007523</v>
      </c>
      <c r="M459" s="24">
        <v>291806638</v>
      </c>
      <c r="N459" s="24">
        <v>231297987</v>
      </c>
      <c r="O459" s="24">
        <v>233654570</v>
      </c>
      <c r="P459" s="24">
        <v>0</v>
      </c>
      <c r="Q459" s="24">
        <v>0</v>
      </c>
      <c r="R459" s="24">
        <v>77639872</v>
      </c>
      <c r="S459" s="24">
        <v>2611250</v>
      </c>
      <c r="T459" s="24">
        <v>0</v>
      </c>
      <c r="U459" s="24">
        <v>346562670</v>
      </c>
      <c r="V459" s="24">
        <v>20867200</v>
      </c>
      <c r="W459" s="24">
        <v>7452968072</v>
      </c>
      <c r="X459" s="24">
        <v>0</v>
      </c>
      <c r="Y459" s="24">
        <v>0</v>
      </c>
      <c r="Z459" s="24">
        <v>269469004</v>
      </c>
      <c r="AA459" s="24">
        <v>1128852343</v>
      </c>
      <c r="AB459" s="24">
        <v>111324537</v>
      </c>
      <c r="AC459" s="24">
        <v>574138030</v>
      </c>
      <c r="AD459" s="24">
        <v>152087630</v>
      </c>
      <c r="AE459" s="24">
        <v>92058709</v>
      </c>
      <c r="AF459" s="24">
        <v>483980900</v>
      </c>
      <c r="AG459" s="24">
        <v>133300831</v>
      </c>
      <c r="AH459" s="24">
        <v>353539689</v>
      </c>
      <c r="AI459" s="24">
        <v>100664965</v>
      </c>
      <c r="AJ459" s="24">
        <v>336414632</v>
      </c>
      <c r="AK459" s="24">
        <v>44171878</v>
      </c>
      <c r="AL459" s="24">
        <v>0</v>
      </c>
      <c r="AM459" s="202">
        <v>14475718850</v>
      </c>
    </row>
    <row r="460" spans="1:39" s="6" customFormat="1" ht="14.5" x14ac:dyDescent="0.35">
      <c r="A460" s="65" t="s">
        <v>1201</v>
      </c>
      <c r="B460" s="25" t="s">
        <v>178</v>
      </c>
      <c r="C460" s="24">
        <v>552066888</v>
      </c>
      <c r="D460" s="24">
        <v>1422237063</v>
      </c>
      <c r="E460" s="24">
        <v>4200000</v>
      </c>
      <c r="F460" s="24">
        <v>79065753</v>
      </c>
      <c r="G460" s="24">
        <v>304071436</v>
      </c>
      <c r="H460" s="24">
        <v>1914613952</v>
      </c>
      <c r="I460" s="24">
        <v>0</v>
      </c>
      <c r="J460" s="24">
        <v>58079451</v>
      </c>
      <c r="K460" s="24">
        <v>491755104</v>
      </c>
      <c r="L460" s="24">
        <v>733579324</v>
      </c>
      <c r="M460" s="24">
        <v>354289459</v>
      </c>
      <c r="N460" s="24">
        <v>201016594</v>
      </c>
      <c r="O460" s="24">
        <v>1048543608</v>
      </c>
      <c r="P460" s="24">
        <v>517125656</v>
      </c>
      <c r="Q460" s="24">
        <v>203227270</v>
      </c>
      <c r="R460" s="24">
        <v>475324645</v>
      </c>
      <c r="S460" s="24">
        <v>0</v>
      </c>
      <c r="T460" s="24">
        <v>824644810</v>
      </c>
      <c r="U460" s="24">
        <v>1926059608</v>
      </c>
      <c r="V460" s="24">
        <v>135183096</v>
      </c>
      <c r="W460" s="24">
        <v>0</v>
      </c>
      <c r="X460" s="24">
        <v>294204810</v>
      </c>
      <c r="Y460" s="24">
        <v>0</v>
      </c>
      <c r="Z460" s="24">
        <v>888753184</v>
      </c>
      <c r="AA460" s="24">
        <v>410882787</v>
      </c>
      <c r="AB460" s="24">
        <v>2606567098</v>
      </c>
      <c r="AC460" s="24">
        <v>2435064325</v>
      </c>
      <c r="AD460" s="24">
        <v>117299573</v>
      </c>
      <c r="AE460" s="24">
        <v>2645807637</v>
      </c>
      <c r="AF460" s="24">
        <v>749275182</v>
      </c>
      <c r="AG460" s="24">
        <v>446653413</v>
      </c>
      <c r="AH460" s="24">
        <v>351269682</v>
      </c>
      <c r="AI460" s="24">
        <v>380066045</v>
      </c>
      <c r="AJ460" s="24">
        <v>89064684</v>
      </c>
      <c r="AK460" s="24">
        <v>770000000</v>
      </c>
      <c r="AL460" s="24">
        <v>410400000</v>
      </c>
      <c r="AM460" s="202">
        <v>23840392137</v>
      </c>
    </row>
    <row r="461" spans="1:39" s="6" customFormat="1" ht="14.5" x14ac:dyDescent="0.35">
      <c r="A461" s="65" t="s">
        <v>1202</v>
      </c>
      <c r="B461" s="25" t="s">
        <v>225</v>
      </c>
      <c r="C461" s="24">
        <v>0</v>
      </c>
      <c r="D461" s="24">
        <v>111094187</v>
      </c>
      <c r="E461" s="24">
        <v>38234364</v>
      </c>
      <c r="F461" s="24">
        <v>5367467</v>
      </c>
      <c r="G461" s="24">
        <v>460553075</v>
      </c>
      <c r="H461" s="24">
        <v>876622860</v>
      </c>
      <c r="I461" s="24">
        <v>70543377</v>
      </c>
      <c r="J461" s="24">
        <v>28191465</v>
      </c>
      <c r="K461" s="24">
        <v>142280077</v>
      </c>
      <c r="L461" s="24">
        <v>977380275</v>
      </c>
      <c r="M461" s="24">
        <v>1141494611</v>
      </c>
      <c r="N461" s="24">
        <v>3894546</v>
      </c>
      <c r="O461" s="24">
        <v>97219153</v>
      </c>
      <c r="P461" s="24">
        <v>29950712</v>
      </c>
      <c r="Q461" s="24">
        <v>58463638</v>
      </c>
      <c r="R461" s="24">
        <v>325268544</v>
      </c>
      <c r="S461" s="24">
        <v>6227273</v>
      </c>
      <c r="T461" s="24">
        <v>1112766639</v>
      </c>
      <c r="U461" s="24">
        <v>32602423039</v>
      </c>
      <c r="V461" s="24">
        <v>43014607</v>
      </c>
      <c r="W461" s="24">
        <v>256189008</v>
      </c>
      <c r="X461" s="24">
        <v>483402801</v>
      </c>
      <c r="Y461" s="24">
        <v>5443181</v>
      </c>
      <c r="Z461" s="24">
        <v>1841707524</v>
      </c>
      <c r="AA461" s="24">
        <v>926812378</v>
      </c>
      <c r="AB461" s="24">
        <v>1874594766</v>
      </c>
      <c r="AC461" s="24">
        <v>3657141840</v>
      </c>
      <c r="AD461" s="24">
        <v>2252687119</v>
      </c>
      <c r="AE461" s="24">
        <v>1202690441</v>
      </c>
      <c r="AF461" s="24">
        <v>50923666543</v>
      </c>
      <c r="AG461" s="24">
        <v>115517675</v>
      </c>
      <c r="AH461" s="24">
        <v>65256260</v>
      </c>
      <c r="AI461" s="24">
        <v>588000000</v>
      </c>
      <c r="AJ461" s="24">
        <v>132088326</v>
      </c>
      <c r="AK461" s="24">
        <v>4540000</v>
      </c>
      <c r="AL461" s="24">
        <v>66372727</v>
      </c>
      <c r="AM461" s="202">
        <v>102527100498</v>
      </c>
    </row>
    <row r="462" spans="1:39" s="6" customFormat="1" ht="14.5" x14ac:dyDescent="0.35">
      <c r="A462" s="65" t="s">
        <v>1203</v>
      </c>
      <c r="B462" s="25" t="s">
        <v>226</v>
      </c>
      <c r="C462" s="24">
        <v>2150852375</v>
      </c>
      <c r="D462" s="24">
        <v>2996488823</v>
      </c>
      <c r="E462" s="24">
        <v>520432607</v>
      </c>
      <c r="F462" s="24">
        <v>1675523551</v>
      </c>
      <c r="G462" s="24">
        <v>3424296051</v>
      </c>
      <c r="H462" s="24">
        <v>11604211261</v>
      </c>
      <c r="I462" s="24">
        <v>2072356193</v>
      </c>
      <c r="J462" s="24">
        <v>609501104</v>
      </c>
      <c r="K462" s="24">
        <v>1463829561</v>
      </c>
      <c r="L462" s="24">
        <v>4891720736</v>
      </c>
      <c r="M462" s="24">
        <v>5233652561</v>
      </c>
      <c r="N462" s="24">
        <v>1085329879</v>
      </c>
      <c r="O462" s="24">
        <v>2314206337</v>
      </c>
      <c r="P462" s="24">
        <v>2023274502</v>
      </c>
      <c r="Q462" s="24">
        <v>1044218241</v>
      </c>
      <c r="R462" s="24">
        <v>2260394251</v>
      </c>
      <c r="S462" s="24">
        <v>759551863</v>
      </c>
      <c r="T462" s="24">
        <v>4806090059</v>
      </c>
      <c r="U462" s="24">
        <v>14298025905</v>
      </c>
      <c r="V462" s="24">
        <v>1691573174</v>
      </c>
      <c r="W462" s="24">
        <v>1207867050</v>
      </c>
      <c r="X462" s="24">
        <v>2852833388</v>
      </c>
      <c r="Y462" s="24">
        <v>652801744</v>
      </c>
      <c r="Z462" s="24">
        <v>10125432374</v>
      </c>
      <c r="AA462" s="24">
        <v>4088834090</v>
      </c>
      <c r="AB462" s="24">
        <v>13876740631</v>
      </c>
      <c r="AC462" s="24">
        <v>8792386541</v>
      </c>
      <c r="AD462" s="24">
        <v>2824082739</v>
      </c>
      <c r="AE462" s="24">
        <v>6310991888</v>
      </c>
      <c r="AF462" s="24">
        <v>3683054980</v>
      </c>
      <c r="AG462" s="24">
        <v>1489885413</v>
      </c>
      <c r="AH462" s="24">
        <v>2975026024</v>
      </c>
      <c r="AI462" s="24">
        <v>1113092322</v>
      </c>
      <c r="AJ462" s="24">
        <v>575808378</v>
      </c>
      <c r="AK462" s="24">
        <v>136410732</v>
      </c>
      <c r="AL462" s="24">
        <v>140726589</v>
      </c>
      <c r="AM462" s="202">
        <v>127771503917</v>
      </c>
    </row>
    <row r="463" spans="1:39" s="6" customFormat="1" ht="14.5" x14ac:dyDescent="0.35">
      <c r="A463" s="95" t="s">
        <v>1204</v>
      </c>
      <c r="B463" s="96" t="s">
        <v>216</v>
      </c>
      <c r="C463" s="97">
        <v>9760748382</v>
      </c>
      <c r="D463" s="97">
        <v>18670034082</v>
      </c>
      <c r="E463" s="97">
        <v>2985826638</v>
      </c>
      <c r="F463" s="97">
        <v>3437456220</v>
      </c>
      <c r="G463" s="97">
        <v>15028623004</v>
      </c>
      <c r="H463" s="97">
        <v>38872210203</v>
      </c>
      <c r="I463" s="97">
        <v>6980077532</v>
      </c>
      <c r="J463" s="97">
        <v>3044645797</v>
      </c>
      <c r="K463" s="97">
        <v>8700172384</v>
      </c>
      <c r="L463" s="97">
        <v>26172132180</v>
      </c>
      <c r="M463" s="97">
        <v>17193568210</v>
      </c>
      <c r="N463" s="97">
        <v>5714716606</v>
      </c>
      <c r="O463" s="97">
        <v>8669282709</v>
      </c>
      <c r="P463" s="97">
        <v>7512037759</v>
      </c>
      <c r="Q463" s="97">
        <v>3345109347</v>
      </c>
      <c r="R463" s="97">
        <v>8547127944</v>
      </c>
      <c r="S463" s="97">
        <v>1840001893</v>
      </c>
      <c r="T463" s="97">
        <v>18669322274</v>
      </c>
      <c r="U463" s="97">
        <v>71223589747</v>
      </c>
      <c r="V463" s="97">
        <v>6797124060</v>
      </c>
      <c r="W463" s="97">
        <v>17582988666</v>
      </c>
      <c r="X463" s="97">
        <v>11359832464</v>
      </c>
      <c r="Y463" s="97">
        <v>3626833994</v>
      </c>
      <c r="Z463" s="97">
        <v>40974153809</v>
      </c>
      <c r="AA463" s="97">
        <v>24077191716</v>
      </c>
      <c r="AB463" s="97">
        <v>66869985778</v>
      </c>
      <c r="AC463" s="97">
        <v>39182124057</v>
      </c>
      <c r="AD463" s="97">
        <v>17251037395</v>
      </c>
      <c r="AE463" s="97">
        <v>22789669698</v>
      </c>
      <c r="AF463" s="97">
        <v>67591327667</v>
      </c>
      <c r="AG463" s="97">
        <v>8162736739</v>
      </c>
      <c r="AH463" s="97">
        <v>23286078554</v>
      </c>
      <c r="AI463" s="97">
        <v>11823644983</v>
      </c>
      <c r="AJ463" s="97">
        <v>5424900345</v>
      </c>
      <c r="AK463" s="97">
        <v>2132968032</v>
      </c>
      <c r="AL463" s="97">
        <v>1597601542</v>
      </c>
      <c r="AM463" s="203">
        <v>646896882410</v>
      </c>
    </row>
    <row r="464" spans="1:39" s="6" customFormat="1" ht="14.5" collapsed="1" x14ac:dyDescent="0.35">
      <c r="A464" s="66" t="s">
        <v>65</v>
      </c>
      <c r="B464" s="30" t="s">
        <v>122</v>
      </c>
      <c r="C464" s="31">
        <v>9760748382</v>
      </c>
      <c r="D464" s="31">
        <v>18670034082</v>
      </c>
      <c r="E464" s="31">
        <v>2985826638</v>
      </c>
      <c r="F464" s="31">
        <v>3437456220</v>
      </c>
      <c r="G464" s="31">
        <v>15028623004</v>
      </c>
      <c r="H464" s="31">
        <v>38872210203</v>
      </c>
      <c r="I464" s="31">
        <v>6980077532</v>
      </c>
      <c r="J464" s="31">
        <v>3044645797</v>
      </c>
      <c r="K464" s="31">
        <v>8700172384</v>
      </c>
      <c r="L464" s="31">
        <v>26172132180</v>
      </c>
      <c r="M464" s="31">
        <v>17193568210</v>
      </c>
      <c r="N464" s="31">
        <v>5714716606</v>
      </c>
      <c r="O464" s="31">
        <v>8669282709</v>
      </c>
      <c r="P464" s="31">
        <v>7512037759</v>
      </c>
      <c r="Q464" s="31">
        <v>3345109347</v>
      </c>
      <c r="R464" s="31">
        <v>8547127944</v>
      </c>
      <c r="S464" s="31">
        <v>1840001893</v>
      </c>
      <c r="T464" s="31">
        <v>18669322274</v>
      </c>
      <c r="U464" s="31">
        <v>71223589747</v>
      </c>
      <c r="V464" s="31">
        <v>6797124060</v>
      </c>
      <c r="W464" s="31">
        <v>17582988666</v>
      </c>
      <c r="X464" s="31">
        <v>11359832464</v>
      </c>
      <c r="Y464" s="31">
        <v>3626833994</v>
      </c>
      <c r="Z464" s="31">
        <v>40974153809</v>
      </c>
      <c r="AA464" s="31">
        <v>24077191716</v>
      </c>
      <c r="AB464" s="31">
        <v>66869985778</v>
      </c>
      <c r="AC464" s="31">
        <v>39182124057</v>
      </c>
      <c r="AD464" s="31">
        <v>17251037395</v>
      </c>
      <c r="AE464" s="31">
        <v>22789669698</v>
      </c>
      <c r="AF464" s="31">
        <v>67591327667</v>
      </c>
      <c r="AG464" s="31">
        <v>8162736739</v>
      </c>
      <c r="AH464" s="31">
        <v>23286078554</v>
      </c>
      <c r="AI464" s="31">
        <v>11823644983</v>
      </c>
      <c r="AJ464" s="31">
        <v>5424900345</v>
      </c>
      <c r="AK464" s="31">
        <v>2132968032</v>
      </c>
      <c r="AL464" s="31">
        <v>1597601542</v>
      </c>
      <c r="AM464" s="204">
        <v>646896882410</v>
      </c>
    </row>
    <row r="465" spans="1:39" s="6" customFormat="1" ht="14.5" x14ac:dyDescent="0.35">
      <c r="A465" s="65" t="s">
        <v>1205</v>
      </c>
      <c r="B465" s="25" t="s">
        <v>228</v>
      </c>
      <c r="C465" s="24">
        <v>2801529</v>
      </c>
      <c r="D465" s="24">
        <v>28891881</v>
      </c>
      <c r="E465" s="24">
        <v>0</v>
      </c>
      <c r="F465" s="24">
        <v>0</v>
      </c>
      <c r="G465" s="24">
        <v>0</v>
      </c>
      <c r="H465" s="24">
        <v>31572623</v>
      </c>
      <c r="I465" s="24">
        <v>0</v>
      </c>
      <c r="J465" s="24">
        <v>0</v>
      </c>
      <c r="K465" s="24">
        <v>0</v>
      </c>
      <c r="L465" s="24">
        <v>0</v>
      </c>
      <c r="M465" s="24">
        <v>22776104</v>
      </c>
      <c r="N465" s="24">
        <v>23354251</v>
      </c>
      <c r="O465" s="24">
        <v>0</v>
      </c>
      <c r="P465" s="24">
        <v>0</v>
      </c>
      <c r="Q465" s="24">
        <v>0</v>
      </c>
      <c r="R465" s="24">
        <v>5825593</v>
      </c>
      <c r="S465" s="24">
        <v>0</v>
      </c>
      <c r="T465" s="24">
        <v>0</v>
      </c>
      <c r="U465" s="24">
        <v>0</v>
      </c>
      <c r="V465" s="24">
        <v>34870067</v>
      </c>
      <c r="W465" s="24">
        <v>118662922</v>
      </c>
      <c r="X465" s="24">
        <v>0</v>
      </c>
      <c r="Y465" s="24">
        <v>0</v>
      </c>
      <c r="Z465" s="24">
        <v>0</v>
      </c>
      <c r="AA465" s="24">
        <v>179719228</v>
      </c>
      <c r="AB465" s="24">
        <v>37500000</v>
      </c>
      <c r="AC465" s="24">
        <v>140789312</v>
      </c>
      <c r="AD465" s="24">
        <v>5544691</v>
      </c>
      <c r="AE465" s="24">
        <v>6977046</v>
      </c>
      <c r="AF465" s="24">
        <v>5662000</v>
      </c>
      <c r="AG465" s="24">
        <v>0</v>
      </c>
      <c r="AH465" s="24">
        <v>335551549</v>
      </c>
      <c r="AI465" s="24">
        <v>3753616</v>
      </c>
      <c r="AJ465" s="24">
        <v>10521612</v>
      </c>
      <c r="AK465" s="24">
        <v>311212697</v>
      </c>
      <c r="AL465" s="24">
        <v>3267246</v>
      </c>
      <c r="AM465" s="202">
        <v>1309253967</v>
      </c>
    </row>
    <row r="466" spans="1:39" s="6" customFormat="1" ht="14.5" x14ac:dyDescent="0.35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0</v>
      </c>
      <c r="G466" s="24">
        <v>40265426</v>
      </c>
      <c r="H466" s="24">
        <v>18172830</v>
      </c>
      <c r="I466" s="24">
        <v>0</v>
      </c>
      <c r="J466" s="24">
        <v>0</v>
      </c>
      <c r="K466" s="24">
        <v>0</v>
      </c>
      <c r="L466" s="24">
        <v>94997207</v>
      </c>
      <c r="M466" s="24">
        <v>0</v>
      </c>
      <c r="N466" s="24">
        <v>56234485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10282589</v>
      </c>
      <c r="V466" s="24">
        <v>0</v>
      </c>
      <c r="W466" s="24">
        <v>1333333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4">
        <v>0</v>
      </c>
      <c r="AM466" s="202">
        <v>221285870</v>
      </c>
    </row>
    <row r="467" spans="1:39" s="6" customFormat="1" ht="14.5" x14ac:dyDescent="0.35">
      <c r="A467" s="65" t="s">
        <v>1207</v>
      </c>
      <c r="B467" s="25" t="s">
        <v>230</v>
      </c>
      <c r="C467" s="24">
        <v>14325305</v>
      </c>
      <c r="D467" s="24">
        <v>0</v>
      </c>
      <c r="E467" s="24">
        <v>0</v>
      </c>
      <c r="F467" s="24">
        <v>0</v>
      </c>
      <c r="G467" s="24">
        <v>0</v>
      </c>
      <c r="H467" s="24">
        <v>258821918</v>
      </c>
      <c r="I467" s="24">
        <v>0</v>
      </c>
      <c r="J467" s="24">
        <v>0</v>
      </c>
      <c r="K467" s="24">
        <v>0</v>
      </c>
      <c r="L467" s="24">
        <v>1250000000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53224576</v>
      </c>
      <c r="Y467" s="24">
        <v>0</v>
      </c>
      <c r="Z467" s="24">
        <v>464667000</v>
      </c>
      <c r="AA467" s="24">
        <v>0</v>
      </c>
      <c r="AB467" s="24">
        <v>0</v>
      </c>
      <c r="AC467" s="24">
        <v>220000000</v>
      </c>
      <c r="AD467" s="24">
        <v>2895624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4">
        <v>0</v>
      </c>
      <c r="AM467" s="202">
        <v>2263934423</v>
      </c>
    </row>
    <row r="468" spans="1:39" s="6" customFormat="1" ht="14.5" x14ac:dyDescent="0.35">
      <c r="A468" s="95" t="s">
        <v>1208</v>
      </c>
      <c r="B468" s="96" t="s">
        <v>171</v>
      </c>
      <c r="C468" s="97">
        <v>17126834</v>
      </c>
      <c r="D468" s="97">
        <v>28891881</v>
      </c>
      <c r="E468" s="97">
        <v>0</v>
      </c>
      <c r="F468" s="97">
        <v>0</v>
      </c>
      <c r="G468" s="97">
        <v>40265426</v>
      </c>
      <c r="H468" s="97">
        <v>312986121</v>
      </c>
      <c r="I468" s="97">
        <v>0</v>
      </c>
      <c r="J468" s="97">
        <v>0</v>
      </c>
      <c r="K468" s="97">
        <v>0</v>
      </c>
      <c r="L468" s="97">
        <v>1344997207</v>
      </c>
      <c r="M468" s="97">
        <v>22776104</v>
      </c>
      <c r="N468" s="97">
        <v>79588736</v>
      </c>
      <c r="O468" s="97">
        <v>0</v>
      </c>
      <c r="P468" s="97">
        <v>0</v>
      </c>
      <c r="Q468" s="97">
        <v>0</v>
      </c>
      <c r="R468" s="97">
        <v>5825593</v>
      </c>
      <c r="S468" s="97">
        <v>0</v>
      </c>
      <c r="T468" s="97">
        <v>0</v>
      </c>
      <c r="U468" s="97">
        <v>10282589</v>
      </c>
      <c r="V468" s="97">
        <v>34870067</v>
      </c>
      <c r="W468" s="97">
        <v>119996255</v>
      </c>
      <c r="X468" s="97">
        <v>53224576</v>
      </c>
      <c r="Y468" s="97">
        <v>0</v>
      </c>
      <c r="Z468" s="97">
        <v>464667000</v>
      </c>
      <c r="AA468" s="97">
        <v>179719228</v>
      </c>
      <c r="AB468" s="97">
        <v>37500000</v>
      </c>
      <c r="AC468" s="97">
        <v>360789312</v>
      </c>
      <c r="AD468" s="97">
        <v>8440315</v>
      </c>
      <c r="AE468" s="97">
        <v>6977046</v>
      </c>
      <c r="AF468" s="97">
        <v>5662000</v>
      </c>
      <c r="AG468" s="97">
        <v>0</v>
      </c>
      <c r="AH468" s="97">
        <v>335551549</v>
      </c>
      <c r="AI468" s="97">
        <v>3753616</v>
      </c>
      <c r="AJ468" s="97">
        <v>148030716</v>
      </c>
      <c r="AK468" s="97">
        <v>311212697</v>
      </c>
      <c r="AL468" s="97">
        <v>33511821</v>
      </c>
      <c r="AM468" s="203">
        <v>3966646689</v>
      </c>
    </row>
    <row r="469" spans="1:39" s="6" customFormat="1" ht="14.5" x14ac:dyDescent="0.35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0</v>
      </c>
      <c r="H469" s="24">
        <v>1444250</v>
      </c>
      <c r="I469" s="24">
        <v>429645</v>
      </c>
      <c r="J469" s="24">
        <v>0</v>
      </c>
      <c r="K469" s="24">
        <v>0</v>
      </c>
      <c r="L469" s="24">
        <v>84926214</v>
      </c>
      <c r="M469" s="24">
        <v>0</v>
      </c>
      <c r="N469" s="24">
        <v>447652</v>
      </c>
      <c r="O469" s="24">
        <v>6889000</v>
      </c>
      <c r="P469" s="24">
        <v>0</v>
      </c>
      <c r="Q469" s="24">
        <v>0</v>
      </c>
      <c r="R469" s="24">
        <v>0</v>
      </c>
      <c r="S469" s="24">
        <v>0</v>
      </c>
      <c r="T469" s="24">
        <v>7750000</v>
      </c>
      <c r="U469" s="24">
        <v>15169384</v>
      </c>
      <c r="V469" s="24">
        <v>52878776</v>
      </c>
      <c r="W469" s="24">
        <v>57855056</v>
      </c>
      <c r="X469" s="24">
        <v>0</v>
      </c>
      <c r="Y469" s="24">
        <v>0</v>
      </c>
      <c r="Z469" s="24">
        <v>26718675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4">
        <v>0</v>
      </c>
      <c r="AM469" s="202">
        <v>254508652</v>
      </c>
    </row>
    <row r="470" spans="1:39" s="6" customFormat="1" ht="14.5" x14ac:dyDescent="0.35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229365000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4">
        <v>0</v>
      </c>
      <c r="AL470" s="24">
        <v>0</v>
      </c>
      <c r="AM470" s="202">
        <v>229365000</v>
      </c>
    </row>
    <row r="471" spans="1:39" s="6" customFormat="1" ht="14.5" x14ac:dyDescent="0.35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4">
        <v>0</v>
      </c>
      <c r="AM471" s="202">
        <v>0</v>
      </c>
    </row>
    <row r="472" spans="1:39" s="6" customFormat="1" ht="14.5" x14ac:dyDescent="0.35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0</v>
      </c>
      <c r="H472" s="97">
        <v>1444250</v>
      </c>
      <c r="I472" s="97">
        <v>429645</v>
      </c>
      <c r="J472" s="97">
        <v>0</v>
      </c>
      <c r="K472" s="97">
        <v>0</v>
      </c>
      <c r="L472" s="97">
        <v>84926214</v>
      </c>
      <c r="M472" s="97">
        <v>0</v>
      </c>
      <c r="N472" s="97">
        <v>447652</v>
      </c>
      <c r="O472" s="97">
        <v>236254000</v>
      </c>
      <c r="P472" s="97">
        <v>0</v>
      </c>
      <c r="Q472" s="97">
        <v>0</v>
      </c>
      <c r="R472" s="97">
        <v>0</v>
      </c>
      <c r="S472" s="97">
        <v>0</v>
      </c>
      <c r="T472" s="97">
        <v>7750000</v>
      </c>
      <c r="U472" s="97">
        <v>15169384</v>
      </c>
      <c r="V472" s="97">
        <v>52878776</v>
      </c>
      <c r="W472" s="97">
        <v>57855056</v>
      </c>
      <c r="X472" s="97">
        <v>0</v>
      </c>
      <c r="Y472" s="97">
        <v>0</v>
      </c>
      <c r="Z472" s="97">
        <v>26718675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0</v>
      </c>
      <c r="AH472" s="97">
        <v>0</v>
      </c>
      <c r="AI472" s="97">
        <v>0</v>
      </c>
      <c r="AJ472" s="97">
        <v>0</v>
      </c>
      <c r="AK472" s="97">
        <v>0</v>
      </c>
      <c r="AL472" s="97">
        <v>0</v>
      </c>
      <c r="AM472" s="203">
        <v>483873652</v>
      </c>
    </row>
    <row r="473" spans="1:39" s="6" customFormat="1" ht="14.5" x14ac:dyDescent="0.35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4">
        <v>0</v>
      </c>
      <c r="AM473" s="202">
        <v>0</v>
      </c>
    </row>
    <row r="474" spans="1:39" s="6" customFormat="1" ht="14.5" x14ac:dyDescent="0.35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97">
        <v>0</v>
      </c>
      <c r="AM474" s="203">
        <v>0</v>
      </c>
    </row>
    <row r="475" spans="1:39" s="6" customFormat="1" ht="14.5" x14ac:dyDescent="0.35">
      <c r="A475" s="65" t="s">
        <v>1215</v>
      </c>
      <c r="B475" s="25" t="s">
        <v>233</v>
      </c>
      <c r="C475" s="24">
        <v>29688182</v>
      </c>
      <c r="D475" s="24">
        <v>0</v>
      </c>
      <c r="E475" s="24">
        <v>0</v>
      </c>
      <c r="F475" s="24">
        <v>0</v>
      </c>
      <c r="G475" s="24">
        <v>0</v>
      </c>
      <c r="H475" s="24">
        <v>9711781</v>
      </c>
      <c r="I475" s="24">
        <v>26572898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977273</v>
      </c>
      <c r="P475" s="24">
        <v>0</v>
      </c>
      <c r="Q475" s="24">
        <v>0</v>
      </c>
      <c r="R475" s="24">
        <v>3345454</v>
      </c>
      <c r="S475" s="24">
        <v>590909</v>
      </c>
      <c r="T475" s="24">
        <v>0</v>
      </c>
      <c r="U475" s="24">
        <v>0</v>
      </c>
      <c r="V475" s="24">
        <v>0</v>
      </c>
      <c r="W475" s="24">
        <v>954546</v>
      </c>
      <c r="X475" s="24">
        <v>571818</v>
      </c>
      <c r="Y475" s="24">
        <v>0</v>
      </c>
      <c r="Z475" s="24">
        <v>36239257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689082</v>
      </c>
      <c r="AH475" s="24">
        <v>0</v>
      </c>
      <c r="AI475" s="24">
        <v>0</v>
      </c>
      <c r="AJ475" s="24">
        <v>0</v>
      </c>
      <c r="AK475" s="24">
        <v>0</v>
      </c>
      <c r="AL475" s="24">
        <v>204545</v>
      </c>
      <c r="AM475" s="202">
        <v>109545745</v>
      </c>
    </row>
    <row r="476" spans="1:39" s="6" customFormat="1" ht="14.5" x14ac:dyDescent="0.35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4">
        <v>0</v>
      </c>
      <c r="AM476" s="202">
        <v>0</v>
      </c>
    </row>
    <row r="477" spans="1:39" s="6" customFormat="1" ht="14.5" x14ac:dyDescent="0.35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3000929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19729443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152115275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4">
        <v>0</v>
      </c>
      <c r="AM477" s="202">
        <v>174845647</v>
      </c>
    </row>
    <row r="478" spans="1:39" s="6" customFormat="1" ht="14.5" x14ac:dyDescent="0.35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3391192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16261427</v>
      </c>
      <c r="N478" s="24">
        <v>0</v>
      </c>
      <c r="O478" s="24">
        <v>0</v>
      </c>
      <c r="P478" s="24">
        <v>0</v>
      </c>
      <c r="Q478" s="24">
        <v>0</v>
      </c>
      <c r="R478" s="24">
        <v>0</v>
      </c>
      <c r="S478" s="24">
        <v>0</v>
      </c>
      <c r="T478" s="24">
        <v>0</v>
      </c>
      <c r="U478" s="24">
        <v>0</v>
      </c>
      <c r="V478" s="24">
        <v>0</v>
      </c>
      <c r="W478" s="24">
        <v>21174132</v>
      </c>
      <c r="X478" s="24">
        <v>0</v>
      </c>
      <c r="Y478" s="24">
        <v>0</v>
      </c>
      <c r="Z478" s="24">
        <v>875000000</v>
      </c>
      <c r="AA478" s="24">
        <v>0</v>
      </c>
      <c r="AB478" s="24">
        <v>0</v>
      </c>
      <c r="AC478" s="24">
        <v>7347673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4">
        <v>0</v>
      </c>
      <c r="AM478" s="202">
        <v>923174424</v>
      </c>
    </row>
    <row r="479" spans="1:39" s="6" customFormat="1" ht="14.5" x14ac:dyDescent="0.35">
      <c r="A479" s="65" t="s">
        <v>1219</v>
      </c>
      <c r="B479" s="25" t="s">
        <v>235</v>
      </c>
      <c r="C479" s="24">
        <v>0</v>
      </c>
      <c r="D479" s="24">
        <v>18670355167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4">
        <v>0</v>
      </c>
      <c r="AM479" s="202">
        <v>18670355167</v>
      </c>
    </row>
    <row r="480" spans="1:39" s="6" customFormat="1" ht="14.5" x14ac:dyDescent="0.35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51137275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4">
        <v>0</v>
      </c>
      <c r="AM480" s="202">
        <v>51137275</v>
      </c>
    </row>
    <row r="481" spans="1:39" s="6" customFormat="1" ht="14.5" x14ac:dyDescent="0.35">
      <c r="A481" s="95" t="s">
        <v>1221</v>
      </c>
      <c r="B481" s="96" t="s">
        <v>177</v>
      </c>
      <c r="C481" s="97">
        <v>29688182</v>
      </c>
      <c r="D481" s="97">
        <v>18670355167</v>
      </c>
      <c r="E481" s="97">
        <v>0</v>
      </c>
      <c r="F481" s="97">
        <v>6392121</v>
      </c>
      <c r="G481" s="97">
        <v>0</v>
      </c>
      <c r="H481" s="97">
        <v>9711781</v>
      </c>
      <c r="I481" s="97">
        <v>26572898</v>
      </c>
      <c r="J481" s="97">
        <v>0</v>
      </c>
      <c r="K481" s="97">
        <v>0</v>
      </c>
      <c r="L481" s="97">
        <v>51137275</v>
      </c>
      <c r="M481" s="97">
        <v>16261427</v>
      </c>
      <c r="N481" s="97">
        <v>0</v>
      </c>
      <c r="O481" s="97">
        <v>977273</v>
      </c>
      <c r="P481" s="97">
        <v>0</v>
      </c>
      <c r="Q481" s="97">
        <v>0</v>
      </c>
      <c r="R481" s="97">
        <v>23074897</v>
      </c>
      <c r="S481" s="97">
        <v>590909</v>
      </c>
      <c r="T481" s="97">
        <v>0</v>
      </c>
      <c r="U481" s="97">
        <v>0</v>
      </c>
      <c r="V481" s="97">
        <v>0</v>
      </c>
      <c r="W481" s="97">
        <v>22128678</v>
      </c>
      <c r="X481" s="97">
        <v>571818</v>
      </c>
      <c r="Y481" s="97">
        <v>0</v>
      </c>
      <c r="Z481" s="97">
        <v>1063354532</v>
      </c>
      <c r="AA481" s="97">
        <v>0</v>
      </c>
      <c r="AB481" s="97">
        <v>0</v>
      </c>
      <c r="AC481" s="97">
        <v>7347673</v>
      </c>
      <c r="AD481" s="97">
        <v>0</v>
      </c>
      <c r="AE481" s="97">
        <v>0</v>
      </c>
      <c r="AF481" s="97">
        <v>0</v>
      </c>
      <c r="AG481" s="97">
        <v>689082</v>
      </c>
      <c r="AH481" s="97">
        <v>0</v>
      </c>
      <c r="AI481" s="97">
        <v>0</v>
      </c>
      <c r="AJ481" s="97">
        <v>0</v>
      </c>
      <c r="AK481" s="97">
        <v>0</v>
      </c>
      <c r="AL481" s="97">
        <v>204545</v>
      </c>
      <c r="AM481" s="203">
        <v>19929058258</v>
      </c>
    </row>
    <row r="482" spans="1:39" s="6" customFormat="1" ht="14.5" x14ac:dyDescent="0.35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0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26533</v>
      </c>
      <c r="P482" s="24">
        <v>0</v>
      </c>
      <c r="Q482" s="24">
        <v>0</v>
      </c>
      <c r="R482" s="24">
        <v>0</v>
      </c>
      <c r="S482" s="24">
        <v>0</v>
      </c>
      <c r="T482" s="24">
        <v>892308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2211432</v>
      </c>
      <c r="AB482" s="24">
        <v>0</v>
      </c>
      <c r="AC482" s="24">
        <v>4027</v>
      </c>
      <c r="AD482" s="24">
        <v>0</v>
      </c>
      <c r="AE482" s="24">
        <v>0</v>
      </c>
      <c r="AF482" s="24">
        <v>0</v>
      </c>
      <c r="AG482" s="24">
        <v>0</v>
      </c>
      <c r="AH482" s="24">
        <v>0</v>
      </c>
      <c r="AI482" s="24">
        <v>187789693</v>
      </c>
      <c r="AJ482" s="24">
        <v>0</v>
      </c>
      <c r="AK482" s="24">
        <v>0</v>
      </c>
      <c r="AL482" s="24">
        <v>0</v>
      </c>
      <c r="AM482" s="202">
        <v>190923993</v>
      </c>
    </row>
    <row r="483" spans="1:39" s="6" customFormat="1" ht="14.5" x14ac:dyDescent="0.35">
      <c r="A483" s="65" t="s">
        <v>1223</v>
      </c>
      <c r="B483" s="25" t="s">
        <v>5</v>
      </c>
      <c r="C483" s="24">
        <v>53743914</v>
      </c>
      <c r="D483" s="24">
        <v>19115</v>
      </c>
      <c r="E483" s="24">
        <v>0</v>
      </c>
      <c r="F483" s="24">
        <v>0</v>
      </c>
      <c r="G483" s="24">
        <v>0</v>
      </c>
      <c r="H483" s="24">
        <v>78862165</v>
      </c>
      <c r="I483" s="24">
        <v>0</v>
      </c>
      <c r="J483" s="24">
        <v>0</v>
      </c>
      <c r="K483" s="24">
        <v>0</v>
      </c>
      <c r="L483" s="24">
        <v>34916027</v>
      </c>
      <c r="M483" s="24">
        <v>0</v>
      </c>
      <c r="N483" s="24">
        <v>0</v>
      </c>
      <c r="O483" s="24">
        <v>807028</v>
      </c>
      <c r="P483" s="24">
        <v>17735411</v>
      </c>
      <c r="Q483" s="24">
        <v>0</v>
      </c>
      <c r="R483" s="24">
        <v>1741054</v>
      </c>
      <c r="S483" s="24">
        <v>3282591</v>
      </c>
      <c r="T483" s="24">
        <v>0</v>
      </c>
      <c r="U483" s="24">
        <v>0</v>
      </c>
      <c r="V483" s="24">
        <v>0</v>
      </c>
      <c r="W483" s="24">
        <v>251944</v>
      </c>
      <c r="X483" s="24">
        <v>0</v>
      </c>
      <c r="Y483" s="24">
        <v>14955759</v>
      </c>
      <c r="Z483" s="24">
        <v>0</v>
      </c>
      <c r="AA483" s="24">
        <v>375271833</v>
      </c>
      <c r="AB483" s="24">
        <v>196308223</v>
      </c>
      <c r="AC483" s="24">
        <v>0</v>
      </c>
      <c r="AD483" s="24">
        <v>0</v>
      </c>
      <c r="AE483" s="24">
        <v>0</v>
      </c>
      <c r="AF483" s="24">
        <v>0</v>
      </c>
      <c r="AG483" s="24">
        <v>21000000</v>
      </c>
      <c r="AH483" s="24">
        <v>220776298</v>
      </c>
      <c r="AI483" s="24">
        <v>0</v>
      </c>
      <c r="AJ483" s="24">
        <v>0</v>
      </c>
      <c r="AK483" s="24">
        <v>0</v>
      </c>
      <c r="AL483" s="24">
        <v>2175622</v>
      </c>
      <c r="AM483" s="202">
        <v>1021846984</v>
      </c>
    </row>
    <row r="484" spans="1:39" s="6" customFormat="1" ht="14.5" x14ac:dyDescent="0.35">
      <c r="A484" s="95" t="s">
        <v>1224</v>
      </c>
      <c r="B484" s="96" t="s">
        <v>237</v>
      </c>
      <c r="C484" s="97">
        <v>53743914</v>
      </c>
      <c r="D484" s="97">
        <v>19115</v>
      </c>
      <c r="E484" s="97">
        <v>0</v>
      </c>
      <c r="F484" s="97">
        <v>0</v>
      </c>
      <c r="G484" s="97">
        <v>0</v>
      </c>
      <c r="H484" s="97">
        <v>78862165</v>
      </c>
      <c r="I484" s="97">
        <v>0</v>
      </c>
      <c r="J484" s="97">
        <v>0</v>
      </c>
      <c r="K484" s="97">
        <v>0</v>
      </c>
      <c r="L484" s="97">
        <v>34916027</v>
      </c>
      <c r="M484" s="97">
        <v>0</v>
      </c>
      <c r="N484" s="97">
        <v>0</v>
      </c>
      <c r="O484" s="97">
        <v>833561</v>
      </c>
      <c r="P484" s="97">
        <v>17735411</v>
      </c>
      <c r="Q484" s="97">
        <v>0</v>
      </c>
      <c r="R484" s="97">
        <v>1741054</v>
      </c>
      <c r="S484" s="97">
        <v>3282591</v>
      </c>
      <c r="T484" s="97">
        <v>892308</v>
      </c>
      <c r="U484" s="97">
        <v>0</v>
      </c>
      <c r="V484" s="97">
        <v>0</v>
      </c>
      <c r="W484" s="97">
        <v>251944</v>
      </c>
      <c r="X484" s="97">
        <v>0</v>
      </c>
      <c r="Y484" s="97">
        <v>14955759</v>
      </c>
      <c r="Z484" s="97">
        <v>0</v>
      </c>
      <c r="AA484" s="97">
        <v>377483265</v>
      </c>
      <c r="AB484" s="97">
        <v>196308223</v>
      </c>
      <c r="AC484" s="97">
        <v>4027</v>
      </c>
      <c r="AD484" s="97">
        <v>0</v>
      </c>
      <c r="AE484" s="97">
        <v>0</v>
      </c>
      <c r="AF484" s="97">
        <v>0</v>
      </c>
      <c r="AG484" s="97">
        <v>21000000</v>
      </c>
      <c r="AH484" s="97">
        <v>220776298</v>
      </c>
      <c r="AI484" s="97">
        <v>187789693</v>
      </c>
      <c r="AJ484" s="97">
        <v>0</v>
      </c>
      <c r="AK484" s="97">
        <v>0</v>
      </c>
      <c r="AL484" s="97">
        <v>2175622</v>
      </c>
      <c r="AM484" s="203">
        <v>1212770977</v>
      </c>
    </row>
    <row r="485" spans="1:39" s="6" customFormat="1" ht="14.5" x14ac:dyDescent="0.35">
      <c r="A485" s="65" t="s">
        <v>1225</v>
      </c>
      <c r="B485" s="25" t="s">
        <v>185</v>
      </c>
      <c r="C485" s="24">
        <v>6756212639</v>
      </c>
      <c r="D485" s="24">
        <v>2820759635</v>
      </c>
      <c r="E485" s="24">
        <v>6739490612</v>
      </c>
      <c r="F485" s="24">
        <v>4396108229</v>
      </c>
      <c r="G485" s="24">
        <v>2290390519</v>
      </c>
      <c r="H485" s="24">
        <v>20495156864</v>
      </c>
      <c r="I485" s="24">
        <v>3072875735</v>
      </c>
      <c r="J485" s="24">
        <v>2103694159</v>
      </c>
      <c r="K485" s="24">
        <v>1019154413</v>
      </c>
      <c r="L485" s="24">
        <v>30688087157</v>
      </c>
      <c r="M485" s="24">
        <v>40442997268</v>
      </c>
      <c r="N485" s="24">
        <v>4503552489</v>
      </c>
      <c r="O485" s="24">
        <v>6531028279</v>
      </c>
      <c r="P485" s="24">
        <v>2298009666</v>
      </c>
      <c r="Q485" s="24">
        <v>2569851469</v>
      </c>
      <c r="R485" s="24">
        <v>5057152697</v>
      </c>
      <c r="S485" s="24">
        <v>2715179299</v>
      </c>
      <c r="T485" s="24">
        <v>35947834476</v>
      </c>
      <c r="U485" s="24">
        <v>28685305552</v>
      </c>
      <c r="V485" s="24">
        <v>2263237069</v>
      </c>
      <c r="W485" s="24">
        <v>4962004923</v>
      </c>
      <c r="X485" s="24">
        <v>2963561138</v>
      </c>
      <c r="Y485" s="24">
        <v>2143423333</v>
      </c>
      <c r="Z485" s="24">
        <v>21584682425</v>
      </c>
      <c r="AA485" s="24">
        <v>10101297412</v>
      </c>
      <c r="AB485" s="24">
        <v>6157166682</v>
      </c>
      <c r="AC485" s="24">
        <v>14964640138</v>
      </c>
      <c r="AD485" s="24">
        <v>2847791359</v>
      </c>
      <c r="AE485" s="24">
        <v>28010096221</v>
      </c>
      <c r="AF485" s="24">
        <v>6363128240</v>
      </c>
      <c r="AG485" s="24">
        <v>3299893498</v>
      </c>
      <c r="AH485" s="24">
        <v>4949590819</v>
      </c>
      <c r="AI485" s="24">
        <v>1546629308</v>
      </c>
      <c r="AJ485" s="24">
        <v>10659575566</v>
      </c>
      <c r="AK485" s="24">
        <v>26312628</v>
      </c>
      <c r="AL485" s="24">
        <v>20897045</v>
      </c>
      <c r="AM485" s="202">
        <v>331996768961</v>
      </c>
    </row>
    <row r="486" spans="1:39" s="6" customFormat="1" ht="14.5" x14ac:dyDescent="0.35">
      <c r="A486" s="95" t="s">
        <v>1226</v>
      </c>
      <c r="B486" s="96" t="s">
        <v>239</v>
      </c>
      <c r="C486" s="97">
        <v>6756212639</v>
      </c>
      <c r="D486" s="97">
        <v>2820759635</v>
      </c>
      <c r="E486" s="97">
        <v>6739490612</v>
      </c>
      <c r="F486" s="97">
        <v>4396108229</v>
      </c>
      <c r="G486" s="97">
        <v>2290390519</v>
      </c>
      <c r="H486" s="97">
        <v>20495156864</v>
      </c>
      <c r="I486" s="97">
        <v>3072875735</v>
      </c>
      <c r="J486" s="97">
        <v>2103694159</v>
      </c>
      <c r="K486" s="97">
        <v>1019154413</v>
      </c>
      <c r="L486" s="97">
        <v>30688087157</v>
      </c>
      <c r="M486" s="97">
        <v>40442997268</v>
      </c>
      <c r="N486" s="97">
        <v>4503552489</v>
      </c>
      <c r="O486" s="97">
        <v>6531028279</v>
      </c>
      <c r="P486" s="97">
        <v>2298009666</v>
      </c>
      <c r="Q486" s="97">
        <v>2569851469</v>
      </c>
      <c r="R486" s="97">
        <v>5057152697</v>
      </c>
      <c r="S486" s="97">
        <v>2715179299</v>
      </c>
      <c r="T486" s="97">
        <v>35947834476</v>
      </c>
      <c r="U486" s="97">
        <v>28685305552</v>
      </c>
      <c r="V486" s="97">
        <v>2263237069</v>
      </c>
      <c r="W486" s="97">
        <v>4962004923</v>
      </c>
      <c r="X486" s="97">
        <v>2963561138</v>
      </c>
      <c r="Y486" s="97">
        <v>2143423333</v>
      </c>
      <c r="Z486" s="97">
        <v>21584682425</v>
      </c>
      <c r="AA486" s="97">
        <v>10101297412</v>
      </c>
      <c r="AB486" s="97">
        <v>6157166682</v>
      </c>
      <c r="AC486" s="97">
        <v>14964640138</v>
      </c>
      <c r="AD486" s="97">
        <v>2847791359</v>
      </c>
      <c r="AE486" s="97">
        <v>28010096221</v>
      </c>
      <c r="AF486" s="97">
        <v>6363128240</v>
      </c>
      <c r="AG486" s="97">
        <v>3299893498</v>
      </c>
      <c r="AH486" s="97">
        <v>4949590819</v>
      </c>
      <c r="AI486" s="97">
        <v>1546629308</v>
      </c>
      <c r="AJ486" s="97">
        <v>10659575566</v>
      </c>
      <c r="AK486" s="97">
        <v>26312628</v>
      </c>
      <c r="AL486" s="97">
        <v>20897045</v>
      </c>
      <c r="AM486" s="203">
        <v>331996768961</v>
      </c>
    </row>
    <row r="487" spans="1:39" s="6" customFormat="1" ht="14.5" collapsed="1" x14ac:dyDescent="0.35">
      <c r="A487" s="66" t="s">
        <v>66</v>
      </c>
      <c r="B487" s="30" t="s">
        <v>227</v>
      </c>
      <c r="C487" s="31">
        <v>6856771569</v>
      </c>
      <c r="D487" s="31">
        <v>21520025798</v>
      </c>
      <c r="E487" s="31">
        <v>6739490612</v>
      </c>
      <c r="F487" s="31">
        <v>4402500350</v>
      </c>
      <c r="G487" s="31">
        <v>2330655945</v>
      </c>
      <c r="H487" s="31">
        <v>20898161181</v>
      </c>
      <c r="I487" s="31">
        <v>3099878278</v>
      </c>
      <c r="J487" s="31">
        <v>2103694159</v>
      </c>
      <c r="K487" s="31">
        <v>1019154413</v>
      </c>
      <c r="L487" s="31">
        <v>32204063880</v>
      </c>
      <c r="M487" s="31">
        <v>40482034799</v>
      </c>
      <c r="N487" s="31">
        <v>4583588877</v>
      </c>
      <c r="O487" s="31">
        <v>6769093113</v>
      </c>
      <c r="P487" s="31">
        <v>2315745077</v>
      </c>
      <c r="Q487" s="31">
        <v>2569851469</v>
      </c>
      <c r="R487" s="31">
        <v>5087794241</v>
      </c>
      <c r="S487" s="31">
        <v>2719052799</v>
      </c>
      <c r="T487" s="31">
        <v>35956476784</v>
      </c>
      <c r="U487" s="31">
        <v>28710757525</v>
      </c>
      <c r="V487" s="31">
        <v>2350985912</v>
      </c>
      <c r="W487" s="31">
        <v>5162236856</v>
      </c>
      <c r="X487" s="31">
        <v>3017357532</v>
      </c>
      <c r="Y487" s="31">
        <v>2158379092</v>
      </c>
      <c r="Z487" s="31">
        <v>23139422632</v>
      </c>
      <c r="AA487" s="31">
        <v>10658499905</v>
      </c>
      <c r="AB487" s="31">
        <v>6390974905</v>
      </c>
      <c r="AC487" s="31">
        <v>15332781150</v>
      </c>
      <c r="AD487" s="31">
        <v>2856231674</v>
      </c>
      <c r="AE487" s="31">
        <v>28017073267</v>
      </c>
      <c r="AF487" s="31">
        <v>6368790240</v>
      </c>
      <c r="AG487" s="31">
        <v>3321582580</v>
      </c>
      <c r="AH487" s="31">
        <v>5505918666</v>
      </c>
      <c r="AI487" s="31">
        <v>1738172617</v>
      </c>
      <c r="AJ487" s="31">
        <v>10807606282</v>
      </c>
      <c r="AK487" s="31">
        <v>337525325</v>
      </c>
      <c r="AL487" s="31">
        <v>56789033</v>
      </c>
      <c r="AM487" s="204">
        <v>357589118537</v>
      </c>
    </row>
    <row r="488" spans="1:39" s="6" customFormat="1" ht="14.5" x14ac:dyDescent="0.35">
      <c r="A488" s="65" t="s">
        <v>1227</v>
      </c>
      <c r="B488" s="25" t="s">
        <v>143</v>
      </c>
      <c r="C488" s="24">
        <v>50679964</v>
      </c>
      <c r="D488" s="24">
        <v>20306794</v>
      </c>
      <c r="E488" s="24">
        <v>50863956</v>
      </c>
      <c r="F488" s="24">
        <v>19503</v>
      </c>
      <c r="G488" s="24">
        <v>5425402</v>
      </c>
      <c r="H488" s="24">
        <v>8384224</v>
      </c>
      <c r="I488" s="24">
        <v>399503</v>
      </c>
      <c r="J488" s="24">
        <v>9862518</v>
      </c>
      <c r="K488" s="24">
        <v>5127750</v>
      </c>
      <c r="L488" s="24">
        <v>58818110</v>
      </c>
      <c r="M488" s="24">
        <v>199056630</v>
      </c>
      <c r="N488" s="24">
        <v>3792190</v>
      </c>
      <c r="O488" s="24">
        <v>44881272</v>
      </c>
      <c r="P488" s="24">
        <v>13786221</v>
      </c>
      <c r="Q488" s="24">
        <v>33518456</v>
      </c>
      <c r="R488" s="24">
        <v>7497695</v>
      </c>
      <c r="S488" s="24">
        <v>976963</v>
      </c>
      <c r="T488" s="24">
        <v>141117361</v>
      </c>
      <c r="U488" s="24">
        <v>295103279</v>
      </c>
      <c r="V488" s="24">
        <v>43526720</v>
      </c>
      <c r="W488" s="24">
        <v>92560408</v>
      </c>
      <c r="X488" s="24">
        <v>42837106</v>
      </c>
      <c r="Y488" s="24">
        <v>4649112</v>
      </c>
      <c r="Z488" s="24">
        <v>55887011</v>
      </c>
      <c r="AA488" s="24">
        <v>169125955</v>
      </c>
      <c r="AB488" s="24">
        <v>0</v>
      </c>
      <c r="AC488" s="24">
        <v>43167818</v>
      </c>
      <c r="AD488" s="24">
        <v>1588746</v>
      </c>
      <c r="AE488" s="24">
        <v>65584020</v>
      </c>
      <c r="AF488" s="24">
        <v>13680700</v>
      </c>
      <c r="AG488" s="24">
        <v>46312078</v>
      </c>
      <c r="AH488" s="24">
        <v>0</v>
      </c>
      <c r="AI488" s="24">
        <v>19452</v>
      </c>
      <c r="AJ488" s="24">
        <v>1298142</v>
      </c>
      <c r="AK488" s="24">
        <v>0</v>
      </c>
      <c r="AL488" s="24">
        <v>0</v>
      </c>
      <c r="AM488" s="202">
        <v>1529855059</v>
      </c>
    </row>
    <row r="489" spans="1:39" s="6" customFormat="1" ht="14.5" x14ac:dyDescent="0.35">
      <c r="A489" s="65" t="s">
        <v>1228</v>
      </c>
      <c r="B489" s="25" t="s">
        <v>144</v>
      </c>
      <c r="C489" s="24">
        <v>158693217</v>
      </c>
      <c r="D489" s="24">
        <v>105449839</v>
      </c>
      <c r="E489" s="24">
        <v>7539481</v>
      </c>
      <c r="F489" s="24">
        <v>883743</v>
      </c>
      <c r="G489" s="24">
        <v>10281735</v>
      </c>
      <c r="H489" s="24">
        <v>9583705</v>
      </c>
      <c r="I489" s="24">
        <v>1836045</v>
      </c>
      <c r="J489" s="24">
        <v>3289560</v>
      </c>
      <c r="K489" s="24">
        <v>1493612</v>
      </c>
      <c r="L489" s="24">
        <v>53251074</v>
      </c>
      <c r="M489" s="24">
        <v>252083076</v>
      </c>
      <c r="N489" s="24">
        <v>2219958</v>
      </c>
      <c r="O489" s="24">
        <v>5474898</v>
      </c>
      <c r="P489" s="24">
        <v>56886329</v>
      </c>
      <c r="Q489" s="24">
        <v>20444610</v>
      </c>
      <c r="R489" s="24">
        <v>67429083</v>
      </c>
      <c r="S489" s="24">
        <v>0</v>
      </c>
      <c r="T489" s="24">
        <v>111307727</v>
      </c>
      <c r="U489" s="24">
        <v>269019246</v>
      </c>
      <c r="V489" s="24">
        <v>46723227</v>
      </c>
      <c r="W489" s="24">
        <v>5317319</v>
      </c>
      <c r="X489" s="24">
        <v>2150603</v>
      </c>
      <c r="Y489" s="24">
        <v>845437</v>
      </c>
      <c r="Z489" s="24">
        <v>71123992</v>
      </c>
      <c r="AA489" s="24">
        <v>19073570</v>
      </c>
      <c r="AB489" s="24">
        <v>183403517</v>
      </c>
      <c r="AC489" s="24">
        <v>24825635</v>
      </c>
      <c r="AD489" s="24">
        <v>3774625</v>
      </c>
      <c r="AE489" s="24">
        <v>113281109</v>
      </c>
      <c r="AF489" s="24">
        <v>37219030</v>
      </c>
      <c r="AG489" s="24">
        <v>27151483</v>
      </c>
      <c r="AH489" s="24">
        <v>0</v>
      </c>
      <c r="AI489" s="24">
        <v>5005771</v>
      </c>
      <c r="AJ489" s="24">
        <v>0</v>
      </c>
      <c r="AK489" s="24">
        <v>0</v>
      </c>
      <c r="AL489" s="24">
        <v>0</v>
      </c>
      <c r="AM489" s="202">
        <v>1677062256</v>
      </c>
    </row>
    <row r="490" spans="1:39" s="6" customFormat="1" ht="14.5" x14ac:dyDescent="0.35">
      <c r="A490" s="65" t="s">
        <v>1229</v>
      </c>
      <c r="B490" s="25" t="s">
        <v>145</v>
      </c>
      <c r="C490" s="24">
        <v>9153764</v>
      </c>
      <c r="D490" s="24">
        <v>10130632</v>
      </c>
      <c r="E490" s="24">
        <v>1558576</v>
      </c>
      <c r="F490" s="24">
        <v>0</v>
      </c>
      <c r="G490" s="24">
        <v>1481199</v>
      </c>
      <c r="H490" s="24">
        <v>1769223</v>
      </c>
      <c r="I490" s="24">
        <v>10426</v>
      </c>
      <c r="J490" s="24">
        <v>69829</v>
      </c>
      <c r="K490" s="24">
        <v>471996</v>
      </c>
      <c r="L490" s="24">
        <v>78329830</v>
      </c>
      <c r="M490" s="24">
        <v>140245874</v>
      </c>
      <c r="N490" s="24">
        <v>5676153</v>
      </c>
      <c r="O490" s="24">
        <v>4907558</v>
      </c>
      <c r="P490" s="24">
        <v>926469</v>
      </c>
      <c r="Q490" s="24">
        <v>2138283</v>
      </c>
      <c r="R490" s="24">
        <v>13582931</v>
      </c>
      <c r="S490" s="24">
        <v>701453</v>
      </c>
      <c r="T490" s="24">
        <v>62074918</v>
      </c>
      <c r="U490" s="24">
        <v>14316885</v>
      </c>
      <c r="V490" s="24">
        <v>631933</v>
      </c>
      <c r="W490" s="24">
        <v>70604121</v>
      </c>
      <c r="X490" s="24">
        <v>883189</v>
      </c>
      <c r="Y490" s="24">
        <v>643237</v>
      </c>
      <c r="Z490" s="24">
        <v>24153430</v>
      </c>
      <c r="AA490" s="24">
        <v>191864923</v>
      </c>
      <c r="AB490" s="24">
        <v>5571244</v>
      </c>
      <c r="AC490" s="24">
        <v>14974920</v>
      </c>
      <c r="AD490" s="24">
        <v>132983</v>
      </c>
      <c r="AE490" s="24">
        <v>14670026</v>
      </c>
      <c r="AF490" s="24">
        <v>7012029</v>
      </c>
      <c r="AG490" s="24">
        <v>70013091</v>
      </c>
      <c r="AH490" s="24">
        <v>642351080</v>
      </c>
      <c r="AI490" s="24">
        <v>73566978</v>
      </c>
      <c r="AJ490" s="24">
        <v>100170897</v>
      </c>
      <c r="AK490" s="24">
        <v>0</v>
      </c>
      <c r="AL490" s="24">
        <v>0</v>
      </c>
      <c r="AM490" s="202">
        <v>1564790080</v>
      </c>
    </row>
    <row r="491" spans="1:39" s="6" customFormat="1" ht="14.5" x14ac:dyDescent="0.35">
      <c r="A491" s="65" t="s">
        <v>1230</v>
      </c>
      <c r="B491" s="25" t="s">
        <v>146</v>
      </c>
      <c r="C491" s="24">
        <v>153523513</v>
      </c>
      <c r="D491" s="24">
        <v>261603921</v>
      </c>
      <c r="E491" s="24">
        <v>202079809</v>
      </c>
      <c r="F491" s="24">
        <v>6676003</v>
      </c>
      <c r="G491" s="24">
        <v>234672770</v>
      </c>
      <c r="H491" s="24">
        <v>194910369</v>
      </c>
      <c r="I491" s="24">
        <v>243998759</v>
      </c>
      <c r="J491" s="24">
        <v>30318471</v>
      </c>
      <c r="K491" s="24">
        <v>23204690</v>
      </c>
      <c r="L491" s="24">
        <v>71146876</v>
      </c>
      <c r="M491" s="24">
        <v>181108593</v>
      </c>
      <c r="N491" s="24">
        <v>50663433</v>
      </c>
      <c r="O491" s="24">
        <v>224215143</v>
      </c>
      <c r="P491" s="24">
        <v>104116814</v>
      </c>
      <c r="Q491" s="24">
        <v>34833311</v>
      </c>
      <c r="R491" s="24">
        <v>76160674</v>
      </c>
      <c r="S491" s="24">
        <v>19287236</v>
      </c>
      <c r="T491" s="24">
        <v>2327889409</v>
      </c>
      <c r="U491" s="24">
        <v>281117257</v>
      </c>
      <c r="V491" s="24">
        <v>78141467</v>
      </c>
      <c r="W491" s="24">
        <v>248673491</v>
      </c>
      <c r="X491" s="24">
        <v>58128288</v>
      </c>
      <c r="Y491" s="24">
        <v>73400621</v>
      </c>
      <c r="Z491" s="24">
        <v>307334469</v>
      </c>
      <c r="AA491" s="24">
        <v>514919474</v>
      </c>
      <c r="AB491" s="24">
        <v>253086387</v>
      </c>
      <c r="AC491" s="24">
        <v>664465179</v>
      </c>
      <c r="AD491" s="24">
        <v>60169589</v>
      </c>
      <c r="AE491" s="24">
        <v>570026375</v>
      </c>
      <c r="AF491" s="24">
        <v>208453395</v>
      </c>
      <c r="AG491" s="24">
        <v>379418831</v>
      </c>
      <c r="AH491" s="24">
        <v>0</v>
      </c>
      <c r="AI491" s="24">
        <v>71258074</v>
      </c>
      <c r="AJ491" s="24">
        <v>0</v>
      </c>
      <c r="AK491" s="24">
        <v>0</v>
      </c>
      <c r="AL491" s="24">
        <v>0</v>
      </c>
      <c r="AM491" s="202">
        <v>8209002691</v>
      </c>
    </row>
    <row r="492" spans="1:39" s="6" customFormat="1" ht="14.5" x14ac:dyDescent="0.35">
      <c r="A492" s="65" t="s">
        <v>1231</v>
      </c>
      <c r="B492" s="25" t="s">
        <v>147</v>
      </c>
      <c r="C492" s="24">
        <v>1505413</v>
      </c>
      <c r="D492" s="24">
        <v>0</v>
      </c>
      <c r="E492" s="24">
        <v>0</v>
      </c>
      <c r="F492" s="24">
        <v>1502761</v>
      </c>
      <c r="G492" s="24">
        <v>31032599</v>
      </c>
      <c r="H492" s="24">
        <v>1502761</v>
      </c>
      <c r="I492" s="24">
        <v>1502761</v>
      </c>
      <c r="J492" s="24">
        <v>1502761</v>
      </c>
      <c r="K492" s="24">
        <v>1502761</v>
      </c>
      <c r="L492" s="24">
        <v>1275116</v>
      </c>
      <c r="M492" s="24">
        <v>207570533</v>
      </c>
      <c r="N492" s="24">
        <v>0</v>
      </c>
      <c r="O492" s="24">
        <v>0</v>
      </c>
      <c r="P492" s="24">
        <v>1502761</v>
      </c>
      <c r="Q492" s="24">
        <v>0</v>
      </c>
      <c r="R492" s="24">
        <v>1502809</v>
      </c>
      <c r="S492" s="24">
        <v>1502761</v>
      </c>
      <c r="T492" s="24">
        <v>0</v>
      </c>
      <c r="U492" s="24">
        <v>0</v>
      </c>
      <c r="V492" s="24">
        <v>1502761</v>
      </c>
      <c r="W492" s="24">
        <v>63140203</v>
      </c>
      <c r="X492" s="24">
        <v>1502761</v>
      </c>
      <c r="Y492" s="24">
        <v>1502761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1502761</v>
      </c>
      <c r="AH492" s="24">
        <v>0</v>
      </c>
      <c r="AI492" s="24">
        <v>0</v>
      </c>
      <c r="AJ492" s="24">
        <v>0</v>
      </c>
      <c r="AK492" s="24">
        <v>0</v>
      </c>
      <c r="AL492" s="24">
        <v>0</v>
      </c>
      <c r="AM492" s="202">
        <v>322557044</v>
      </c>
    </row>
    <row r="493" spans="1:39" s="6" customFormat="1" ht="14.5" x14ac:dyDescent="0.35">
      <c r="A493" s="65" t="s">
        <v>1232</v>
      </c>
      <c r="B493" s="25" t="s">
        <v>148</v>
      </c>
      <c r="C493" s="24">
        <v>1599147</v>
      </c>
      <c r="D493" s="24">
        <v>48907618</v>
      </c>
      <c r="E493" s="24">
        <v>9776111</v>
      </c>
      <c r="F493" s="24">
        <v>248</v>
      </c>
      <c r="G493" s="24">
        <v>504657</v>
      </c>
      <c r="H493" s="24">
        <v>11051473</v>
      </c>
      <c r="I493" s="24">
        <v>23100</v>
      </c>
      <c r="J493" s="24">
        <v>1152977</v>
      </c>
      <c r="K493" s="24">
        <v>1103468</v>
      </c>
      <c r="L493" s="24">
        <v>14329747</v>
      </c>
      <c r="M493" s="24">
        <v>3655237</v>
      </c>
      <c r="N493" s="24">
        <v>7503523</v>
      </c>
      <c r="O493" s="24">
        <v>4518350</v>
      </c>
      <c r="P493" s="24">
        <v>6274928</v>
      </c>
      <c r="Q493" s="24">
        <v>1228963</v>
      </c>
      <c r="R493" s="24">
        <v>1569838</v>
      </c>
      <c r="S493" s="24">
        <v>180727</v>
      </c>
      <c r="T493" s="24">
        <v>621654</v>
      </c>
      <c r="U493" s="24">
        <v>56029546</v>
      </c>
      <c r="V493" s="24">
        <v>700781</v>
      </c>
      <c r="W493" s="24">
        <v>7942074</v>
      </c>
      <c r="X493" s="24">
        <v>20281516</v>
      </c>
      <c r="Y493" s="24">
        <v>365972</v>
      </c>
      <c r="Z493" s="24">
        <v>21059767</v>
      </c>
      <c r="AA493" s="24">
        <v>16971865</v>
      </c>
      <c r="AB493" s="24">
        <v>16454186</v>
      </c>
      <c r="AC493" s="24">
        <v>75846425</v>
      </c>
      <c r="AD493" s="24">
        <v>266761</v>
      </c>
      <c r="AE493" s="24">
        <v>927762</v>
      </c>
      <c r="AF493" s="24">
        <v>62240</v>
      </c>
      <c r="AG493" s="24">
        <v>10243579</v>
      </c>
      <c r="AH493" s="24">
        <v>0</v>
      </c>
      <c r="AI493" s="24">
        <v>0</v>
      </c>
      <c r="AJ493" s="24">
        <v>316981</v>
      </c>
      <c r="AK493" s="24">
        <v>0</v>
      </c>
      <c r="AL493" s="24">
        <v>0</v>
      </c>
      <c r="AM493" s="202">
        <v>341471221</v>
      </c>
    </row>
    <row r="494" spans="1:39" s="6" customFormat="1" ht="14.5" x14ac:dyDescent="0.35">
      <c r="A494" s="65" t="s">
        <v>1233</v>
      </c>
      <c r="B494" s="25" t="s">
        <v>149</v>
      </c>
      <c r="C494" s="24">
        <v>157686</v>
      </c>
      <c r="D494" s="24">
        <v>416655</v>
      </c>
      <c r="E494" s="24">
        <v>0</v>
      </c>
      <c r="F494" s="24">
        <v>0</v>
      </c>
      <c r="G494" s="24">
        <v>491533</v>
      </c>
      <c r="H494" s="24">
        <v>85301</v>
      </c>
      <c r="I494" s="24">
        <v>9516</v>
      </c>
      <c r="J494" s="24">
        <v>0</v>
      </c>
      <c r="K494" s="24">
        <v>44303</v>
      </c>
      <c r="L494" s="24">
        <v>716703</v>
      </c>
      <c r="M494" s="24">
        <v>416728</v>
      </c>
      <c r="N494" s="24">
        <v>25487</v>
      </c>
      <c r="O494" s="24">
        <v>61822</v>
      </c>
      <c r="P494" s="24">
        <v>23672</v>
      </c>
      <c r="Q494" s="24">
        <v>391510</v>
      </c>
      <c r="R494" s="24">
        <v>0</v>
      </c>
      <c r="S494" s="24">
        <v>0</v>
      </c>
      <c r="T494" s="24">
        <v>0</v>
      </c>
      <c r="U494" s="24">
        <v>2803060</v>
      </c>
      <c r="V494" s="24">
        <v>0</v>
      </c>
      <c r="W494" s="24">
        <v>15061</v>
      </c>
      <c r="X494" s="24">
        <v>40607</v>
      </c>
      <c r="Y494" s="24">
        <v>0</v>
      </c>
      <c r="Z494" s="24">
        <v>1070081</v>
      </c>
      <c r="AA494" s="24">
        <v>506638</v>
      </c>
      <c r="AB494" s="24">
        <v>0</v>
      </c>
      <c r="AC494" s="24">
        <v>95891</v>
      </c>
      <c r="AD494" s="24">
        <v>122920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4">
        <v>0</v>
      </c>
      <c r="AL494" s="24">
        <v>0</v>
      </c>
      <c r="AM494" s="202">
        <v>7495174</v>
      </c>
    </row>
    <row r="495" spans="1:39" s="6" customFormat="1" ht="14.5" x14ac:dyDescent="0.35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0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39674304</v>
      </c>
      <c r="AD495" s="24">
        <v>0</v>
      </c>
      <c r="AE495" s="24">
        <v>640114322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4">
        <v>0</v>
      </c>
      <c r="AM495" s="202">
        <v>679788626</v>
      </c>
    </row>
    <row r="496" spans="1:39" s="6" customFormat="1" ht="14.5" x14ac:dyDescent="0.35">
      <c r="A496" s="65" t="s">
        <v>1235</v>
      </c>
      <c r="B496" s="25" t="s">
        <v>151</v>
      </c>
      <c r="C496" s="24">
        <v>725507</v>
      </c>
      <c r="D496" s="24">
        <v>5065997</v>
      </c>
      <c r="E496" s="24">
        <v>199961598</v>
      </c>
      <c r="F496" s="24">
        <v>3890000</v>
      </c>
      <c r="G496" s="24">
        <v>9663479</v>
      </c>
      <c r="H496" s="24">
        <v>1537060</v>
      </c>
      <c r="I496" s="24">
        <v>242566</v>
      </c>
      <c r="J496" s="24">
        <v>1171828</v>
      </c>
      <c r="K496" s="24">
        <v>2608447</v>
      </c>
      <c r="L496" s="24">
        <v>777633713</v>
      </c>
      <c r="M496" s="24">
        <v>95397616</v>
      </c>
      <c r="N496" s="24">
        <v>198219</v>
      </c>
      <c r="O496" s="24">
        <v>22998412</v>
      </c>
      <c r="P496" s="24">
        <v>3357071</v>
      </c>
      <c r="Q496" s="24">
        <v>0</v>
      </c>
      <c r="R496" s="24">
        <v>46092922</v>
      </c>
      <c r="S496" s="24">
        <v>0</v>
      </c>
      <c r="T496" s="24">
        <v>107198498</v>
      </c>
      <c r="U496" s="24">
        <v>208481495</v>
      </c>
      <c r="V496" s="24">
        <v>2808817</v>
      </c>
      <c r="W496" s="24">
        <v>77161517</v>
      </c>
      <c r="X496" s="24">
        <v>691690</v>
      </c>
      <c r="Y496" s="24">
        <v>16962261</v>
      </c>
      <c r="Z496" s="24">
        <v>55544927</v>
      </c>
      <c r="AA496" s="24">
        <v>432389108</v>
      </c>
      <c r="AB496" s="24">
        <v>2848471</v>
      </c>
      <c r="AC496" s="24">
        <v>103553493</v>
      </c>
      <c r="AD496" s="24">
        <v>366049</v>
      </c>
      <c r="AE496" s="24">
        <v>1511845383</v>
      </c>
      <c r="AF496" s="24">
        <v>31585828</v>
      </c>
      <c r="AG496" s="24">
        <v>53958795</v>
      </c>
      <c r="AH496" s="24">
        <v>0</v>
      </c>
      <c r="AI496" s="24">
        <v>289680809</v>
      </c>
      <c r="AJ496" s="24">
        <v>97356445</v>
      </c>
      <c r="AK496" s="24">
        <v>0</v>
      </c>
      <c r="AL496" s="24">
        <v>0</v>
      </c>
      <c r="AM496" s="202">
        <v>4162978021</v>
      </c>
    </row>
    <row r="497" spans="1:39" s="6" customFormat="1" ht="14.5" x14ac:dyDescent="0.35">
      <c r="A497" s="65" t="s">
        <v>1236</v>
      </c>
      <c r="B497" s="25" t="s">
        <v>152</v>
      </c>
      <c r="C497" s="24">
        <v>14416668</v>
      </c>
      <c r="D497" s="24">
        <v>18336955</v>
      </c>
      <c r="E497" s="24">
        <v>6795134</v>
      </c>
      <c r="F497" s="24">
        <v>4748999</v>
      </c>
      <c r="G497" s="24">
        <v>48186350</v>
      </c>
      <c r="H497" s="24">
        <v>266127546</v>
      </c>
      <c r="I497" s="24">
        <v>3794880</v>
      </c>
      <c r="J497" s="24">
        <v>3546781</v>
      </c>
      <c r="K497" s="24">
        <v>4471802</v>
      </c>
      <c r="L497" s="24">
        <v>8941672</v>
      </c>
      <c r="M497" s="24">
        <v>185140401</v>
      </c>
      <c r="N497" s="24">
        <v>36153652</v>
      </c>
      <c r="O497" s="24">
        <v>8624754</v>
      </c>
      <c r="P497" s="24">
        <v>4324995</v>
      </c>
      <c r="Q497" s="24">
        <v>6728204</v>
      </c>
      <c r="R497" s="24">
        <v>5361757</v>
      </c>
      <c r="S497" s="24">
        <v>3375501</v>
      </c>
      <c r="T497" s="24">
        <v>9285326</v>
      </c>
      <c r="U497" s="24">
        <v>208900079</v>
      </c>
      <c r="V497" s="24">
        <v>3849454</v>
      </c>
      <c r="W497" s="24">
        <v>4449420</v>
      </c>
      <c r="X497" s="24">
        <v>5511890</v>
      </c>
      <c r="Y497" s="24">
        <v>3366986</v>
      </c>
      <c r="Z497" s="24">
        <v>9239304</v>
      </c>
      <c r="AA497" s="24">
        <v>9109248</v>
      </c>
      <c r="AB497" s="24">
        <v>35530861</v>
      </c>
      <c r="AC497" s="24">
        <v>57217922</v>
      </c>
      <c r="AD497" s="24">
        <v>35114252</v>
      </c>
      <c r="AE497" s="24">
        <v>210353476</v>
      </c>
      <c r="AF497" s="24">
        <v>8264949</v>
      </c>
      <c r="AG497" s="24">
        <v>14639438</v>
      </c>
      <c r="AH497" s="24">
        <v>5389200</v>
      </c>
      <c r="AI497" s="24">
        <v>3248999</v>
      </c>
      <c r="AJ497" s="24">
        <v>0</v>
      </c>
      <c r="AK497" s="24">
        <v>0</v>
      </c>
      <c r="AL497" s="24">
        <v>0</v>
      </c>
      <c r="AM497" s="202">
        <v>1252546855</v>
      </c>
    </row>
    <row r="498" spans="1:39" s="6" customFormat="1" ht="14.5" x14ac:dyDescent="0.35">
      <c r="A498" s="65" t="s">
        <v>1237</v>
      </c>
      <c r="B498" s="25" t="s">
        <v>153</v>
      </c>
      <c r="C498" s="24">
        <v>1186341</v>
      </c>
      <c r="D498" s="24">
        <v>0</v>
      </c>
      <c r="E498" s="24">
        <v>0</v>
      </c>
      <c r="F498" s="24">
        <v>0</v>
      </c>
      <c r="G498" s="24">
        <v>12552</v>
      </c>
      <c r="H498" s="24">
        <v>427298</v>
      </c>
      <c r="I498" s="24">
        <v>9742771</v>
      </c>
      <c r="J498" s="24">
        <v>0</v>
      </c>
      <c r="K498" s="24">
        <v>0</v>
      </c>
      <c r="L498" s="24">
        <v>793895</v>
      </c>
      <c r="M498" s="24">
        <v>45309844</v>
      </c>
      <c r="N498" s="24">
        <v>0</v>
      </c>
      <c r="O498" s="24">
        <v>0</v>
      </c>
      <c r="P498" s="24">
        <v>0</v>
      </c>
      <c r="Q498" s="24">
        <v>0</v>
      </c>
      <c r="R498" s="24">
        <v>15813</v>
      </c>
      <c r="S498" s="24">
        <v>0</v>
      </c>
      <c r="T498" s="24">
        <v>16814331</v>
      </c>
      <c r="U498" s="24">
        <v>1659399</v>
      </c>
      <c r="V498" s="24">
        <v>0</v>
      </c>
      <c r="W498" s="24">
        <v>15316097</v>
      </c>
      <c r="X498" s="24">
        <v>62717</v>
      </c>
      <c r="Y498" s="24">
        <v>0</v>
      </c>
      <c r="Z498" s="24">
        <v>123302</v>
      </c>
      <c r="AA498" s="24">
        <v>14748457</v>
      </c>
      <c r="AB498" s="24">
        <v>370452</v>
      </c>
      <c r="AC498" s="24">
        <v>0</v>
      </c>
      <c r="AD498" s="24">
        <v>0</v>
      </c>
      <c r="AE498" s="24">
        <v>185971707</v>
      </c>
      <c r="AF498" s="24">
        <v>2562945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4">
        <v>0</v>
      </c>
      <c r="AM498" s="202">
        <v>295117921</v>
      </c>
    </row>
    <row r="499" spans="1:39" s="6" customFormat="1" ht="14.5" x14ac:dyDescent="0.35">
      <c r="A499" s="65" t="s">
        <v>1238</v>
      </c>
      <c r="B499" s="25" t="s">
        <v>154</v>
      </c>
      <c r="C499" s="24">
        <v>7404817</v>
      </c>
      <c r="D499" s="24">
        <v>135342</v>
      </c>
      <c r="E499" s="24">
        <v>4455689</v>
      </c>
      <c r="F499" s="24">
        <v>0</v>
      </c>
      <c r="G499" s="24">
        <v>155969</v>
      </c>
      <c r="H499" s="24">
        <v>1181348</v>
      </c>
      <c r="I499" s="24">
        <v>86908</v>
      </c>
      <c r="J499" s="24">
        <v>194747</v>
      </c>
      <c r="K499" s="24">
        <v>202936</v>
      </c>
      <c r="L499" s="24">
        <v>5990182</v>
      </c>
      <c r="M499" s="24">
        <v>151998200</v>
      </c>
      <c r="N499" s="24">
        <v>3678006</v>
      </c>
      <c r="O499" s="24">
        <v>31927174</v>
      </c>
      <c r="P499" s="24">
        <v>1582489</v>
      </c>
      <c r="Q499" s="24">
        <v>433464</v>
      </c>
      <c r="R499" s="24">
        <v>95065032</v>
      </c>
      <c r="S499" s="24">
        <v>1153534</v>
      </c>
      <c r="T499" s="24">
        <v>59379688</v>
      </c>
      <c r="U499" s="24">
        <v>4191373232</v>
      </c>
      <c r="V499" s="24">
        <v>18702</v>
      </c>
      <c r="W499" s="24">
        <v>95208821</v>
      </c>
      <c r="X499" s="24">
        <v>5810606</v>
      </c>
      <c r="Y499" s="24">
        <v>136483</v>
      </c>
      <c r="Z499" s="24">
        <v>30378274</v>
      </c>
      <c r="AA499" s="24">
        <v>180576119</v>
      </c>
      <c r="AB499" s="24">
        <v>22638865</v>
      </c>
      <c r="AC499" s="24">
        <v>19257157</v>
      </c>
      <c r="AD499" s="24">
        <v>287060</v>
      </c>
      <c r="AE499" s="24">
        <v>5363567</v>
      </c>
      <c r="AF499" s="24">
        <v>25459335</v>
      </c>
      <c r="AG499" s="24">
        <v>842815</v>
      </c>
      <c r="AH499" s="24">
        <v>0</v>
      </c>
      <c r="AI499" s="24">
        <v>0</v>
      </c>
      <c r="AJ499" s="24">
        <v>12042345</v>
      </c>
      <c r="AK499" s="24">
        <v>0</v>
      </c>
      <c r="AL499" s="24">
        <v>0</v>
      </c>
      <c r="AM499" s="202">
        <v>4954418906</v>
      </c>
    </row>
    <row r="500" spans="1:39" s="6" customFormat="1" ht="14.5" x14ac:dyDescent="0.35">
      <c r="A500" s="65" t="s">
        <v>1239</v>
      </c>
      <c r="B500" s="25" t="s">
        <v>155</v>
      </c>
      <c r="C500" s="24">
        <v>1152264</v>
      </c>
      <c r="D500" s="24">
        <v>209542</v>
      </c>
      <c r="E500" s="24">
        <v>20325204</v>
      </c>
      <c r="F500" s="24">
        <v>296521</v>
      </c>
      <c r="G500" s="24">
        <v>0</v>
      </c>
      <c r="H500" s="24">
        <v>62171393</v>
      </c>
      <c r="I500" s="24">
        <v>1345979</v>
      </c>
      <c r="J500" s="24">
        <v>1</v>
      </c>
      <c r="K500" s="24">
        <v>41141</v>
      </c>
      <c r="L500" s="24">
        <v>43323598</v>
      </c>
      <c r="M500" s="24">
        <v>123649483</v>
      </c>
      <c r="N500" s="24">
        <v>40099773</v>
      </c>
      <c r="O500" s="24">
        <v>6638297</v>
      </c>
      <c r="P500" s="24">
        <v>2462449</v>
      </c>
      <c r="Q500" s="24">
        <v>10042104</v>
      </c>
      <c r="R500" s="24">
        <v>23303295</v>
      </c>
      <c r="S500" s="24">
        <v>15004294</v>
      </c>
      <c r="T500" s="24">
        <v>38468352</v>
      </c>
      <c r="U500" s="24">
        <v>793643849</v>
      </c>
      <c r="V500" s="24">
        <v>0</v>
      </c>
      <c r="W500" s="24">
        <v>32093580</v>
      </c>
      <c r="X500" s="24">
        <v>7312814</v>
      </c>
      <c r="Y500" s="24">
        <v>7286648</v>
      </c>
      <c r="Z500" s="24">
        <v>8860127</v>
      </c>
      <c r="AA500" s="24">
        <v>21375796</v>
      </c>
      <c r="AB500" s="24">
        <v>142545282</v>
      </c>
      <c r="AC500" s="24">
        <v>43377192</v>
      </c>
      <c r="AD500" s="24">
        <v>440804</v>
      </c>
      <c r="AE500" s="24">
        <v>6636752</v>
      </c>
      <c r="AF500" s="24">
        <v>66421037</v>
      </c>
      <c r="AG500" s="24">
        <v>1832954</v>
      </c>
      <c r="AH500" s="24">
        <v>0</v>
      </c>
      <c r="AI500" s="24">
        <v>0</v>
      </c>
      <c r="AJ500" s="24">
        <v>0</v>
      </c>
      <c r="AK500" s="24">
        <v>0</v>
      </c>
      <c r="AL500" s="24">
        <v>0</v>
      </c>
      <c r="AM500" s="202">
        <v>1520360525</v>
      </c>
    </row>
    <row r="501" spans="1:39" s="6" customFormat="1" ht="14.5" x14ac:dyDescent="0.35">
      <c r="A501" s="65" t="s">
        <v>1240</v>
      </c>
      <c r="B501" s="25" t="s">
        <v>70</v>
      </c>
      <c r="C501" s="24">
        <v>0</v>
      </c>
      <c r="D501" s="24">
        <v>120782826</v>
      </c>
      <c r="E501" s="24">
        <v>49535</v>
      </c>
      <c r="F501" s="24">
        <v>0</v>
      </c>
      <c r="G501" s="24">
        <v>446027</v>
      </c>
      <c r="H501" s="24">
        <v>1923587</v>
      </c>
      <c r="I501" s="24">
        <v>0</v>
      </c>
      <c r="J501" s="24">
        <v>0</v>
      </c>
      <c r="K501" s="24">
        <v>4485840</v>
      </c>
      <c r="L501" s="24">
        <v>539049485</v>
      </c>
      <c r="M501" s="24">
        <v>68563653</v>
      </c>
      <c r="N501" s="24">
        <v>12848668</v>
      </c>
      <c r="O501" s="24">
        <v>937453</v>
      </c>
      <c r="P501" s="24">
        <v>1650000</v>
      </c>
      <c r="Q501" s="24">
        <v>0</v>
      </c>
      <c r="R501" s="24">
        <v>885313</v>
      </c>
      <c r="S501" s="24">
        <v>0</v>
      </c>
      <c r="T501" s="24">
        <v>910044333</v>
      </c>
      <c r="U501" s="24">
        <v>38897868</v>
      </c>
      <c r="V501" s="24">
        <v>453732</v>
      </c>
      <c r="W501" s="24">
        <v>16440889</v>
      </c>
      <c r="X501" s="24">
        <v>8374274</v>
      </c>
      <c r="Y501" s="24">
        <v>791815</v>
      </c>
      <c r="Z501" s="24">
        <v>40136100</v>
      </c>
      <c r="AA501" s="24">
        <v>144834334</v>
      </c>
      <c r="AB501" s="24">
        <v>114306733</v>
      </c>
      <c r="AC501" s="24">
        <v>82383049</v>
      </c>
      <c r="AD501" s="24">
        <v>2877125</v>
      </c>
      <c r="AE501" s="24">
        <v>43243685</v>
      </c>
      <c r="AF501" s="24">
        <v>2965669</v>
      </c>
      <c r="AG501" s="24">
        <v>35419533</v>
      </c>
      <c r="AH501" s="24">
        <v>468209714</v>
      </c>
      <c r="AI501" s="24">
        <v>215072391</v>
      </c>
      <c r="AJ501" s="24">
        <v>69900563</v>
      </c>
      <c r="AK501" s="24">
        <v>2287783</v>
      </c>
      <c r="AL501" s="24">
        <v>0</v>
      </c>
      <c r="AM501" s="202">
        <v>2948261977</v>
      </c>
    </row>
    <row r="502" spans="1:39" s="6" customFormat="1" ht="14.5" x14ac:dyDescent="0.35">
      <c r="A502" s="95" t="s">
        <v>1241</v>
      </c>
      <c r="B502" s="96" t="s">
        <v>241</v>
      </c>
      <c r="C502" s="97">
        <v>400198301</v>
      </c>
      <c r="D502" s="97">
        <v>591346121</v>
      </c>
      <c r="E502" s="97">
        <v>503405093</v>
      </c>
      <c r="F502" s="97">
        <v>18017778</v>
      </c>
      <c r="G502" s="97">
        <v>342354272</v>
      </c>
      <c r="H502" s="97">
        <v>560655288</v>
      </c>
      <c r="I502" s="97">
        <v>262993214</v>
      </c>
      <c r="J502" s="97">
        <v>51109473</v>
      </c>
      <c r="K502" s="97">
        <v>44758746</v>
      </c>
      <c r="L502" s="97">
        <v>1653600001</v>
      </c>
      <c r="M502" s="97">
        <v>1654195868</v>
      </c>
      <c r="N502" s="97">
        <v>162859062</v>
      </c>
      <c r="O502" s="97">
        <v>355185133</v>
      </c>
      <c r="P502" s="97">
        <v>196894198</v>
      </c>
      <c r="Q502" s="97">
        <v>109758905</v>
      </c>
      <c r="R502" s="97">
        <v>338467162</v>
      </c>
      <c r="S502" s="97">
        <v>42182469</v>
      </c>
      <c r="T502" s="97">
        <v>3784201597</v>
      </c>
      <c r="U502" s="97">
        <v>6361345195</v>
      </c>
      <c r="V502" s="97">
        <v>178357594</v>
      </c>
      <c r="W502" s="97">
        <v>728923001</v>
      </c>
      <c r="X502" s="97">
        <v>153588061</v>
      </c>
      <c r="Y502" s="97">
        <v>109951333</v>
      </c>
      <c r="Z502" s="97">
        <v>624910784</v>
      </c>
      <c r="AA502" s="97">
        <v>1715495487</v>
      </c>
      <c r="AB502" s="97">
        <v>776755998</v>
      </c>
      <c r="AC502" s="97">
        <v>1168838985</v>
      </c>
      <c r="AD502" s="97">
        <v>105140914</v>
      </c>
      <c r="AE502" s="97">
        <v>3368018184</v>
      </c>
      <c r="AF502" s="97">
        <v>403687157</v>
      </c>
      <c r="AG502" s="97">
        <v>641335358</v>
      </c>
      <c r="AH502" s="97">
        <v>1115949994</v>
      </c>
      <c r="AI502" s="97">
        <v>657852474</v>
      </c>
      <c r="AJ502" s="97">
        <v>281085373</v>
      </c>
      <c r="AK502" s="97">
        <v>2287783</v>
      </c>
      <c r="AL502" s="97">
        <v>0</v>
      </c>
      <c r="AM502" s="203">
        <v>29465706356</v>
      </c>
    </row>
    <row r="503" spans="1:39" s="6" customFormat="1" ht="14.5" x14ac:dyDescent="0.35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4">
        <v>0</v>
      </c>
      <c r="AM503" s="202">
        <v>0</v>
      </c>
    </row>
    <row r="504" spans="1:39" s="6" customFormat="1" ht="14.5" x14ac:dyDescent="0.35">
      <c r="A504" s="65" t="s">
        <v>1243</v>
      </c>
      <c r="B504" s="25" t="s">
        <v>242</v>
      </c>
      <c r="C504" s="24">
        <v>0</v>
      </c>
      <c r="D504" s="24">
        <v>0</v>
      </c>
      <c r="E504" s="24">
        <v>3947535</v>
      </c>
      <c r="F504" s="24">
        <v>0</v>
      </c>
      <c r="G504" s="24">
        <v>0</v>
      </c>
      <c r="H504" s="24">
        <v>52894995</v>
      </c>
      <c r="I504" s="24">
        <v>0</v>
      </c>
      <c r="J504" s="24">
        <v>0</v>
      </c>
      <c r="K504" s="24">
        <v>0</v>
      </c>
      <c r="L504" s="24">
        <v>1144028878</v>
      </c>
      <c r="M504" s="24">
        <v>0</v>
      </c>
      <c r="N504" s="24">
        <v>0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5152937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565102680</v>
      </c>
      <c r="AC504" s="24">
        <v>52420324</v>
      </c>
      <c r="AD504" s="24">
        <v>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4">
        <v>0</v>
      </c>
      <c r="AM504" s="202">
        <v>1823547349</v>
      </c>
    </row>
    <row r="505" spans="1:39" s="6" customFormat="1" ht="14.5" x14ac:dyDescent="0.35">
      <c r="A505" s="95" t="s">
        <v>1244</v>
      </c>
      <c r="B505" s="96" t="s">
        <v>187</v>
      </c>
      <c r="C505" s="97">
        <v>0</v>
      </c>
      <c r="D505" s="97">
        <v>0</v>
      </c>
      <c r="E505" s="97">
        <v>3947535</v>
      </c>
      <c r="F505" s="97">
        <v>0</v>
      </c>
      <c r="G505" s="97">
        <v>0</v>
      </c>
      <c r="H505" s="97">
        <v>52894995</v>
      </c>
      <c r="I505" s="97">
        <v>0</v>
      </c>
      <c r="J505" s="97">
        <v>0</v>
      </c>
      <c r="K505" s="97">
        <v>0</v>
      </c>
      <c r="L505" s="97">
        <v>1144028878</v>
      </c>
      <c r="M505" s="97">
        <v>0</v>
      </c>
      <c r="N505" s="97">
        <v>0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5152937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565102680</v>
      </c>
      <c r="AC505" s="97">
        <v>52420324</v>
      </c>
      <c r="AD505" s="97">
        <v>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97">
        <v>0</v>
      </c>
      <c r="AM505" s="203">
        <v>1823547349</v>
      </c>
    </row>
    <row r="506" spans="1:39" s="6" customFormat="1" ht="14.5" x14ac:dyDescent="0.35">
      <c r="A506" s="65" t="s">
        <v>1245</v>
      </c>
      <c r="B506" s="25" t="s">
        <v>143</v>
      </c>
      <c r="C506" s="24">
        <v>46459922</v>
      </c>
      <c r="D506" s="24">
        <v>36401044</v>
      </c>
      <c r="E506" s="24">
        <v>0</v>
      </c>
      <c r="F506" s="24">
        <v>223300</v>
      </c>
      <c r="G506" s="24">
        <v>19249792</v>
      </c>
      <c r="H506" s="24">
        <v>168460728</v>
      </c>
      <c r="I506" s="24">
        <v>137638</v>
      </c>
      <c r="J506" s="24">
        <v>3423354</v>
      </c>
      <c r="K506" s="24">
        <v>0</v>
      </c>
      <c r="L506" s="24">
        <v>856354198</v>
      </c>
      <c r="M506" s="24">
        <v>37198284</v>
      </c>
      <c r="N506" s="24">
        <v>22382399</v>
      </c>
      <c r="O506" s="24">
        <v>24215185</v>
      </c>
      <c r="P506" s="24">
        <v>2589590</v>
      </c>
      <c r="Q506" s="24">
        <v>2895366</v>
      </c>
      <c r="R506" s="24">
        <v>0</v>
      </c>
      <c r="S506" s="24">
        <v>0</v>
      </c>
      <c r="T506" s="24">
        <v>11920124</v>
      </c>
      <c r="U506" s="24">
        <v>15</v>
      </c>
      <c r="V506" s="24">
        <v>5451864</v>
      </c>
      <c r="W506" s="24">
        <v>1071490</v>
      </c>
      <c r="X506" s="24">
        <v>13489033</v>
      </c>
      <c r="Y506" s="24">
        <v>1545313</v>
      </c>
      <c r="Z506" s="24">
        <v>17947001</v>
      </c>
      <c r="AA506" s="24">
        <v>20222260</v>
      </c>
      <c r="AB506" s="24">
        <v>8672400</v>
      </c>
      <c r="AC506" s="24">
        <v>236890601</v>
      </c>
      <c r="AD506" s="24">
        <v>257196888</v>
      </c>
      <c r="AE506" s="24">
        <v>181245974</v>
      </c>
      <c r="AF506" s="24">
        <v>22178526</v>
      </c>
      <c r="AG506" s="24">
        <v>47010719</v>
      </c>
      <c r="AH506" s="24">
        <v>0</v>
      </c>
      <c r="AI506" s="24">
        <v>0</v>
      </c>
      <c r="AJ506" s="24">
        <v>0</v>
      </c>
      <c r="AK506" s="24">
        <v>0</v>
      </c>
      <c r="AL506" s="24">
        <v>0</v>
      </c>
      <c r="AM506" s="202">
        <v>2044833008</v>
      </c>
    </row>
    <row r="507" spans="1:39" s="6" customFormat="1" ht="14.5" x14ac:dyDescent="0.35">
      <c r="A507" s="65" t="s">
        <v>1246</v>
      </c>
      <c r="B507" s="25" t="s">
        <v>144</v>
      </c>
      <c r="C507" s="24">
        <v>205428680</v>
      </c>
      <c r="D507" s="24">
        <v>70</v>
      </c>
      <c r="E507" s="24">
        <v>0</v>
      </c>
      <c r="F507" s="24">
        <v>0</v>
      </c>
      <c r="G507" s="24">
        <v>2239407</v>
      </c>
      <c r="H507" s="24">
        <v>3299676</v>
      </c>
      <c r="I507" s="24">
        <v>12950622</v>
      </c>
      <c r="J507" s="24">
        <v>0</v>
      </c>
      <c r="K507" s="24">
        <v>0</v>
      </c>
      <c r="L507" s="24">
        <v>93178433</v>
      </c>
      <c r="M507" s="24">
        <v>30860519</v>
      </c>
      <c r="N507" s="24">
        <v>865362</v>
      </c>
      <c r="O507" s="24">
        <v>0</v>
      </c>
      <c r="P507" s="24">
        <v>0</v>
      </c>
      <c r="Q507" s="24">
        <v>2514348</v>
      </c>
      <c r="R507" s="24">
        <v>0</v>
      </c>
      <c r="S507" s="24">
        <v>0</v>
      </c>
      <c r="T507" s="24">
        <v>0</v>
      </c>
      <c r="U507" s="24">
        <v>0</v>
      </c>
      <c r="V507" s="24">
        <v>2034</v>
      </c>
      <c r="W507" s="24">
        <v>0</v>
      </c>
      <c r="X507" s="24">
        <v>1007115</v>
      </c>
      <c r="Y507" s="24">
        <v>291420</v>
      </c>
      <c r="Z507" s="24">
        <v>16701819</v>
      </c>
      <c r="AA507" s="24">
        <v>0</v>
      </c>
      <c r="AB507" s="24">
        <v>0</v>
      </c>
      <c r="AC507" s="24">
        <v>3836613</v>
      </c>
      <c r="AD507" s="24">
        <v>418065</v>
      </c>
      <c r="AE507" s="24">
        <v>0</v>
      </c>
      <c r="AF507" s="24">
        <v>28520561</v>
      </c>
      <c r="AG507" s="24">
        <v>0</v>
      </c>
      <c r="AH507" s="24">
        <v>0</v>
      </c>
      <c r="AI507" s="24">
        <v>0</v>
      </c>
      <c r="AJ507" s="24">
        <v>0</v>
      </c>
      <c r="AK507" s="24">
        <v>0</v>
      </c>
      <c r="AL507" s="24">
        <v>0</v>
      </c>
      <c r="AM507" s="202">
        <v>402114744</v>
      </c>
    </row>
    <row r="508" spans="1:39" s="6" customFormat="1" ht="14.5" x14ac:dyDescent="0.35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1738029</v>
      </c>
      <c r="H508" s="24">
        <v>1000050</v>
      </c>
      <c r="I508" s="24">
        <v>0</v>
      </c>
      <c r="J508" s="24">
        <v>0</v>
      </c>
      <c r="K508" s="24">
        <v>0</v>
      </c>
      <c r="L508" s="24">
        <v>104759974</v>
      </c>
      <c r="M508" s="24">
        <v>20511896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60410229</v>
      </c>
      <c r="AA508" s="24">
        <v>550131</v>
      </c>
      <c r="AB508" s="24">
        <v>0</v>
      </c>
      <c r="AC508" s="24">
        <v>1066021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4">
        <v>0</v>
      </c>
      <c r="AM508" s="202">
        <v>190036330</v>
      </c>
    </row>
    <row r="509" spans="1:39" s="6" customFormat="1" ht="14.5" x14ac:dyDescent="0.35">
      <c r="A509" s="65" t="s">
        <v>1248</v>
      </c>
      <c r="B509" s="25" t="s">
        <v>146</v>
      </c>
      <c r="C509" s="24">
        <v>432030</v>
      </c>
      <c r="D509" s="24">
        <v>11842007</v>
      </c>
      <c r="E509" s="24">
        <v>20744220</v>
      </c>
      <c r="F509" s="24">
        <v>0</v>
      </c>
      <c r="G509" s="24">
        <v>27388334</v>
      </c>
      <c r="H509" s="24">
        <v>5090798</v>
      </c>
      <c r="I509" s="24">
        <v>137934012</v>
      </c>
      <c r="J509" s="24">
        <v>0</v>
      </c>
      <c r="K509" s="24">
        <v>0</v>
      </c>
      <c r="L509" s="24">
        <v>367439352</v>
      </c>
      <c r="M509" s="24">
        <v>864014906</v>
      </c>
      <c r="N509" s="24">
        <v>0</v>
      </c>
      <c r="O509" s="24">
        <v>359051</v>
      </c>
      <c r="P509" s="24">
        <v>2002000</v>
      </c>
      <c r="Q509" s="24">
        <v>1913851</v>
      </c>
      <c r="R509" s="24">
        <v>853610</v>
      </c>
      <c r="S509" s="24">
        <v>0</v>
      </c>
      <c r="T509" s="24">
        <v>0</v>
      </c>
      <c r="U509" s="24">
        <v>0</v>
      </c>
      <c r="V509" s="24">
        <v>0</v>
      </c>
      <c r="W509" s="24">
        <v>0</v>
      </c>
      <c r="X509" s="24">
        <v>13679122</v>
      </c>
      <c r="Y509" s="24">
        <v>710933</v>
      </c>
      <c r="Z509" s="24">
        <v>5018813</v>
      </c>
      <c r="AA509" s="24">
        <v>4259479</v>
      </c>
      <c r="AB509" s="24">
        <v>0</v>
      </c>
      <c r="AC509" s="24">
        <v>70727950</v>
      </c>
      <c r="AD509" s="24">
        <v>139474377</v>
      </c>
      <c r="AE509" s="24">
        <v>0</v>
      </c>
      <c r="AF509" s="24">
        <v>24867950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4">
        <v>0</v>
      </c>
      <c r="AM509" s="202">
        <v>1698752795</v>
      </c>
    </row>
    <row r="510" spans="1:39" s="6" customFormat="1" ht="14.5" x14ac:dyDescent="0.35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4">
        <v>0</v>
      </c>
      <c r="AM510" s="202">
        <v>0</v>
      </c>
    </row>
    <row r="511" spans="1:39" s="6" customFormat="1" ht="14.5" x14ac:dyDescent="0.35">
      <c r="A511" s="65" t="s">
        <v>1250</v>
      </c>
      <c r="B511" s="25" t="s">
        <v>148</v>
      </c>
      <c r="C511" s="24">
        <v>0</v>
      </c>
      <c r="D511" s="24">
        <v>0</v>
      </c>
      <c r="E511" s="24">
        <v>0</v>
      </c>
      <c r="F511" s="24">
        <v>0</v>
      </c>
      <c r="G511" s="24">
        <v>57707</v>
      </c>
      <c r="H511" s="24">
        <v>159999</v>
      </c>
      <c r="I511" s="24">
        <v>0</v>
      </c>
      <c r="J511" s="24">
        <v>0</v>
      </c>
      <c r="K511" s="24">
        <v>0</v>
      </c>
      <c r="L511" s="24">
        <v>29790722</v>
      </c>
      <c r="M511" s="24">
        <v>56000</v>
      </c>
      <c r="N511" s="24">
        <v>10060</v>
      </c>
      <c r="O511" s="24">
        <v>0</v>
      </c>
      <c r="P511" s="24">
        <v>0</v>
      </c>
      <c r="Q511" s="24">
        <v>0</v>
      </c>
      <c r="R511" s="24">
        <v>0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33303983</v>
      </c>
      <c r="AA511" s="24">
        <v>0</v>
      </c>
      <c r="AB511" s="24">
        <v>0</v>
      </c>
      <c r="AC511" s="24">
        <v>654345</v>
      </c>
      <c r="AD511" s="24">
        <v>7136568</v>
      </c>
      <c r="AE511" s="24">
        <v>547993</v>
      </c>
      <c r="AF511" s="24">
        <v>21156074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4">
        <v>0</v>
      </c>
      <c r="AM511" s="202">
        <v>92873451</v>
      </c>
    </row>
    <row r="512" spans="1:39" s="6" customFormat="1" ht="14.5" x14ac:dyDescent="0.35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5293782</v>
      </c>
      <c r="I512" s="24">
        <v>0</v>
      </c>
      <c r="J512" s="24">
        <v>0</v>
      </c>
      <c r="K512" s="24">
        <v>0</v>
      </c>
      <c r="L512" s="24">
        <v>832477</v>
      </c>
      <c r="M512" s="24">
        <v>687271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4">
        <v>0</v>
      </c>
      <c r="AM512" s="202">
        <v>6813530</v>
      </c>
    </row>
    <row r="513" spans="1:39" s="6" customFormat="1" ht="14.5" x14ac:dyDescent="0.35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4614815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346427249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4">
        <v>0</v>
      </c>
      <c r="AM513" s="202">
        <v>351042064</v>
      </c>
    </row>
    <row r="514" spans="1:39" s="6" customFormat="1" ht="14.5" x14ac:dyDescent="0.35">
      <c r="A514" s="65" t="s">
        <v>1253</v>
      </c>
      <c r="B514" s="25" t="s">
        <v>151</v>
      </c>
      <c r="C514" s="24">
        <v>25795449</v>
      </c>
      <c r="D514" s="24">
        <v>0</v>
      </c>
      <c r="E514" s="24">
        <v>0</v>
      </c>
      <c r="F514" s="24">
        <v>0</v>
      </c>
      <c r="G514" s="24">
        <v>5052298</v>
      </c>
      <c r="H514" s="24">
        <v>12598673</v>
      </c>
      <c r="I514" s="24">
        <v>0</v>
      </c>
      <c r="J514" s="24">
        <v>0</v>
      </c>
      <c r="K514" s="24">
        <v>0</v>
      </c>
      <c r="L514" s="24">
        <v>1946194040</v>
      </c>
      <c r="M514" s="24">
        <v>86291756</v>
      </c>
      <c r="N514" s="24">
        <v>4647928</v>
      </c>
      <c r="O514" s="24">
        <v>15677963</v>
      </c>
      <c r="P514" s="24">
        <v>0</v>
      </c>
      <c r="Q514" s="24">
        <v>3453866</v>
      </c>
      <c r="R514" s="24">
        <v>0</v>
      </c>
      <c r="S514" s="24">
        <v>0</v>
      </c>
      <c r="T514" s="24">
        <v>0</v>
      </c>
      <c r="U514" s="24">
        <v>0</v>
      </c>
      <c r="V514" s="24">
        <v>1861888</v>
      </c>
      <c r="W514" s="24">
        <v>7370760</v>
      </c>
      <c r="X514" s="24">
        <v>0</v>
      </c>
      <c r="Y514" s="24">
        <v>0</v>
      </c>
      <c r="Z514" s="24">
        <v>406710</v>
      </c>
      <c r="AA514" s="24">
        <v>13375634</v>
      </c>
      <c r="AB514" s="24">
        <v>0</v>
      </c>
      <c r="AC514" s="24">
        <v>228783787</v>
      </c>
      <c r="AD514" s="24">
        <v>0</v>
      </c>
      <c r="AE514" s="24">
        <v>6840809</v>
      </c>
      <c r="AF514" s="24">
        <v>2071866</v>
      </c>
      <c r="AG514" s="24">
        <v>6488214</v>
      </c>
      <c r="AH514" s="24">
        <v>0</v>
      </c>
      <c r="AI514" s="24">
        <v>0</v>
      </c>
      <c r="AJ514" s="24">
        <v>0</v>
      </c>
      <c r="AK514" s="24">
        <v>0</v>
      </c>
      <c r="AL514" s="24">
        <v>0</v>
      </c>
      <c r="AM514" s="202">
        <v>2366911641</v>
      </c>
    </row>
    <row r="515" spans="1:39" s="6" customFormat="1" ht="14.5" x14ac:dyDescent="0.35">
      <c r="A515" s="65" t="s">
        <v>1254</v>
      </c>
      <c r="B515" s="25" t="s">
        <v>152</v>
      </c>
      <c r="C515" s="24">
        <v>399827140</v>
      </c>
      <c r="D515" s="24">
        <v>0</v>
      </c>
      <c r="E515" s="24">
        <v>14421523</v>
      </c>
      <c r="F515" s="24">
        <v>0</v>
      </c>
      <c r="G515" s="24">
        <v>0</v>
      </c>
      <c r="H515" s="24">
        <v>0</v>
      </c>
      <c r="I515" s="24">
        <v>0</v>
      </c>
      <c r="J515" s="24">
        <v>0</v>
      </c>
      <c r="K515" s="24">
        <v>0</v>
      </c>
      <c r="L515" s="24">
        <v>134144665</v>
      </c>
      <c r="M515" s="24">
        <v>1502222</v>
      </c>
      <c r="N515" s="24">
        <v>2314393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268868</v>
      </c>
      <c r="W515" s="24">
        <v>0</v>
      </c>
      <c r="X515" s="24">
        <v>0</v>
      </c>
      <c r="Y515" s="24">
        <v>0</v>
      </c>
      <c r="Z515" s="24">
        <v>21025041</v>
      </c>
      <c r="AA515" s="24">
        <v>0</v>
      </c>
      <c r="AB515" s="24">
        <v>0</v>
      </c>
      <c r="AC515" s="24">
        <v>0</v>
      </c>
      <c r="AD515" s="24">
        <v>0</v>
      </c>
      <c r="AE515" s="24">
        <v>2407616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4">
        <v>0</v>
      </c>
      <c r="AM515" s="202">
        <v>575911468</v>
      </c>
    </row>
    <row r="516" spans="1:39" s="6" customFormat="1" ht="14.5" x14ac:dyDescent="0.35">
      <c r="A516" s="65" t="s">
        <v>1255</v>
      </c>
      <c r="B516" s="25" t="s">
        <v>153</v>
      </c>
      <c r="C516" s="24">
        <v>1109860</v>
      </c>
      <c r="D516" s="24">
        <v>0</v>
      </c>
      <c r="E516" s="24">
        <v>0</v>
      </c>
      <c r="F516" s="24">
        <v>0</v>
      </c>
      <c r="G516" s="24">
        <v>0</v>
      </c>
      <c r="H516" s="24">
        <v>2201861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1646497</v>
      </c>
      <c r="O516" s="24">
        <v>107025428</v>
      </c>
      <c r="P516" s="24">
        <v>0</v>
      </c>
      <c r="Q516" s="24">
        <v>1727226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3642303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161549301</v>
      </c>
      <c r="AF516" s="24">
        <v>0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4">
        <v>0</v>
      </c>
      <c r="AM516" s="202">
        <v>278902476</v>
      </c>
    </row>
    <row r="517" spans="1:39" s="6" customFormat="1" ht="14.5" x14ac:dyDescent="0.35">
      <c r="A517" s="65" t="s">
        <v>1256</v>
      </c>
      <c r="B517" s="25" t="s">
        <v>154</v>
      </c>
      <c r="C517" s="24">
        <v>30502330</v>
      </c>
      <c r="D517" s="24">
        <v>44621</v>
      </c>
      <c r="E517" s="24">
        <v>0</v>
      </c>
      <c r="F517" s="24">
        <v>0</v>
      </c>
      <c r="G517" s="24">
        <v>39226094</v>
      </c>
      <c r="H517" s="24">
        <v>132922143</v>
      </c>
      <c r="I517" s="24">
        <v>0</v>
      </c>
      <c r="J517" s="24">
        <v>89787</v>
      </c>
      <c r="K517" s="24">
        <v>0</v>
      </c>
      <c r="L517" s="24">
        <v>450397093</v>
      </c>
      <c r="M517" s="24">
        <v>78523643</v>
      </c>
      <c r="N517" s="24">
        <v>31834373</v>
      </c>
      <c r="O517" s="24">
        <v>0</v>
      </c>
      <c r="P517" s="24">
        <v>0</v>
      </c>
      <c r="Q517" s="24">
        <v>0</v>
      </c>
      <c r="R517" s="24">
        <v>22978</v>
      </c>
      <c r="S517" s="24">
        <v>0</v>
      </c>
      <c r="T517" s="24">
        <v>0</v>
      </c>
      <c r="U517" s="24">
        <v>0</v>
      </c>
      <c r="V517" s="24">
        <v>260991</v>
      </c>
      <c r="W517" s="24">
        <v>0</v>
      </c>
      <c r="X517" s="24">
        <v>3822254</v>
      </c>
      <c r="Y517" s="24">
        <v>0</v>
      </c>
      <c r="Z517" s="24">
        <v>79490692</v>
      </c>
      <c r="AA517" s="24">
        <v>0</v>
      </c>
      <c r="AB517" s="24">
        <v>1307053</v>
      </c>
      <c r="AC517" s="24">
        <v>64634772</v>
      </c>
      <c r="AD517" s="24">
        <v>314953934</v>
      </c>
      <c r="AE517" s="24">
        <v>836183</v>
      </c>
      <c r="AF517" s="24">
        <v>276134643</v>
      </c>
      <c r="AG517" s="24">
        <v>17992402</v>
      </c>
      <c r="AH517" s="24">
        <v>0</v>
      </c>
      <c r="AI517" s="24">
        <v>0</v>
      </c>
      <c r="AJ517" s="24">
        <v>0</v>
      </c>
      <c r="AK517" s="24">
        <v>0</v>
      </c>
      <c r="AL517" s="24">
        <v>0</v>
      </c>
      <c r="AM517" s="202">
        <v>1522995986</v>
      </c>
    </row>
    <row r="518" spans="1:39" s="6" customFormat="1" ht="14.5" x14ac:dyDescent="0.35">
      <c r="A518" s="65" t="s">
        <v>1257</v>
      </c>
      <c r="B518" s="25" t="s">
        <v>155</v>
      </c>
      <c r="C518" s="24">
        <v>48062681</v>
      </c>
      <c r="D518" s="24">
        <v>0</v>
      </c>
      <c r="E518" s="24">
        <v>0</v>
      </c>
      <c r="F518" s="24">
        <v>0</v>
      </c>
      <c r="G518" s="24">
        <v>8175542</v>
      </c>
      <c r="H518" s="24">
        <v>23662861</v>
      </c>
      <c r="I518" s="24">
        <v>0</v>
      </c>
      <c r="J518" s="24">
        <v>1742592</v>
      </c>
      <c r="K518" s="24">
        <v>0</v>
      </c>
      <c r="L518" s="24">
        <v>913593090</v>
      </c>
      <c r="M518" s="24">
        <v>0</v>
      </c>
      <c r="N518" s="24">
        <v>7011092</v>
      </c>
      <c r="O518" s="24">
        <v>1007359883</v>
      </c>
      <c r="P518" s="24">
        <v>0</v>
      </c>
      <c r="Q518" s="24">
        <v>1863439</v>
      </c>
      <c r="R518" s="24">
        <v>0</v>
      </c>
      <c r="S518" s="24">
        <v>78729950</v>
      </c>
      <c r="T518" s="24">
        <v>0</v>
      </c>
      <c r="U518" s="24">
        <v>1050498</v>
      </c>
      <c r="V518" s="24">
        <v>0</v>
      </c>
      <c r="W518" s="24">
        <v>10000000</v>
      </c>
      <c r="X518" s="24">
        <v>0</v>
      </c>
      <c r="Y518" s="24">
        <v>1448458</v>
      </c>
      <c r="Z518" s="24">
        <v>0</v>
      </c>
      <c r="AA518" s="24">
        <v>11032135</v>
      </c>
      <c r="AB518" s="24">
        <v>0</v>
      </c>
      <c r="AC518" s="24">
        <v>21690450</v>
      </c>
      <c r="AD518" s="24">
        <v>0</v>
      </c>
      <c r="AE518" s="24">
        <v>7911756</v>
      </c>
      <c r="AF518" s="24">
        <v>741052418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4">
        <v>0</v>
      </c>
      <c r="AM518" s="202">
        <v>2884386845</v>
      </c>
    </row>
    <row r="519" spans="1:39" s="6" customFormat="1" ht="14.5" x14ac:dyDescent="0.35">
      <c r="A519" s="65" t="s">
        <v>1258</v>
      </c>
      <c r="B519" s="25" t="s">
        <v>70</v>
      </c>
      <c r="C519" s="24">
        <v>0</v>
      </c>
      <c r="D519" s="24">
        <v>189125023</v>
      </c>
      <c r="E519" s="24">
        <v>0</v>
      </c>
      <c r="F519" s="24">
        <v>0</v>
      </c>
      <c r="G519" s="24">
        <v>0</v>
      </c>
      <c r="H519" s="24">
        <v>0</v>
      </c>
      <c r="I519" s="24">
        <v>0</v>
      </c>
      <c r="J519" s="24">
        <v>0</v>
      </c>
      <c r="K519" s="24">
        <v>0</v>
      </c>
      <c r="L519" s="24">
        <v>1636128427</v>
      </c>
      <c r="M519" s="24">
        <v>1412029443</v>
      </c>
      <c r="N519" s="24">
        <v>4175026</v>
      </c>
      <c r="O519" s="24">
        <v>0</v>
      </c>
      <c r="P519" s="24">
        <v>0</v>
      </c>
      <c r="Q519" s="24">
        <v>3783475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24">
        <v>4625421</v>
      </c>
      <c r="AA519" s="24">
        <v>105904488</v>
      </c>
      <c r="AB519" s="24">
        <v>8915000</v>
      </c>
      <c r="AC519" s="24">
        <v>0</v>
      </c>
      <c r="AD519" s="24">
        <v>180017621</v>
      </c>
      <c r="AE519" s="24">
        <v>91728597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4">
        <v>0</v>
      </c>
      <c r="AM519" s="202">
        <v>3636432521</v>
      </c>
    </row>
    <row r="520" spans="1:39" s="6" customFormat="1" ht="14.5" x14ac:dyDescent="0.35">
      <c r="A520" s="95" t="s">
        <v>1259</v>
      </c>
      <c r="B520" s="96" t="s">
        <v>190</v>
      </c>
      <c r="C520" s="97">
        <v>757618092</v>
      </c>
      <c r="D520" s="97">
        <v>237412765</v>
      </c>
      <c r="E520" s="97">
        <v>35165743</v>
      </c>
      <c r="F520" s="97">
        <v>223300</v>
      </c>
      <c r="G520" s="97">
        <v>103127203</v>
      </c>
      <c r="H520" s="97">
        <v>354690571</v>
      </c>
      <c r="I520" s="97">
        <v>151022272</v>
      </c>
      <c r="J520" s="97">
        <v>5255733</v>
      </c>
      <c r="K520" s="97">
        <v>0</v>
      </c>
      <c r="L520" s="97">
        <v>6532812471</v>
      </c>
      <c r="M520" s="97">
        <v>2536290755</v>
      </c>
      <c r="N520" s="97">
        <v>74887130</v>
      </c>
      <c r="O520" s="97">
        <v>1154637510</v>
      </c>
      <c r="P520" s="97">
        <v>4591590</v>
      </c>
      <c r="Q520" s="97">
        <v>18151571</v>
      </c>
      <c r="R520" s="97">
        <v>876588</v>
      </c>
      <c r="S520" s="97">
        <v>78729950</v>
      </c>
      <c r="T520" s="97">
        <v>11920124</v>
      </c>
      <c r="U520" s="97">
        <v>1050513</v>
      </c>
      <c r="V520" s="97">
        <v>7845645</v>
      </c>
      <c r="W520" s="97">
        <v>22084553</v>
      </c>
      <c r="X520" s="97">
        <v>31997524</v>
      </c>
      <c r="Y520" s="97">
        <v>3996124</v>
      </c>
      <c r="Z520" s="97">
        <v>238929709</v>
      </c>
      <c r="AA520" s="97">
        <v>155344127</v>
      </c>
      <c r="AB520" s="97">
        <v>18894453</v>
      </c>
      <c r="AC520" s="97">
        <v>628284539</v>
      </c>
      <c r="AD520" s="97">
        <v>899197453</v>
      </c>
      <c r="AE520" s="97">
        <v>799495478</v>
      </c>
      <c r="AF520" s="97">
        <v>1115982038</v>
      </c>
      <c r="AG520" s="97">
        <v>71491335</v>
      </c>
      <c r="AH520" s="97">
        <v>0</v>
      </c>
      <c r="AI520" s="97">
        <v>0</v>
      </c>
      <c r="AJ520" s="97">
        <v>0</v>
      </c>
      <c r="AK520" s="97">
        <v>0</v>
      </c>
      <c r="AL520" s="97">
        <v>0</v>
      </c>
      <c r="AM520" s="203">
        <v>16052006859</v>
      </c>
    </row>
    <row r="521" spans="1:39" s="6" customFormat="1" ht="14.5" x14ac:dyDescent="0.35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310463832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4">
        <v>0</v>
      </c>
      <c r="AM521" s="202">
        <v>310463832</v>
      </c>
    </row>
    <row r="522" spans="1:39" s="6" customFormat="1" ht="14.5" x14ac:dyDescent="0.35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4">
        <v>0</v>
      </c>
      <c r="AM522" s="202">
        <v>0</v>
      </c>
    </row>
    <row r="523" spans="1:39" s="6" customFormat="1" ht="14.5" x14ac:dyDescent="0.35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4">
        <v>0</v>
      </c>
      <c r="AM523" s="202">
        <v>0</v>
      </c>
    </row>
    <row r="524" spans="1:39" s="6" customFormat="1" ht="14.5" x14ac:dyDescent="0.35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8334396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458182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841600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4">
        <v>0</v>
      </c>
      <c r="AM524" s="202">
        <v>9634178</v>
      </c>
    </row>
    <row r="525" spans="1:39" s="6" customFormat="1" ht="14.5" x14ac:dyDescent="0.35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4">
        <v>0</v>
      </c>
      <c r="AM525" s="202">
        <v>0</v>
      </c>
    </row>
    <row r="526" spans="1:39" s="6" customFormat="1" ht="14.5" x14ac:dyDescent="0.35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4">
        <v>0</v>
      </c>
      <c r="AM526" s="202">
        <v>0</v>
      </c>
    </row>
    <row r="527" spans="1:39" s="6" customFormat="1" ht="14.5" x14ac:dyDescent="0.35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4">
        <v>0</v>
      </c>
      <c r="AM527" s="202">
        <v>0</v>
      </c>
    </row>
    <row r="528" spans="1:39" s="6" customFormat="1" ht="14.5" x14ac:dyDescent="0.35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4">
        <v>0</v>
      </c>
      <c r="AM528" s="202">
        <v>0</v>
      </c>
    </row>
    <row r="529" spans="1:39" s="6" customFormat="1" ht="14.5" x14ac:dyDescent="0.35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4">
        <v>0</v>
      </c>
      <c r="AM529" s="202">
        <v>0</v>
      </c>
    </row>
    <row r="530" spans="1:39" s="6" customFormat="1" ht="14.5" x14ac:dyDescent="0.35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4">
        <v>0</v>
      </c>
      <c r="AM530" s="202">
        <v>0</v>
      </c>
    </row>
    <row r="531" spans="1:39" s="6" customFormat="1" ht="14.5" x14ac:dyDescent="0.35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4">
        <v>0</v>
      </c>
      <c r="AM531" s="202">
        <v>0</v>
      </c>
    </row>
    <row r="532" spans="1:39" s="6" customFormat="1" ht="14.5" x14ac:dyDescent="0.35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4">
        <v>0</v>
      </c>
      <c r="AM532" s="202">
        <v>0</v>
      </c>
    </row>
    <row r="533" spans="1:39" s="6" customFormat="1" ht="14.5" x14ac:dyDescent="0.35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4">
        <v>0</v>
      </c>
      <c r="AM533" s="202">
        <v>0</v>
      </c>
    </row>
    <row r="534" spans="1:39" s="6" customFormat="1" ht="14.5" x14ac:dyDescent="0.35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4">
        <v>0</v>
      </c>
      <c r="AM534" s="202">
        <v>0</v>
      </c>
    </row>
    <row r="535" spans="1:39" s="6" customFormat="1" ht="14.5" x14ac:dyDescent="0.35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8334396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458182</v>
      </c>
      <c r="T535" s="97">
        <v>310463832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841600</v>
      </c>
      <c r="AE535" s="97">
        <v>0</v>
      </c>
      <c r="AF535" s="97">
        <v>0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97">
        <v>0</v>
      </c>
      <c r="AM535" s="203">
        <v>320098010</v>
      </c>
    </row>
    <row r="536" spans="1:39" s="6" customFormat="1" ht="14.5" x14ac:dyDescent="0.35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39976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219069</v>
      </c>
      <c r="N536" s="24">
        <v>0</v>
      </c>
      <c r="O536" s="24">
        <v>0</v>
      </c>
      <c r="P536" s="24">
        <v>0</v>
      </c>
      <c r="Q536" s="24">
        <v>17448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228917</v>
      </c>
      <c r="AD536" s="24">
        <v>0</v>
      </c>
      <c r="AE536" s="24">
        <v>7509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4">
        <v>0</v>
      </c>
      <c r="AM536" s="202">
        <v>512919</v>
      </c>
    </row>
    <row r="537" spans="1:39" s="6" customFormat="1" ht="14.5" x14ac:dyDescent="0.35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7433048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12290836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4">
        <v>0</v>
      </c>
      <c r="AM537" s="202">
        <v>19723884</v>
      </c>
    </row>
    <row r="538" spans="1:39" s="6" customFormat="1" ht="14.5" x14ac:dyDescent="0.35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7081450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174020</v>
      </c>
      <c r="AA538" s="24">
        <v>0</v>
      </c>
      <c r="AB538" s="24">
        <v>0</v>
      </c>
      <c r="AC538" s="24">
        <v>0</v>
      </c>
      <c r="AD538" s="24">
        <v>0</v>
      </c>
      <c r="AE538" s="24">
        <v>226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4">
        <v>0</v>
      </c>
      <c r="AM538" s="202">
        <v>7255696</v>
      </c>
    </row>
    <row r="539" spans="1:39" s="6" customFormat="1" ht="14.5" x14ac:dyDescent="0.35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59055</v>
      </c>
      <c r="J539" s="24">
        <v>0</v>
      </c>
      <c r="K539" s="24">
        <v>0</v>
      </c>
      <c r="L539" s="24">
        <v>0</v>
      </c>
      <c r="M539" s="24">
        <v>55696645</v>
      </c>
      <c r="N539" s="24">
        <v>2360780</v>
      </c>
      <c r="O539" s="24">
        <v>0</v>
      </c>
      <c r="P539" s="24">
        <v>10149247</v>
      </c>
      <c r="Q539" s="24">
        <v>0</v>
      </c>
      <c r="R539" s="24">
        <v>0</v>
      </c>
      <c r="S539" s="24">
        <v>0</v>
      </c>
      <c r="T539" s="24">
        <v>0</v>
      </c>
      <c r="U539" s="24">
        <v>87562</v>
      </c>
      <c r="V539" s="24">
        <v>0</v>
      </c>
      <c r="W539" s="24">
        <v>0</v>
      </c>
      <c r="X539" s="24">
        <v>0</v>
      </c>
      <c r="Y539" s="24">
        <v>0</v>
      </c>
      <c r="Z539" s="24">
        <v>1906040</v>
      </c>
      <c r="AA539" s="24">
        <v>0</v>
      </c>
      <c r="AB539" s="24">
        <v>0</v>
      </c>
      <c r="AC539" s="24">
        <v>453766</v>
      </c>
      <c r="AD539" s="24">
        <v>473571</v>
      </c>
      <c r="AE539" s="24">
        <v>479259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4">
        <v>0</v>
      </c>
      <c r="AM539" s="202">
        <v>71665925</v>
      </c>
    </row>
    <row r="540" spans="1:39" s="6" customFormat="1" ht="14.5" x14ac:dyDescent="0.35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4">
        <v>0</v>
      </c>
      <c r="AM540" s="202">
        <v>0</v>
      </c>
    </row>
    <row r="541" spans="1:39" s="6" customFormat="1" ht="14.5" x14ac:dyDescent="0.35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5800712</v>
      </c>
      <c r="N541" s="24">
        <v>0</v>
      </c>
      <c r="O541" s="24">
        <v>0</v>
      </c>
      <c r="P541" s="24">
        <v>0</v>
      </c>
      <c r="Q541" s="24">
        <v>117039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4">
        <v>0</v>
      </c>
      <c r="AM541" s="202">
        <v>5917751</v>
      </c>
    </row>
    <row r="542" spans="1:39" s="6" customFormat="1" ht="14.5" x14ac:dyDescent="0.35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10783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4">
        <v>0</v>
      </c>
      <c r="AM542" s="202">
        <v>10783</v>
      </c>
    </row>
    <row r="543" spans="1:39" s="6" customFormat="1" ht="14.5" x14ac:dyDescent="0.35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12487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18865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4">
        <v>0</v>
      </c>
      <c r="AM543" s="202">
        <v>31352</v>
      </c>
    </row>
    <row r="544" spans="1:39" s="6" customFormat="1" ht="14.5" x14ac:dyDescent="0.35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5593579</v>
      </c>
      <c r="N544" s="24">
        <v>0</v>
      </c>
      <c r="O544" s="24">
        <v>0</v>
      </c>
      <c r="P544" s="24">
        <v>0</v>
      </c>
      <c r="Q544" s="24">
        <v>30358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4">
        <v>0</v>
      </c>
      <c r="AM544" s="202">
        <v>5623937</v>
      </c>
    </row>
    <row r="545" spans="1:40" s="6" customFormat="1" ht="14.5" x14ac:dyDescent="0.35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1000748</v>
      </c>
      <c r="N545" s="24">
        <v>93741</v>
      </c>
      <c r="O545" s="24">
        <v>0</v>
      </c>
      <c r="P545" s="24">
        <v>0</v>
      </c>
      <c r="Q545" s="24">
        <v>94585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18400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4">
        <v>0</v>
      </c>
      <c r="AM545" s="202">
        <v>1207474</v>
      </c>
    </row>
    <row r="546" spans="1:40" s="6" customFormat="1" ht="14.5" x14ac:dyDescent="0.35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2967713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257073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4">
        <v>0</v>
      </c>
      <c r="AM546" s="202">
        <v>3224786</v>
      </c>
    </row>
    <row r="547" spans="1:40" s="6" customFormat="1" ht="14.5" x14ac:dyDescent="0.35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3099035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4">
        <v>0</v>
      </c>
      <c r="AM547" s="202">
        <v>3099035</v>
      </c>
    </row>
    <row r="548" spans="1:40" s="6" customFormat="1" ht="14.5" x14ac:dyDescent="0.35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2931384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38674</v>
      </c>
      <c r="AD548" s="24">
        <v>0</v>
      </c>
      <c r="AE548" s="24">
        <v>110713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4">
        <v>0</v>
      </c>
      <c r="AM548" s="202">
        <v>3080771</v>
      </c>
    </row>
    <row r="549" spans="1:40" s="6" customFormat="1" ht="14.5" x14ac:dyDescent="0.35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22041117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124293847</v>
      </c>
      <c r="AA549" s="24">
        <v>0</v>
      </c>
      <c r="AB549" s="24">
        <v>0</v>
      </c>
      <c r="AC549" s="24">
        <v>0</v>
      </c>
      <c r="AD549" s="24">
        <v>244</v>
      </c>
      <c r="AE549" s="24">
        <v>87857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4">
        <v>0</v>
      </c>
      <c r="AM549" s="202">
        <v>146423065</v>
      </c>
    </row>
    <row r="550" spans="1:40" s="6" customFormat="1" ht="14.5" x14ac:dyDescent="0.35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39976</v>
      </c>
      <c r="H550" s="97">
        <v>0</v>
      </c>
      <c r="I550" s="97">
        <v>59055</v>
      </c>
      <c r="J550" s="97">
        <v>0</v>
      </c>
      <c r="K550" s="97">
        <v>0</v>
      </c>
      <c r="L550" s="97">
        <v>0</v>
      </c>
      <c r="M550" s="97">
        <v>113876987</v>
      </c>
      <c r="N550" s="97">
        <v>2454521</v>
      </c>
      <c r="O550" s="97">
        <v>0</v>
      </c>
      <c r="P550" s="97">
        <v>10149247</v>
      </c>
      <c r="Q550" s="97">
        <v>270213</v>
      </c>
      <c r="R550" s="97">
        <v>0</v>
      </c>
      <c r="S550" s="97">
        <v>0</v>
      </c>
      <c r="T550" s="97">
        <v>0</v>
      </c>
      <c r="U550" s="97">
        <v>12378398</v>
      </c>
      <c r="V550" s="97">
        <v>0</v>
      </c>
      <c r="W550" s="97">
        <v>0</v>
      </c>
      <c r="X550" s="97">
        <v>0</v>
      </c>
      <c r="Y550" s="97">
        <v>0</v>
      </c>
      <c r="Z550" s="97">
        <v>126373907</v>
      </c>
      <c r="AA550" s="97">
        <v>0</v>
      </c>
      <c r="AB550" s="97">
        <v>0</v>
      </c>
      <c r="AC550" s="97">
        <v>721357</v>
      </c>
      <c r="AD550" s="97">
        <v>473815</v>
      </c>
      <c r="AE550" s="97">
        <v>979902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97">
        <v>0</v>
      </c>
      <c r="AM550" s="203">
        <v>267777378</v>
      </c>
    </row>
    <row r="551" spans="1:40" s="6" customFormat="1" ht="14.5" x14ac:dyDescent="0.35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2011863</v>
      </c>
      <c r="H551" s="24">
        <v>0</v>
      </c>
      <c r="I551" s="24">
        <v>1118487</v>
      </c>
      <c r="J551" s="24">
        <v>0</v>
      </c>
      <c r="K551" s="24">
        <v>0</v>
      </c>
      <c r="L551" s="24">
        <v>0</v>
      </c>
      <c r="M551" s="24">
        <v>0</v>
      </c>
      <c r="N551" s="24">
        <v>66673415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2200000</v>
      </c>
      <c r="U551" s="24">
        <v>0</v>
      </c>
      <c r="V551" s="24">
        <v>0</v>
      </c>
      <c r="W551" s="24">
        <v>2936250</v>
      </c>
      <c r="X551" s="24">
        <v>0</v>
      </c>
      <c r="Y551" s="24">
        <v>0</v>
      </c>
      <c r="Z551" s="24">
        <v>2011662</v>
      </c>
      <c r="AA551" s="24">
        <v>0</v>
      </c>
      <c r="AB551" s="24">
        <v>0</v>
      </c>
      <c r="AC551" s="24">
        <v>167603433</v>
      </c>
      <c r="AD551" s="24">
        <v>0</v>
      </c>
      <c r="AE551" s="24">
        <v>78892741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4">
        <v>0</v>
      </c>
      <c r="AM551" s="202">
        <v>323447851</v>
      </c>
    </row>
    <row r="552" spans="1:40" s="6" customFormat="1" ht="14.5" x14ac:dyDescent="0.35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2011863</v>
      </c>
      <c r="H552" s="97">
        <v>0</v>
      </c>
      <c r="I552" s="97">
        <v>1118487</v>
      </c>
      <c r="J552" s="97">
        <v>0</v>
      </c>
      <c r="K552" s="97">
        <v>0</v>
      </c>
      <c r="L552" s="97">
        <v>0</v>
      </c>
      <c r="M552" s="97">
        <v>0</v>
      </c>
      <c r="N552" s="97">
        <v>66673415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2200000</v>
      </c>
      <c r="U552" s="97">
        <v>0</v>
      </c>
      <c r="V552" s="97">
        <v>0</v>
      </c>
      <c r="W552" s="97">
        <v>2936250</v>
      </c>
      <c r="X552" s="97">
        <v>0</v>
      </c>
      <c r="Y552" s="97">
        <v>0</v>
      </c>
      <c r="Z552" s="97">
        <v>2011662</v>
      </c>
      <c r="AA552" s="97">
        <v>0</v>
      </c>
      <c r="AB552" s="97">
        <v>0</v>
      </c>
      <c r="AC552" s="97">
        <v>167603433</v>
      </c>
      <c r="AD552" s="97">
        <v>0</v>
      </c>
      <c r="AE552" s="97">
        <v>78892741</v>
      </c>
      <c r="AF552" s="97">
        <v>0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97">
        <v>0</v>
      </c>
      <c r="AM552" s="203">
        <v>323447851</v>
      </c>
    </row>
    <row r="553" spans="1:40" s="6" customFormat="1" ht="14.5" x14ac:dyDescent="0.35">
      <c r="A553" s="65" t="s">
        <v>1292</v>
      </c>
      <c r="B553" s="25" t="s">
        <v>243</v>
      </c>
      <c r="C553" s="24">
        <v>205847415</v>
      </c>
      <c r="D553" s="24">
        <v>79976733</v>
      </c>
      <c r="E553" s="24">
        <v>1950020</v>
      </c>
      <c r="F553" s="24">
        <v>1950020</v>
      </c>
      <c r="G553" s="24">
        <v>13333098</v>
      </c>
      <c r="H553" s="24">
        <v>251742059</v>
      </c>
      <c r="I553" s="24">
        <v>27478868</v>
      </c>
      <c r="J553" s="24">
        <v>1950020</v>
      </c>
      <c r="K553" s="24">
        <v>11619254</v>
      </c>
      <c r="L553" s="24">
        <v>180064956</v>
      </c>
      <c r="M553" s="24">
        <v>91457189</v>
      </c>
      <c r="N553" s="24">
        <v>50071001</v>
      </c>
      <c r="O553" s="24">
        <v>54486539</v>
      </c>
      <c r="P553" s="24">
        <v>1950108</v>
      </c>
      <c r="Q553" s="24">
        <v>3320929</v>
      </c>
      <c r="R553" s="24">
        <v>111054732</v>
      </c>
      <c r="S553" s="24">
        <v>4400020</v>
      </c>
      <c r="T553" s="24">
        <v>183296759</v>
      </c>
      <c r="U553" s="24">
        <v>22440886</v>
      </c>
      <c r="V553" s="24">
        <v>57283670</v>
      </c>
      <c r="W553" s="24">
        <v>1950020</v>
      </c>
      <c r="X553" s="24">
        <v>154828541</v>
      </c>
      <c r="Y553" s="24">
        <v>8970020</v>
      </c>
      <c r="Z553" s="24">
        <v>8002170</v>
      </c>
      <c r="AA553" s="24">
        <v>1950020</v>
      </c>
      <c r="AB553" s="24">
        <v>23482250</v>
      </c>
      <c r="AC553" s="24">
        <v>193530387</v>
      </c>
      <c r="AD553" s="24">
        <v>0</v>
      </c>
      <c r="AE553" s="24">
        <v>703745280</v>
      </c>
      <c r="AF553" s="24">
        <v>167120494</v>
      </c>
      <c r="AG553" s="24">
        <v>32638381</v>
      </c>
      <c r="AH553" s="24">
        <v>1367384</v>
      </c>
      <c r="AI553" s="24">
        <v>1950020</v>
      </c>
      <c r="AJ553" s="24">
        <v>0</v>
      </c>
      <c r="AK553" s="24">
        <v>0</v>
      </c>
      <c r="AL553" s="24">
        <v>0</v>
      </c>
      <c r="AM553" s="202">
        <v>2655209243</v>
      </c>
    </row>
    <row r="554" spans="1:40" s="6" customFormat="1" ht="14.5" x14ac:dyDescent="0.35">
      <c r="A554" s="95" t="s">
        <v>1293</v>
      </c>
      <c r="B554" s="96" t="s">
        <v>194</v>
      </c>
      <c r="C554" s="97">
        <v>205847415</v>
      </c>
      <c r="D554" s="97">
        <v>79976733</v>
      </c>
      <c r="E554" s="97">
        <v>1950020</v>
      </c>
      <c r="F554" s="97">
        <v>1950020</v>
      </c>
      <c r="G554" s="97">
        <v>13333098</v>
      </c>
      <c r="H554" s="97">
        <v>251742059</v>
      </c>
      <c r="I554" s="97">
        <v>27478868</v>
      </c>
      <c r="J554" s="97">
        <v>1950020</v>
      </c>
      <c r="K554" s="97">
        <v>11619254</v>
      </c>
      <c r="L554" s="97">
        <v>180064956</v>
      </c>
      <c r="M554" s="97">
        <v>91457189</v>
      </c>
      <c r="N554" s="97">
        <v>50071001</v>
      </c>
      <c r="O554" s="97">
        <v>54486539</v>
      </c>
      <c r="P554" s="97">
        <v>1950108</v>
      </c>
      <c r="Q554" s="97">
        <v>3320929</v>
      </c>
      <c r="R554" s="97">
        <v>111054732</v>
      </c>
      <c r="S554" s="97">
        <v>4400020</v>
      </c>
      <c r="T554" s="97">
        <v>183296759</v>
      </c>
      <c r="U554" s="97">
        <v>22440886</v>
      </c>
      <c r="V554" s="97">
        <v>57283670</v>
      </c>
      <c r="W554" s="97">
        <v>1950020</v>
      </c>
      <c r="X554" s="97">
        <v>154828541</v>
      </c>
      <c r="Y554" s="97">
        <v>8970020</v>
      </c>
      <c r="Z554" s="97">
        <v>8002170</v>
      </c>
      <c r="AA554" s="97">
        <v>1950020</v>
      </c>
      <c r="AB554" s="97">
        <v>23482250</v>
      </c>
      <c r="AC554" s="97">
        <v>193530387</v>
      </c>
      <c r="AD554" s="97">
        <v>0</v>
      </c>
      <c r="AE554" s="97">
        <v>703745280</v>
      </c>
      <c r="AF554" s="97">
        <v>167120494</v>
      </c>
      <c r="AG554" s="97">
        <v>32638381</v>
      </c>
      <c r="AH554" s="97">
        <v>1367384</v>
      </c>
      <c r="AI554" s="97">
        <v>1950020</v>
      </c>
      <c r="AJ554" s="97">
        <v>0</v>
      </c>
      <c r="AK554" s="97">
        <v>0</v>
      </c>
      <c r="AL554" s="97">
        <v>0</v>
      </c>
      <c r="AM554" s="203">
        <v>2655209243</v>
      </c>
    </row>
    <row r="555" spans="1:40" s="6" customFormat="1" ht="14.5" collapsed="1" x14ac:dyDescent="0.35">
      <c r="A555" s="66" t="s">
        <v>67</v>
      </c>
      <c r="B555" s="30" t="s">
        <v>240</v>
      </c>
      <c r="C555" s="31">
        <v>1363663808</v>
      </c>
      <c r="D555" s="31">
        <v>908735619</v>
      </c>
      <c r="E555" s="31">
        <v>544468391</v>
      </c>
      <c r="F555" s="31">
        <v>20191098</v>
      </c>
      <c r="G555" s="31">
        <v>460866412</v>
      </c>
      <c r="H555" s="31">
        <v>1219982913</v>
      </c>
      <c r="I555" s="31">
        <v>442671896</v>
      </c>
      <c r="J555" s="31">
        <v>58315226</v>
      </c>
      <c r="K555" s="31">
        <v>56378000</v>
      </c>
      <c r="L555" s="31">
        <v>9510506306</v>
      </c>
      <c r="M555" s="31">
        <v>4404155195</v>
      </c>
      <c r="N555" s="31">
        <v>356945129</v>
      </c>
      <c r="O555" s="31">
        <v>1564309182</v>
      </c>
      <c r="P555" s="31">
        <v>213585143</v>
      </c>
      <c r="Q555" s="31">
        <v>131501618</v>
      </c>
      <c r="R555" s="31">
        <v>450398482</v>
      </c>
      <c r="S555" s="31">
        <v>125770621</v>
      </c>
      <c r="T555" s="31">
        <v>4292082312</v>
      </c>
      <c r="U555" s="31">
        <v>6402367929</v>
      </c>
      <c r="V555" s="31">
        <v>243486909</v>
      </c>
      <c r="W555" s="31">
        <v>755893824</v>
      </c>
      <c r="X555" s="31">
        <v>340414126</v>
      </c>
      <c r="Y555" s="31">
        <v>122917477</v>
      </c>
      <c r="Z555" s="31">
        <v>1000228232</v>
      </c>
      <c r="AA555" s="31">
        <v>1872789634</v>
      </c>
      <c r="AB555" s="31">
        <v>1384235381</v>
      </c>
      <c r="AC555" s="31">
        <v>2211399025</v>
      </c>
      <c r="AD555" s="31">
        <v>1005653782</v>
      </c>
      <c r="AE555" s="31">
        <v>4951131585</v>
      </c>
      <c r="AF555" s="31">
        <v>1686789689</v>
      </c>
      <c r="AG555" s="31">
        <v>745465074</v>
      </c>
      <c r="AH555" s="31">
        <v>1117317378</v>
      </c>
      <c r="AI555" s="31">
        <v>659802494</v>
      </c>
      <c r="AJ555" s="31">
        <v>281085373</v>
      </c>
      <c r="AK555" s="31">
        <v>2287783</v>
      </c>
      <c r="AL555" s="31">
        <v>0</v>
      </c>
      <c r="AM555" s="204">
        <v>50907793046</v>
      </c>
      <c r="AN555" s="226"/>
    </row>
    <row r="556" spans="1:40" s="6" customFormat="1" ht="14.5" x14ac:dyDescent="0.35">
      <c r="A556" s="65" t="s">
        <v>1294</v>
      </c>
      <c r="B556" s="25" t="s">
        <v>197</v>
      </c>
      <c r="C556" s="24">
        <v>250404463</v>
      </c>
      <c r="D556" s="24">
        <v>5730515106</v>
      </c>
      <c r="E556" s="24">
        <v>0</v>
      </c>
      <c r="F556" s="24">
        <v>0</v>
      </c>
      <c r="G556" s="24">
        <v>45455</v>
      </c>
      <c r="H556" s="24">
        <v>0</v>
      </c>
      <c r="I556" s="24">
        <v>0</v>
      </c>
      <c r="J556" s="24">
        <v>0</v>
      </c>
      <c r="K556" s="24">
        <v>0</v>
      </c>
      <c r="L556" s="24">
        <v>2352240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58792898</v>
      </c>
      <c r="W556" s="24">
        <v>0</v>
      </c>
      <c r="X556" s="24">
        <v>0</v>
      </c>
      <c r="Y556" s="24">
        <v>0</v>
      </c>
      <c r="Z556" s="24">
        <v>0</v>
      </c>
      <c r="AA556" s="24">
        <v>51737559</v>
      </c>
      <c r="AB556" s="24">
        <v>0</v>
      </c>
      <c r="AC556" s="24">
        <v>0</v>
      </c>
      <c r="AD556" s="24">
        <v>0</v>
      </c>
      <c r="AE556" s="24">
        <v>171721219</v>
      </c>
      <c r="AF556" s="24">
        <v>0</v>
      </c>
      <c r="AG556" s="24">
        <v>0</v>
      </c>
      <c r="AH556" s="24">
        <v>0</v>
      </c>
      <c r="AI556" s="24">
        <v>0</v>
      </c>
      <c r="AJ556" s="24">
        <v>0</v>
      </c>
      <c r="AK556" s="24">
        <v>0</v>
      </c>
      <c r="AL556" s="24">
        <v>0</v>
      </c>
      <c r="AM556" s="202">
        <v>6265568940</v>
      </c>
    </row>
    <row r="557" spans="1:40" s="6" customFormat="1" ht="14.5" x14ac:dyDescent="0.35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4">
        <v>0</v>
      </c>
      <c r="AM557" s="202">
        <v>0</v>
      </c>
    </row>
    <row r="558" spans="1:40" s="6" customFormat="1" ht="14.5" x14ac:dyDescent="0.35">
      <c r="A558" s="95" t="s">
        <v>1296</v>
      </c>
      <c r="B558" s="96" t="s">
        <v>244</v>
      </c>
      <c r="C558" s="97">
        <v>250404463</v>
      </c>
      <c r="D558" s="97">
        <v>5730515106</v>
      </c>
      <c r="E558" s="97">
        <v>0</v>
      </c>
      <c r="F558" s="97">
        <v>0</v>
      </c>
      <c r="G558" s="97">
        <v>45455</v>
      </c>
      <c r="H558" s="97">
        <v>0</v>
      </c>
      <c r="I558" s="97">
        <v>0</v>
      </c>
      <c r="J558" s="97">
        <v>0</v>
      </c>
      <c r="K558" s="97">
        <v>0</v>
      </c>
      <c r="L558" s="97">
        <v>2352240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58792898</v>
      </c>
      <c r="W558" s="97">
        <v>0</v>
      </c>
      <c r="X558" s="97">
        <v>0</v>
      </c>
      <c r="Y558" s="97">
        <v>0</v>
      </c>
      <c r="Z558" s="97">
        <v>0</v>
      </c>
      <c r="AA558" s="97">
        <v>51737559</v>
      </c>
      <c r="AB558" s="97">
        <v>0</v>
      </c>
      <c r="AC558" s="97">
        <v>0</v>
      </c>
      <c r="AD558" s="97">
        <v>0</v>
      </c>
      <c r="AE558" s="97">
        <v>171721219</v>
      </c>
      <c r="AF558" s="97">
        <v>0</v>
      </c>
      <c r="AG558" s="97">
        <v>0</v>
      </c>
      <c r="AH558" s="97">
        <v>0</v>
      </c>
      <c r="AI558" s="97">
        <v>0</v>
      </c>
      <c r="AJ558" s="97">
        <v>0</v>
      </c>
      <c r="AK558" s="97">
        <v>0</v>
      </c>
      <c r="AL558" s="97">
        <v>0</v>
      </c>
      <c r="AM558" s="203">
        <v>6265568940</v>
      </c>
    </row>
    <row r="559" spans="1:40" s="6" customFormat="1" ht="14.5" x14ac:dyDescent="0.35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4">
        <v>0</v>
      </c>
      <c r="AM559" s="202">
        <v>0</v>
      </c>
    </row>
    <row r="560" spans="1:40" s="6" customFormat="1" ht="14.5" x14ac:dyDescent="0.35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97">
        <v>0</v>
      </c>
      <c r="AM560" s="203">
        <v>0</v>
      </c>
    </row>
    <row r="561" spans="1:39" s="6" customFormat="1" ht="14.5" x14ac:dyDescent="0.35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4">
        <v>0</v>
      </c>
      <c r="AM561" s="202">
        <v>0</v>
      </c>
    </row>
    <row r="562" spans="1:39" s="6" customFormat="1" ht="14.5" x14ac:dyDescent="0.35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97">
        <v>0</v>
      </c>
      <c r="AM562" s="203">
        <v>0</v>
      </c>
    </row>
    <row r="563" spans="1:39" s="6" customFormat="1" ht="14.5" x14ac:dyDescent="0.35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4">
        <v>0</v>
      </c>
      <c r="AM563" s="202">
        <v>0</v>
      </c>
    </row>
    <row r="564" spans="1:39" s="6" customFormat="1" ht="14.5" x14ac:dyDescent="0.35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97">
        <v>0</v>
      </c>
      <c r="AM564" s="203">
        <v>0</v>
      </c>
    </row>
    <row r="565" spans="1:39" s="6" customFormat="1" ht="14.5" collapsed="1" x14ac:dyDescent="0.35">
      <c r="A565" s="66" t="s">
        <v>68</v>
      </c>
      <c r="B565" s="30" t="s">
        <v>127</v>
      </c>
      <c r="C565" s="31">
        <v>250404463</v>
      </c>
      <c r="D565" s="31">
        <v>5730515106</v>
      </c>
      <c r="E565" s="31">
        <v>0</v>
      </c>
      <c r="F565" s="31">
        <v>0</v>
      </c>
      <c r="G565" s="31">
        <v>45455</v>
      </c>
      <c r="H565" s="31">
        <v>0</v>
      </c>
      <c r="I565" s="31">
        <v>0</v>
      </c>
      <c r="J565" s="31">
        <v>0</v>
      </c>
      <c r="K565" s="31">
        <v>0</v>
      </c>
      <c r="L565" s="31">
        <v>2352240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58792898</v>
      </c>
      <c r="W565" s="31">
        <v>0</v>
      </c>
      <c r="X565" s="31">
        <v>0</v>
      </c>
      <c r="Y565" s="31">
        <v>0</v>
      </c>
      <c r="Z565" s="31">
        <v>0</v>
      </c>
      <c r="AA565" s="31">
        <v>51737559</v>
      </c>
      <c r="AB565" s="31">
        <v>0</v>
      </c>
      <c r="AC565" s="31">
        <v>0</v>
      </c>
      <c r="AD565" s="31">
        <v>0</v>
      </c>
      <c r="AE565" s="31">
        <v>171721219</v>
      </c>
      <c r="AF565" s="31">
        <v>0</v>
      </c>
      <c r="AG565" s="31">
        <v>0</v>
      </c>
      <c r="AH565" s="31">
        <v>0</v>
      </c>
      <c r="AI565" s="31">
        <v>0</v>
      </c>
      <c r="AJ565" s="31">
        <v>0</v>
      </c>
      <c r="AK565" s="31">
        <v>0</v>
      </c>
      <c r="AL565" s="31">
        <v>0</v>
      </c>
      <c r="AM565" s="204">
        <v>6265568940</v>
      </c>
    </row>
  </sheetData>
  <mergeCells count="18">
    <mergeCell ref="C2:H2"/>
    <mergeCell ref="C3:H3"/>
    <mergeCell ref="C4:H4"/>
    <mergeCell ref="I2:N2"/>
    <mergeCell ref="I3:N3"/>
    <mergeCell ref="I4:N4"/>
    <mergeCell ref="AG3:AM3"/>
    <mergeCell ref="AG4:AM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O79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53125" defaultRowHeight="13.5" x14ac:dyDescent="0.35"/>
  <cols>
    <col min="1" max="1" width="12.5429687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8" width="22" style="1" customWidth="1"/>
    <col min="39" max="39" width="39.08984375" style="1" customWidth="1" collapsed="1"/>
    <col min="40" max="40" width="17.36328125" style="1" bestFit="1" customWidth="1" collapsed="1"/>
    <col min="41" max="41" width="11.453125" style="1"/>
    <col min="42" max="16384" width="11.453125" style="1" collapsed="1"/>
  </cols>
  <sheetData>
    <row r="1" spans="1:40" s="7" customFormat="1" ht="13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40" s="7" customFormat="1" ht="28.5" x14ac:dyDescent="0.3">
      <c r="B2" s="69"/>
      <c r="C2" s="259" t="s">
        <v>250</v>
      </c>
      <c r="D2" s="259"/>
      <c r="E2" s="259"/>
      <c r="F2" s="259"/>
      <c r="G2" s="259"/>
      <c r="H2" s="259"/>
      <c r="I2" s="259" t="s">
        <v>250</v>
      </c>
      <c r="J2" s="259"/>
      <c r="K2" s="259"/>
      <c r="L2" s="259"/>
      <c r="M2" s="259"/>
      <c r="N2" s="259"/>
      <c r="O2" s="259" t="s">
        <v>250</v>
      </c>
      <c r="P2" s="259"/>
      <c r="Q2" s="259"/>
      <c r="R2" s="259"/>
      <c r="S2" s="259"/>
      <c r="T2" s="259"/>
      <c r="U2" s="259" t="s">
        <v>250</v>
      </c>
      <c r="V2" s="259"/>
      <c r="W2" s="259"/>
      <c r="X2" s="259"/>
      <c r="Y2" s="259"/>
      <c r="Z2" s="259"/>
      <c r="AA2" s="259" t="s">
        <v>250</v>
      </c>
      <c r="AB2" s="259"/>
      <c r="AC2" s="259"/>
      <c r="AD2" s="259"/>
      <c r="AE2" s="259"/>
      <c r="AF2" s="259"/>
      <c r="AG2" s="259" t="s">
        <v>250</v>
      </c>
      <c r="AH2" s="259"/>
      <c r="AI2" s="259"/>
      <c r="AJ2" s="259"/>
      <c r="AK2" s="259"/>
      <c r="AL2" s="259"/>
      <c r="AM2" s="259"/>
    </row>
    <row r="3" spans="1:40" s="7" customFormat="1" ht="18.5" x14ac:dyDescent="0.3">
      <c r="B3" s="70"/>
      <c r="C3" s="260" t="str">
        <f>PROPER(CARATULA!$A$19)</f>
        <v>Periodo Julio 2025 - Enero 2026</v>
      </c>
      <c r="D3" s="260"/>
      <c r="E3" s="260"/>
      <c r="F3" s="260"/>
      <c r="G3" s="260"/>
      <c r="H3" s="260"/>
      <c r="I3" s="260" t="str">
        <f>$C$3</f>
        <v>Periodo Julio 2025 - Enero 2026</v>
      </c>
      <c r="J3" s="260"/>
      <c r="K3" s="260"/>
      <c r="L3" s="260"/>
      <c r="M3" s="260"/>
      <c r="N3" s="260"/>
      <c r="O3" s="260" t="str">
        <f>$C$3</f>
        <v>Periodo Julio 2025 - Enero 2026</v>
      </c>
      <c r="P3" s="260"/>
      <c r="Q3" s="260"/>
      <c r="R3" s="260"/>
      <c r="S3" s="260"/>
      <c r="T3" s="260"/>
      <c r="U3" s="260" t="str">
        <f>$C$3</f>
        <v>Periodo Julio 2025 - Enero 2026</v>
      </c>
      <c r="V3" s="260"/>
      <c r="W3" s="260"/>
      <c r="X3" s="260"/>
      <c r="Y3" s="260"/>
      <c r="Z3" s="260"/>
      <c r="AA3" s="260" t="str">
        <f>$C$3</f>
        <v>Periodo Julio 2025 - Enero 2026</v>
      </c>
      <c r="AB3" s="260"/>
      <c r="AC3" s="260"/>
      <c r="AD3" s="260"/>
      <c r="AE3" s="260"/>
      <c r="AF3" s="260"/>
      <c r="AG3" s="260" t="str">
        <f>$C$3</f>
        <v>Periodo Julio 2025 - Enero 2026</v>
      </c>
      <c r="AH3" s="260"/>
      <c r="AI3" s="260"/>
      <c r="AJ3" s="260"/>
      <c r="AK3" s="260"/>
      <c r="AL3" s="260"/>
      <c r="AM3" s="260"/>
    </row>
    <row r="4" spans="1:40" s="7" customFormat="1" ht="14.5" x14ac:dyDescent="0.35"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  <c r="AM4" s="261"/>
    </row>
    <row r="5" spans="1:40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</row>
    <row r="6" spans="1:40" s="6" customFormat="1" ht="43.5" x14ac:dyDescent="0.35">
      <c r="A6" s="9" t="s">
        <v>142</v>
      </c>
      <c r="B6" s="9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40" s="6" customFormat="1" ht="14.5" x14ac:dyDescent="0.35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49"/>
    </row>
    <row r="8" spans="1:40" s="6" customFormat="1" ht="14.5" x14ac:dyDescent="0.35">
      <c r="A8" s="58" t="s">
        <v>104</v>
      </c>
      <c r="B8" s="6" t="s">
        <v>1314</v>
      </c>
      <c r="C8" s="114">
        <v>26068125955</v>
      </c>
      <c r="D8" s="114">
        <v>30657523786</v>
      </c>
      <c r="E8" s="114">
        <v>21015946643</v>
      </c>
      <c r="F8" s="114">
        <v>10634079787</v>
      </c>
      <c r="G8" s="114">
        <v>98760060612</v>
      </c>
      <c r="H8" s="114">
        <v>147443756569</v>
      </c>
      <c r="I8" s="114">
        <v>20970671696</v>
      </c>
      <c r="J8" s="114">
        <v>23925397450</v>
      </c>
      <c r="K8" s="114">
        <v>30322893430</v>
      </c>
      <c r="L8" s="114">
        <v>554846673299</v>
      </c>
      <c r="M8" s="114">
        <v>58791701927</v>
      </c>
      <c r="N8" s="114">
        <v>15486310484</v>
      </c>
      <c r="O8" s="114">
        <v>19388790947</v>
      </c>
      <c r="P8" s="114">
        <v>22935327455</v>
      </c>
      <c r="Q8" s="114">
        <v>22475500808</v>
      </c>
      <c r="R8" s="114">
        <v>36434637978</v>
      </c>
      <c r="S8" s="114">
        <v>7476283594</v>
      </c>
      <c r="T8" s="114">
        <v>41566534303</v>
      </c>
      <c r="U8" s="114">
        <v>146751141078</v>
      </c>
      <c r="V8" s="114">
        <v>21398632218</v>
      </c>
      <c r="W8" s="114">
        <v>91255348225</v>
      </c>
      <c r="X8" s="114">
        <v>43513663188</v>
      </c>
      <c r="Y8" s="114">
        <v>35497936908</v>
      </c>
      <c r="Z8" s="114">
        <v>287837829222</v>
      </c>
      <c r="AA8" s="114">
        <v>124764185032</v>
      </c>
      <c r="AB8" s="114">
        <v>418051145491</v>
      </c>
      <c r="AC8" s="114">
        <v>110985367857</v>
      </c>
      <c r="AD8" s="114">
        <v>63892421878</v>
      </c>
      <c r="AE8" s="114">
        <v>88868761517</v>
      </c>
      <c r="AF8" s="114">
        <v>70586552030</v>
      </c>
      <c r="AG8" s="114">
        <v>107320883065</v>
      </c>
      <c r="AH8" s="114">
        <v>487050694657</v>
      </c>
      <c r="AI8" s="114">
        <v>170013067004</v>
      </c>
      <c r="AJ8" s="114">
        <v>97755524202</v>
      </c>
      <c r="AK8" s="114">
        <v>88429697612</v>
      </c>
      <c r="AL8" s="114">
        <v>10746698732</v>
      </c>
      <c r="AM8" s="149">
        <v>3653919766639</v>
      </c>
    </row>
    <row r="9" spans="1:40" s="6" customFormat="1" ht="14.5" x14ac:dyDescent="0.35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889467770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14">
        <v>0</v>
      </c>
      <c r="AM9" s="149">
        <v>889467770</v>
      </c>
    </row>
    <row r="10" spans="1:40" s="6" customFormat="1" ht="14.5" x14ac:dyDescent="0.35">
      <c r="A10" s="58" t="s">
        <v>106</v>
      </c>
      <c r="B10" s="6" t="s">
        <v>1316</v>
      </c>
      <c r="C10" s="114">
        <v>0</v>
      </c>
      <c r="D10" s="114">
        <v>0</v>
      </c>
      <c r="E10" s="114">
        <v>7332146</v>
      </c>
      <c r="F10" s="114">
        <v>838545000</v>
      </c>
      <c r="G10" s="114">
        <v>3708786727</v>
      </c>
      <c r="H10" s="114">
        <v>12835808740</v>
      </c>
      <c r="I10" s="114">
        <v>5399960704</v>
      </c>
      <c r="J10" s="114">
        <v>0</v>
      </c>
      <c r="K10" s="114">
        <v>500000000</v>
      </c>
      <c r="L10" s="114">
        <v>0</v>
      </c>
      <c r="M10" s="114">
        <v>7157101241</v>
      </c>
      <c r="N10" s="114">
        <v>1829000000</v>
      </c>
      <c r="O10" s="114">
        <v>7451421355</v>
      </c>
      <c r="P10" s="114">
        <v>386746645</v>
      </c>
      <c r="Q10" s="114">
        <v>922465639</v>
      </c>
      <c r="R10" s="114">
        <v>552118295</v>
      </c>
      <c r="S10" s="114">
        <v>0</v>
      </c>
      <c r="T10" s="114">
        <v>2407442522</v>
      </c>
      <c r="U10" s="114">
        <v>0</v>
      </c>
      <c r="V10" s="114">
        <v>3643631893</v>
      </c>
      <c r="W10" s="114">
        <v>9959088806</v>
      </c>
      <c r="X10" s="114">
        <v>3296647020</v>
      </c>
      <c r="Y10" s="114">
        <v>1199576419</v>
      </c>
      <c r="Z10" s="114">
        <v>15484960953</v>
      </c>
      <c r="AA10" s="114">
        <v>24235947</v>
      </c>
      <c r="AB10" s="114">
        <v>23771838742</v>
      </c>
      <c r="AC10" s="114">
        <v>41515443665</v>
      </c>
      <c r="AD10" s="114">
        <v>7738324619</v>
      </c>
      <c r="AE10" s="114">
        <v>1368125997</v>
      </c>
      <c r="AF10" s="114">
        <v>10318778789</v>
      </c>
      <c r="AG10" s="114">
        <v>5497031</v>
      </c>
      <c r="AH10" s="114">
        <v>0</v>
      </c>
      <c r="AI10" s="114">
        <v>2535243677</v>
      </c>
      <c r="AJ10" s="114">
        <v>29316128</v>
      </c>
      <c r="AK10" s="114">
        <v>0</v>
      </c>
      <c r="AL10" s="114">
        <v>150040345</v>
      </c>
      <c r="AM10" s="149">
        <v>165037479045</v>
      </c>
    </row>
    <row r="11" spans="1:40" s="6" customFormat="1" ht="14.5" x14ac:dyDescent="0.35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14">
        <v>0</v>
      </c>
      <c r="AM11" s="149">
        <v>0</v>
      </c>
    </row>
    <row r="12" spans="1:40" s="6" customFormat="1" ht="14.5" x14ac:dyDescent="0.35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777780068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4490311000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14">
        <v>0</v>
      </c>
      <c r="AM12" s="149">
        <v>5268091068</v>
      </c>
    </row>
    <row r="13" spans="1:40" s="6" customFormat="1" ht="14.5" x14ac:dyDescent="0.35">
      <c r="A13" s="58" t="s">
        <v>109</v>
      </c>
      <c r="B13" s="6" t="s">
        <v>177</v>
      </c>
      <c r="C13" s="114">
        <v>54470543</v>
      </c>
      <c r="D13" s="114">
        <v>32965517242</v>
      </c>
      <c r="E13" s="114">
        <v>0</v>
      </c>
      <c r="F13" s="114">
        <v>604239245</v>
      </c>
      <c r="G13" s="114">
        <v>70000000</v>
      </c>
      <c r="H13" s="114">
        <v>3503161725</v>
      </c>
      <c r="I13" s="114">
        <v>4093368818</v>
      </c>
      <c r="J13" s="114">
        <v>290000000</v>
      </c>
      <c r="K13" s="114">
        <v>0</v>
      </c>
      <c r="L13" s="114">
        <v>14015531515</v>
      </c>
      <c r="M13" s="114">
        <v>1394807826</v>
      </c>
      <c r="N13" s="114">
        <v>0</v>
      </c>
      <c r="O13" s="114">
        <v>39027416</v>
      </c>
      <c r="P13" s="114">
        <v>527231917</v>
      </c>
      <c r="Q13" s="114">
        <v>0</v>
      </c>
      <c r="R13" s="114">
        <v>66520623</v>
      </c>
      <c r="S13" s="114">
        <v>0</v>
      </c>
      <c r="T13" s="114">
        <v>1721529399</v>
      </c>
      <c r="U13" s="114">
        <v>0</v>
      </c>
      <c r="V13" s="114">
        <v>0</v>
      </c>
      <c r="W13" s="114">
        <v>14923211217</v>
      </c>
      <c r="X13" s="114">
        <v>2880063878</v>
      </c>
      <c r="Y13" s="114">
        <v>0</v>
      </c>
      <c r="Z13" s="114">
        <v>79679607682</v>
      </c>
      <c r="AA13" s="114">
        <v>571001850</v>
      </c>
      <c r="AB13" s="114">
        <v>1004989736</v>
      </c>
      <c r="AC13" s="114">
        <v>0</v>
      </c>
      <c r="AD13" s="114">
        <v>0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14">
        <v>0</v>
      </c>
      <c r="AM13" s="149">
        <v>158404280632</v>
      </c>
    </row>
    <row r="14" spans="1:40" s="6" customFormat="1" ht="18.75" customHeight="1" x14ac:dyDescent="0.35">
      <c r="A14" s="87"/>
      <c r="B14" s="17" t="s">
        <v>110</v>
      </c>
      <c r="C14" s="115">
        <v>26122596498</v>
      </c>
      <c r="D14" s="115">
        <v>63623041028</v>
      </c>
      <c r="E14" s="115">
        <v>21023278789</v>
      </c>
      <c r="F14" s="115">
        <v>12076864032</v>
      </c>
      <c r="G14" s="115">
        <v>102538847339</v>
      </c>
      <c r="H14" s="115">
        <v>164560507102</v>
      </c>
      <c r="I14" s="115">
        <v>30464001218</v>
      </c>
      <c r="J14" s="115">
        <v>24215397450</v>
      </c>
      <c r="K14" s="115">
        <v>30822893430</v>
      </c>
      <c r="L14" s="115">
        <v>568862204814</v>
      </c>
      <c r="M14" s="115">
        <v>67343610994</v>
      </c>
      <c r="N14" s="115">
        <v>17315310484</v>
      </c>
      <c r="O14" s="115">
        <v>31369550718</v>
      </c>
      <c r="P14" s="115">
        <v>23849306017</v>
      </c>
      <c r="Q14" s="115">
        <v>23397966447</v>
      </c>
      <c r="R14" s="115">
        <v>37053276896</v>
      </c>
      <c r="S14" s="115">
        <v>7476283594</v>
      </c>
      <c r="T14" s="115">
        <v>45695506224</v>
      </c>
      <c r="U14" s="115">
        <v>146751141078</v>
      </c>
      <c r="V14" s="115">
        <v>25042264111</v>
      </c>
      <c r="W14" s="115">
        <v>116137648248</v>
      </c>
      <c r="X14" s="115">
        <v>49690374086</v>
      </c>
      <c r="Y14" s="115">
        <v>36697513327</v>
      </c>
      <c r="Z14" s="115">
        <v>383002397857</v>
      </c>
      <c r="AA14" s="115">
        <v>125359422829</v>
      </c>
      <c r="AB14" s="115">
        <v>443717441739</v>
      </c>
      <c r="AC14" s="115">
        <v>152500811522</v>
      </c>
      <c r="AD14" s="115">
        <v>71630746497</v>
      </c>
      <c r="AE14" s="115">
        <v>90236887514</v>
      </c>
      <c r="AF14" s="115">
        <v>80905330819</v>
      </c>
      <c r="AG14" s="115">
        <v>107326380096</v>
      </c>
      <c r="AH14" s="115">
        <v>487050694657</v>
      </c>
      <c r="AI14" s="115">
        <v>172548310681</v>
      </c>
      <c r="AJ14" s="115">
        <v>97784840330</v>
      </c>
      <c r="AK14" s="115">
        <v>88429697612</v>
      </c>
      <c r="AL14" s="115">
        <v>10896739077</v>
      </c>
      <c r="AM14" s="150">
        <v>3983519085154</v>
      </c>
    </row>
    <row r="15" spans="1:40" s="6" customFormat="1" ht="14.5" x14ac:dyDescent="0.35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49"/>
    </row>
    <row r="16" spans="1:40" s="6" customFormat="1" ht="14.5" x14ac:dyDescent="0.35">
      <c r="A16" s="58" t="s">
        <v>1303</v>
      </c>
      <c r="B16" s="6" t="s">
        <v>251</v>
      </c>
      <c r="C16" s="114">
        <v>22735887119</v>
      </c>
      <c r="D16" s="114">
        <v>44286804992</v>
      </c>
      <c r="E16" s="114">
        <v>16390640099</v>
      </c>
      <c r="F16" s="114">
        <v>4634236107</v>
      </c>
      <c r="G16" s="114">
        <v>58375437019</v>
      </c>
      <c r="H16" s="114">
        <v>150577241284</v>
      </c>
      <c r="I16" s="114">
        <v>21510740619</v>
      </c>
      <c r="J16" s="114">
        <v>5411293131</v>
      </c>
      <c r="K16" s="114">
        <v>10454001490</v>
      </c>
      <c r="L16" s="114">
        <v>162815260959</v>
      </c>
      <c r="M16" s="114">
        <v>102227598911</v>
      </c>
      <c r="N16" s="114">
        <v>5985510677</v>
      </c>
      <c r="O16" s="114">
        <v>35590821602</v>
      </c>
      <c r="P16" s="114">
        <v>23422401439</v>
      </c>
      <c r="Q16" s="114">
        <v>8583762967</v>
      </c>
      <c r="R16" s="114">
        <v>29384581298</v>
      </c>
      <c r="S16" s="114">
        <v>1825256152</v>
      </c>
      <c r="T16" s="114">
        <v>90679207735</v>
      </c>
      <c r="U16" s="114">
        <v>130772182412</v>
      </c>
      <c r="V16" s="114">
        <v>16614831346</v>
      </c>
      <c r="W16" s="114">
        <v>41093918308</v>
      </c>
      <c r="X16" s="114">
        <v>28534495600</v>
      </c>
      <c r="Y16" s="114">
        <v>18413550204</v>
      </c>
      <c r="Z16" s="114">
        <v>370987704275</v>
      </c>
      <c r="AA16" s="114">
        <v>81597874979</v>
      </c>
      <c r="AB16" s="114">
        <v>256614134936</v>
      </c>
      <c r="AC16" s="114">
        <v>147145714437</v>
      </c>
      <c r="AD16" s="114">
        <v>39857521684</v>
      </c>
      <c r="AE16" s="114">
        <v>81967984619</v>
      </c>
      <c r="AF16" s="114">
        <v>82624020913</v>
      </c>
      <c r="AG16" s="114">
        <v>14262824501</v>
      </c>
      <c r="AH16" s="114">
        <v>42079642815</v>
      </c>
      <c r="AI16" s="114">
        <v>56774672202</v>
      </c>
      <c r="AJ16" s="114">
        <v>20503513291</v>
      </c>
      <c r="AK16" s="114">
        <v>60440048799</v>
      </c>
      <c r="AL16" s="114">
        <v>1152730084</v>
      </c>
      <c r="AM16" s="149">
        <v>2286328049005</v>
      </c>
      <c r="AN16" s="228"/>
    </row>
    <row r="17" spans="1:40" s="6" customFormat="1" ht="14.5" x14ac:dyDescent="0.35">
      <c r="A17" s="58" t="s">
        <v>1304</v>
      </c>
      <c r="B17" s="6" t="s">
        <v>252</v>
      </c>
      <c r="C17" s="114">
        <v>110209183</v>
      </c>
      <c r="D17" s="114">
        <v>515539696</v>
      </c>
      <c r="E17" s="114">
        <v>515539696</v>
      </c>
      <c r="F17" s="114">
        <v>628089711</v>
      </c>
      <c r="G17" s="114">
        <v>515539696</v>
      </c>
      <c r="H17" s="114">
        <v>641715134</v>
      </c>
      <c r="I17" s="114">
        <v>628089711</v>
      </c>
      <c r="J17" s="114">
        <v>628089711</v>
      </c>
      <c r="K17" s="114">
        <v>628089711</v>
      </c>
      <c r="L17" s="114">
        <v>606301029</v>
      </c>
      <c r="M17" s="114">
        <v>109355822</v>
      </c>
      <c r="N17" s="114">
        <v>0</v>
      </c>
      <c r="O17" s="114">
        <v>515539696</v>
      </c>
      <c r="P17" s="114">
        <v>628089729</v>
      </c>
      <c r="Q17" s="114">
        <v>515539696</v>
      </c>
      <c r="R17" s="114">
        <v>628089731</v>
      </c>
      <c r="S17" s="114">
        <v>628089711</v>
      </c>
      <c r="T17" s="114">
        <v>0</v>
      </c>
      <c r="U17" s="114">
        <v>0</v>
      </c>
      <c r="V17" s="114">
        <v>628089711</v>
      </c>
      <c r="W17" s="114">
        <v>515539696</v>
      </c>
      <c r="X17" s="114">
        <v>628089711</v>
      </c>
      <c r="Y17" s="114">
        <v>628089711</v>
      </c>
      <c r="Z17" s="114">
        <v>112550015</v>
      </c>
      <c r="AA17" s="114">
        <v>515539696</v>
      </c>
      <c r="AB17" s="114">
        <v>0</v>
      </c>
      <c r="AC17" s="114">
        <v>0</v>
      </c>
      <c r="AD17" s="114">
        <v>628089711</v>
      </c>
      <c r="AE17" s="114">
        <v>0</v>
      </c>
      <c r="AF17" s="114">
        <v>515539696</v>
      </c>
      <c r="AG17" s="114">
        <v>628089711</v>
      </c>
      <c r="AH17" s="114">
        <v>473280030</v>
      </c>
      <c r="AI17" s="114">
        <v>515539696</v>
      </c>
      <c r="AJ17" s="114">
        <v>0</v>
      </c>
      <c r="AK17" s="114">
        <v>0</v>
      </c>
      <c r="AL17" s="114">
        <v>0</v>
      </c>
      <c r="AM17" s="149">
        <v>14230345047</v>
      </c>
      <c r="AN17" s="228"/>
    </row>
    <row r="18" spans="1:40" s="6" customFormat="1" ht="14.5" x14ac:dyDescent="0.35">
      <c r="A18" s="58" t="s">
        <v>1305</v>
      </c>
      <c r="B18" s="6" t="s">
        <v>253</v>
      </c>
      <c r="C18" s="114">
        <v>1003376065</v>
      </c>
      <c r="D18" s="114">
        <v>173305081</v>
      </c>
      <c r="E18" s="114">
        <v>142430269</v>
      </c>
      <c r="F18" s="114">
        <v>3343324</v>
      </c>
      <c r="G18" s="114">
        <v>463078231</v>
      </c>
      <c r="H18" s="114">
        <v>860060913</v>
      </c>
      <c r="I18" s="114">
        <v>2923249437</v>
      </c>
      <c r="J18" s="114">
        <v>53073837</v>
      </c>
      <c r="K18" s="114">
        <v>16551019</v>
      </c>
      <c r="L18" s="114">
        <v>2429943668</v>
      </c>
      <c r="M18" s="114">
        <v>596009802</v>
      </c>
      <c r="N18" s="114">
        <v>96527020</v>
      </c>
      <c r="O18" s="114">
        <v>72266344</v>
      </c>
      <c r="P18" s="114">
        <v>191922187</v>
      </c>
      <c r="Q18" s="114">
        <v>143756385</v>
      </c>
      <c r="R18" s="114">
        <v>36028204</v>
      </c>
      <c r="S18" s="114">
        <v>38439894</v>
      </c>
      <c r="T18" s="114">
        <v>119305720</v>
      </c>
      <c r="U18" s="114">
        <v>548361799</v>
      </c>
      <c r="V18" s="114">
        <v>52634312</v>
      </c>
      <c r="W18" s="114">
        <v>2537703476</v>
      </c>
      <c r="X18" s="114">
        <v>235492173</v>
      </c>
      <c r="Y18" s="114">
        <v>59620139</v>
      </c>
      <c r="Z18" s="114">
        <v>4123472301</v>
      </c>
      <c r="AA18" s="114">
        <v>109227645</v>
      </c>
      <c r="AB18" s="114">
        <v>0</v>
      </c>
      <c r="AC18" s="114">
        <v>2431781118</v>
      </c>
      <c r="AD18" s="114">
        <v>1458022113</v>
      </c>
      <c r="AE18" s="114">
        <v>80821763</v>
      </c>
      <c r="AF18" s="114">
        <v>3041293596</v>
      </c>
      <c r="AG18" s="114">
        <v>153025176</v>
      </c>
      <c r="AH18" s="114">
        <v>454020031</v>
      </c>
      <c r="AI18" s="114">
        <v>0</v>
      </c>
      <c r="AJ18" s="114">
        <v>0</v>
      </c>
      <c r="AK18" s="114">
        <v>0</v>
      </c>
      <c r="AL18" s="114">
        <v>0</v>
      </c>
      <c r="AM18" s="149">
        <v>24648143042</v>
      </c>
      <c r="AN18" s="228"/>
    </row>
    <row r="19" spans="1:40" s="6" customFormat="1" ht="14.5" x14ac:dyDescent="0.35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14">
        <v>0</v>
      </c>
      <c r="AM19" s="149">
        <v>0</v>
      </c>
      <c r="AN19" s="228"/>
    </row>
    <row r="20" spans="1:40" s="6" customFormat="1" ht="14.5" x14ac:dyDescent="0.35">
      <c r="A20" s="94"/>
      <c r="B20" s="90" t="s">
        <v>1367</v>
      </c>
      <c r="C20" s="116">
        <v>23849472367</v>
      </c>
      <c r="D20" s="116">
        <v>44975649769</v>
      </c>
      <c r="E20" s="116">
        <v>17048610064</v>
      </c>
      <c r="F20" s="116">
        <v>5265669142</v>
      </c>
      <c r="G20" s="116">
        <v>59354054946</v>
      </c>
      <c r="H20" s="116">
        <v>152079017331</v>
      </c>
      <c r="I20" s="116">
        <v>25062079767</v>
      </c>
      <c r="J20" s="116">
        <v>6092456679</v>
      </c>
      <c r="K20" s="116">
        <v>11098642220</v>
      </c>
      <c r="L20" s="116">
        <v>165851505656</v>
      </c>
      <c r="M20" s="116">
        <v>102932964535</v>
      </c>
      <c r="N20" s="116">
        <v>6082037697</v>
      </c>
      <c r="O20" s="116">
        <v>36178627642</v>
      </c>
      <c r="P20" s="116">
        <v>24242413355</v>
      </c>
      <c r="Q20" s="116">
        <v>9243059048</v>
      </c>
      <c r="R20" s="116">
        <v>30048699233</v>
      </c>
      <c r="S20" s="116">
        <v>2491785757</v>
      </c>
      <c r="T20" s="116">
        <v>90798513455</v>
      </c>
      <c r="U20" s="116">
        <v>131320544211</v>
      </c>
      <c r="V20" s="116">
        <v>17295555369</v>
      </c>
      <c r="W20" s="116">
        <v>44147161480</v>
      </c>
      <c r="X20" s="116">
        <v>29398077484</v>
      </c>
      <c r="Y20" s="116">
        <v>19101260054</v>
      </c>
      <c r="Z20" s="116">
        <v>375223726591</v>
      </c>
      <c r="AA20" s="116">
        <v>82222642320</v>
      </c>
      <c r="AB20" s="116">
        <v>256614134936</v>
      </c>
      <c r="AC20" s="116">
        <v>149577495555</v>
      </c>
      <c r="AD20" s="116">
        <v>41943633508</v>
      </c>
      <c r="AE20" s="116">
        <v>82048806382</v>
      </c>
      <c r="AF20" s="116">
        <v>86180854205</v>
      </c>
      <c r="AG20" s="116">
        <v>15043939388</v>
      </c>
      <c r="AH20" s="116">
        <v>43006942876</v>
      </c>
      <c r="AI20" s="116">
        <v>57290211898</v>
      </c>
      <c r="AJ20" s="116">
        <v>20503513291</v>
      </c>
      <c r="AK20" s="116">
        <v>60440048799</v>
      </c>
      <c r="AL20" s="116">
        <v>1152730084</v>
      </c>
      <c r="AM20" s="151">
        <v>2325206537094</v>
      </c>
      <c r="AN20" s="228"/>
    </row>
    <row r="21" spans="1:40" s="6" customFormat="1" ht="14.5" x14ac:dyDescent="0.35">
      <c r="A21" s="107" t="s">
        <v>1307</v>
      </c>
      <c r="B21" s="111" t="s">
        <v>1363</v>
      </c>
      <c r="C21" s="114">
        <v>0</v>
      </c>
      <c r="D21" s="114">
        <v>4775924610</v>
      </c>
      <c r="E21" s="114">
        <v>0</v>
      </c>
      <c r="F21" s="114">
        <v>0</v>
      </c>
      <c r="G21" s="114">
        <v>0</v>
      </c>
      <c r="H21" s="114">
        <v>154667627</v>
      </c>
      <c r="I21" s="114">
        <v>0</v>
      </c>
      <c r="J21" s="114">
        <v>0</v>
      </c>
      <c r="K21" s="114">
        <v>0</v>
      </c>
      <c r="L21" s="114">
        <v>9789355526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69268821</v>
      </c>
      <c r="S21" s="114">
        <v>0</v>
      </c>
      <c r="T21" s="114">
        <v>1247226607</v>
      </c>
      <c r="U21" s="114">
        <v>34171824374</v>
      </c>
      <c r="V21" s="114">
        <v>0</v>
      </c>
      <c r="W21" s="114">
        <v>16826306548</v>
      </c>
      <c r="X21" s="114">
        <v>1286578907</v>
      </c>
      <c r="Y21" s="114">
        <v>0</v>
      </c>
      <c r="Z21" s="114">
        <v>45725018853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2672037247</v>
      </c>
      <c r="AH21" s="114">
        <v>88751301301</v>
      </c>
      <c r="AI21" s="114">
        <v>0</v>
      </c>
      <c r="AJ21" s="114">
        <v>0</v>
      </c>
      <c r="AK21" s="114">
        <v>0</v>
      </c>
      <c r="AL21" s="114">
        <v>0</v>
      </c>
      <c r="AM21" s="149">
        <v>205469510421</v>
      </c>
      <c r="AN21" s="228"/>
    </row>
    <row r="22" spans="1:40" s="6" customFormat="1" ht="14.5" x14ac:dyDescent="0.35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14">
        <v>0</v>
      </c>
      <c r="AM22" s="149">
        <v>0</v>
      </c>
      <c r="AN22" s="228"/>
    </row>
    <row r="23" spans="1:40" s="6" customFormat="1" ht="14.5" x14ac:dyDescent="0.35">
      <c r="A23" s="94"/>
      <c r="B23" s="90" t="s">
        <v>1365</v>
      </c>
      <c r="C23" s="116">
        <v>0</v>
      </c>
      <c r="D23" s="116">
        <v>4775924610</v>
      </c>
      <c r="E23" s="116">
        <v>0</v>
      </c>
      <c r="F23" s="116">
        <v>0</v>
      </c>
      <c r="G23" s="116">
        <v>0</v>
      </c>
      <c r="H23" s="116">
        <v>154667627</v>
      </c>
      <c r="I23" s="116">
        <v>0</v>
      </c>
      <c r="J23" s="116">
        <v>0</v>
      </c>
      <c r="K23" s="116">
        <v>0</v>
      </c>
      <c r="L23" s="116">
        <v>9789355526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69268821</v>
      </c>
      <c r="S23" s="116">
        <v>0</v>
      </c>
      <c r="T23" s="116">
        <v>1247226607</v>
      </c>
      <c r="U23" s="116">
        <v>34171824374</v>
      </c>
      <c r="V23" s="116">
        <v>0</v>
      </c>
      <c r="W23" s="116">
        <v>16826306548</v>
      </c>
      <c r="X23" s="116">
        <v>1286578907</v>
      </c>
      <c r="Y23" s="116">
        <v>0</v>
      </c>
      <c r="Z23" s="116">
        <v>45725018853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2672037247</v>
      </c>
      <c r="AH23" s="116">
        <v>88751301301</v>
      </c>
      <c r="AI23" s="116">
        <v>0</v>
      </c>
      <c r="AJ23" s="116">
        <v>0</v>
      </c>
      <c r="AK23" s="116">
        <v>0</v>
      </c>
      <c r="AL23" s="116">
        <v>0</v>
      </c>
      <c r="AM23" s="151">
        <v>205469510421</v>
      </c>
      <c r="AN23" s="228"/>
    </row>
    <row r="24" spans="1:40" s="110" customFormat="1" ht="14.5" x14ac:dyDescent="0.35">
      <c r="A24" s="108"/>
      <c r="B24" s="109" t="s">
        <v>1368</v>
      </c>
      <c r="C24" s="117">
        <v>23849472367</v>
      </c>
      <c r="D24" s="117">
        <v>49751574379</v>
      </c>
      <c r="E24" s="117">
        <v>17048610064</v>
      </c>
      <c r="F24" s="117">
        <v>5265669142</v>
      </c>
      <c r="G24" s="117">
        <v>59354054946</v>
      </c>
      <c r="H24" s="117">
        <v>152233684958</v>
      </c>
      <c r="I24" s="117">
        <v>25062079767</v>
      </c>
      <c r="J24" s="117">
        <v>6092456679</v>
      </c>
      <c r="K24" s="117">
        <v>11098642220</v>
      </c>
      <c r="L24" s="117">
        <v>175640861182</v>
      </c>
      <c r="M24" s="117">
        <v>102932964535</v>
      </c>
      <c r="N24" s="117">
        <v>6082037697</v>
      </c>
      <c r="O24" s="117">
        <v>36178627642</v>
      </c>
      <c r="P24" s="117">
        <v>24242413355</v>
      </c>
      <c r="Q24" s="117">
        <v>9243059048</v>
      </c>
      <c r="R24" s="117">
        <v>30117968054</v>
      </c>
      <c r="S24" s="117">
        <v>2491785757</v>
      </c>
      <c r="T24" s="117">
        <v>92045740062</v>
      </c>
      <c r="U24" s="117">
        <v>165492368585</v>
      </c>
      <c r="V24" s="117">
        <v>17295555369</v>
      </c>
      <c r="W24" s="117">
        <v>60973468028</v>
      </c>
      <c r="X24" s="117">
        <v>30684656391</v>
      </c>
      <c r="Y24" s="117">
        <v>19101260054</v>
      </c>
      <c r="Z24" s="117">
        <v>420948745444</v>
      </c>
      <c r="AA24" s="117">
        <v>82222642320</v>
      </c>
      <c r="AB24" s="117">
        <v>256614134936</v>
      </c>
      <c r="AC24" s="117">
        <v>149577495555</v>
      </c>
      <c r="AD24" s="117">
        <v>41943633508</v>
      </c>
      <c r="AE24" s="117">
        <v>82048806382</v>
      </c>
      <c r="AF24" s="117">
        <v>86180854205</v>
      </c>
      <c r="AG24" s="117">
        <v>17715976635</v>
      </c>
      <c r="AH24" s="117">
        <v>131758244177</v>
      </c>
      <c r="AI24" s="117">
        <v>57290211898</v>
      </c>
      <c r="AJ24" s="117">
        <v>20503513291</v>
      </c>
      <c r="AK24" s="117">
        <v>60440048799</v>
      </c>
      <c r="AL24" s="117">
        <v>1152730084</v>
      </c>
      <c r="AM24" s="152">
        <v>2530676047515</v>
      </c>
      <c r="AN24" s="228"/>
    </row>
    <row r="25" spans="1:40" s="6" customFormat="1" ht="14.5" x14ac:dyDescent="0.35">
      <c r="A25" s="58" t="s">
        <v>1326</v>
      </c>
      <c r="B25" s="6" t="s">
        <v>1327</v>
      </c>
      <c r="C25" s="114">
        <v>186551004</v>
      </c>
      <c r="D25" s="114">
        <v>247622295</v>
      </c>
      <c r="E25" s="114">
        <v>62715963</v>
      </c>
      <c r="F25" s="114">
        <v>48860392</v>
      </c>
      <c r="G25" s="114">
        <v>196095322</v>
      </c>
      <c r="H25" s="114">
        <v>1027720534</v>
      </c>
      <c r="I25" s="114">
        <v>113539240</v>
      </c>
      <c r="J25" s="114">
        <v>21699707</v>
      </c>
      <c r="K25" s="114">
        <v>87176118</v>
      </c>
      <c r="L25" s="114">
        <v>410910233</v>
      </c>
      <c r="M25" s="114">
        <v>544194790</v>
      </c>
      <c r="N25" s="114">
        <v>237035438</v>
      </c>
      <c r="O25" s="114">
        <v>364014158</v>
      </c>
      <c r="P25" s="114">
        <v>121446065</v>
      </c>
      <c r="Q25" s="114">
        <v>39652917</v>
      </c>
      <c r="R25" s="114">
        <v>192513544</v>
      </c>
      <c r="S25" s="114">
        <v>10738442</v>
      </c>
      <c r="T25" s="114">
        <v>493618918</v>
      </c>
      <c r="U25" s="114">
        <v>729831070</v>
      </c>
      <c r="V25" s="114">
        <v>125719689</v>
      </c>
      <c r="W25" s="114">
        <v>80777823</v>
      </c>
      <c r="X25" s="114">
        <v>210307572</v>
      </c>
      <c r="Y25" s="114">
        <v>20010370</v>
      </c>
      <c r="Z25" s="114">
        <v>1133210057</v>
      </c>
      <c r="AA25" s="114">
        <v>1471859427</v>
      </c>
      <c r="AB25" s="114">
        <v>1248788756</v>
      </c>
      <c r="AC25" s="114">
        <v>704026305</v>
      </c>
      <c r="AD25" s="114">
        <v>208488527</v>
      </c>
      <c r="AE25" s="114">
        <v>443148988</v>
      </c>
      <c r="AF25" s="114">
        <v>221932325</v>
      </c>
      <c r="AG25" s="114">
        <v>115788025</v>
      </c>
      <c r="AH25" s="114">
        <v>23126148904</v>
      </c>
      <c r="AI25" s="114">
        <v>5252322134</v>
      </c>
      <c r="AJ25" s="114">
        <v>35203738</v>
      </c>
      <c r="AK25" s="114">
        <v>660570</v>
      </c>
      <c r="AL25" s="114">
        <v>664096</v>
      </c>
      <c r="AM25" s="149">
        <v>39534993456</v>
      </c>
      <c r="AN25" s="228"/>
    </row>
    <row r="26" spans="1:40" s="6" customFormat="1" ht="14.5" x14ac:dyDescent="0.35">
      <c r="A26" s="58" t="s">
        <v>1328</v>
      </c>
      <c r="B26" s="6" t="s">
        <v>1329</v>
      </c>
      <c r="C26" s="114">
        <v>2718147136</v>
      </c>
      <c r="D26" s="114">
        <v>3335747333</v>
      </c>
      <c r="E26" s="114">
        <v>4441496478</v>
      </c>
      <c r="F26" s="114">
        <v>866169328</v>
      </c>
      <c r="G26" s="114">
        <v>11521547811</v>
      </c>
      <c r="H26" s="114">
        <v>23262722985</v>
      </c>
      <c r="I26" s="114">
        <v>2837650874</v>
      </c>
      <c r="J26" s="114">
        <v>2440978108</v>
      </c>
      <c r="K26" s="114">
        <v>1738464529</v>
      </c>
      <c r="L26" s="114">
        <v>19586047971</v>
      </c>
      <c r="M26" s="114">
        <v>7265583334</v>
      </c>
      <c r="N26" s="114">
        <v>3164855560</v>
      </c>
      <c r="O26" s="114">
        <v>6723462330</v>
      </c>
      <c r="P26" s="114">
        <v>4210206089</v>
      </c>
      <c r="Q26" s="114">
        <v>2134818955</v>
      </c>
      <c r="R26" s="114">
        <v>5876517180</v>
      </c>
      <c r="S26" s="114">
        <v>599970840</v>
      </c>
      <c r="T26" s="114">
        <v>7351856465</v>
      </c>
      <c r="U26" s="114">
        <v>19638698351</v>
      </c>
      <c r="V26" s="114">
        <v>5102169316</v>
      </c>
      <c r="W26" s="114">
        <v>4590388328</v>
      </c>
      <c r="X26" s="114">
        <v>6847971098</v>
      </c>
      <c r="Y26" s="114">
        <v>1525316098</v>
      </c>
      <c r="Z26" s="114">
        <v>38537065853</v>
      </c>
      <c r="AA26" s="114">
        <v>7736827132</v>
      </c>
      <c r="AB26" s="114">
        <v>57072138548</v>
      </c>
      <c r="AC26" s="114">
        <v>11785157830</v>
      </c>
      <c r="AD26" s="114">
        <v>14465657225</v>
      </c>
      <c r="AE26" s="114">
        <v>22527805222</v>
      </c>
      <c r="AF26" s="114">
        <v>8821481754</v>
      </c>
      <c r="AG26" s="114">
        <v>2957769989</v>
      </c>
      <c r="AH26" s="114">
        <v>5336682360</v>
      </c>
      <c r="AI26" s="114">
        <v>4289835475</v>
      </c>
      <c r="AJ26" s="114">
        <v>227482515</v>
      </c>
      <c r="AK26" s="114">
        <v>299843682</v>
      </c>
      <c r="AL26" s="114">
        <v>0</v>
      </c>
      <c r="AM26" s="149">
        <v>321838534082</v>
      </c>
      <c r="AN26" s="228"/>
    </row>
    <row r="27" spans="1:40" s="6" customFormat="1" ht="14.5" x14ac:dyDescent="0.35">
      <c r="A27" s="58" t="s">
        <v>1330</v>
      </c>
      <c r="B27" s="6" t="s">
        <v>6</v>
      </c>
      <c r="C27" s="114">
        <v>6767511377</v>
      </c>
      <c r="D27" s="114">
        <v>836870237</v>
      </c>
      <c r="E27" s="114">
        <v>216409236</v>
      </c>
      <c r="F27" s="114">
        <v>399384890</v>
      </c>
      <c r="G27" s="114">
        <v>2264649562</v>
      </c>
      <c r="H27" s="114">
        <v>3947389008</v>
      </c>
      <c r="I27" s="114">
        <v>382062278</v>
      </c>
      <c r="J27" s="114">
        <v>586567882</v>
      </c>
      <c r="K27" s="114">
        <v>1409830775</v>
      </c>
      <c r="L27" s="114">
        <v>3055805961</v>
      </c>
      <c r="M27" s="114">
        <v>182203982</v>
      </c>
      <c r="N27" s="114">
        <v>1304633736</v>
      </c>
      <c r="O27" s="114">
        <v>419673334</v>
      </c>
      <c r="P27" s="114">
        <v>533537136</v>
      </c>
      <c r="Q27" s="114">
        <v>1289393553</v>
      </c>
      <c r="R27" s="114">
        <v>1379005404</v>
      </c>
      <c r="S27" s="114">
        <v>1014837545</v>
      </c>
      <c r="T27" s="114">
        <v>1933162526</v>
      </c>
      <c r="U27" s="114">
        <v>996170857</v>
      </c>
      <c r="V27" s="114">
        <v>1021077891</v>
      </c>
      <c r="W27" s="114">
        <v>2038173598</v>
      </c>
      <c r="X27" s="114">
        <v>3475116063</v>
      </c>
      <c r="Y27" s="114">
        <v>217884890</v>
      </c>
      <c r="Z27" s="114">
        <v>4731401584</v>
      </c>
      <c r="AA27" s="114">
        <v>2118614420</v>
      </c>
      <c r="AB27" s="114">
        <v>3224778907</v>
      </c>
      <c r="AC27" s="114">
        <v>2332128620</v>
      </c>
      <c r="AD27" s="114">
        <v>1979521212</v>
      </c>
      <c r="AE27" s="114">
        <v>1482104471</v>
      </c>
      <c r="AF27" s="114">
        <v>1317238864</v>
      </c>
      <c r="AG27" s="114">
        <v>1148467262</v>
      </c>
      <c r="AH27" s="114">
        <v>223050503</v>
      </c>
      <c r="AI27" s="114">
        <v>217244236</v>
      </c>
      <c r="AJ27" s="114">
        <v>107873583</v>
      </c>
      <c r="AK27" s="114">
        <v>0</v>
      </c>
      <c r="AL27" s="114">
        <v>0</v>
      </c>
      <c r="AM27" s="149">
        <v>54553775383</v>
      </c>
      <c r="AN27" s="228"/>
    </row>
    <row r="28" spans="1:40" s="6" customFormat="1" ht="14.5" x14ac:dyDescent="0.35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14">
        <v>0</v>
      </c>
      <c r="AL28" s="114">
        <v>0</v>
      </c>
      <c r="AM28" s="149">
        <v>0</v>
      </c>
      <c r="AN28" s="228"/>
    </row>
    <row r="29" spans="1:40" s="110" customFormat="1" ht="14.5" x14ac:dyDescent="0.35">
      <c r="A29" s="108"/>
      <c r="B29" s="109" t="s">
        <v>1366</v>
      </c>
      <c r="C29" s="117">
        <v>9672209517</v>
      </c>
      <c r="D29" s="117">
        <v>4420239865</v>
      </c>
      <c r="E29" s="117">
        <v>4720621677</v>
      </c>
      <c r="F29" s="117">
        <v>1314414610</v>
      </c>
      <c r="G29" s="117">
        <v>13982292695</v>
      </c>
      <c r="H29" s="117">
        <v>28237832527</v>
      </c>
      <c r="I29" s="117">
        <v>3333252392</v>
      </c>
      <c r="J29" s="117">
        <v>3049245697</v>
      </c>
      <c r="K29" s="117">
        <v>3235471422</v>
      </c>
      <c r="L29" s="117">
        <v>23052764165</v>
      </c>
      <c r="M29" s="117">
        <v>7991982106</v>
      </c>
      <c r="N29" s="117">
        <v>4706524734</v>
      </c>
      <c r="O29" s="117">
        <v>7507149822</v>
      </c>
      <c r="P29" s="117">
        <v>4865189290</v>
      </c>
      <c r="Q29" s="117">
        <v>3463865425</v>
      </c>
      <c r="R29" s="117">
        <v>7448036128</v>
      </c>
      <c r="S29" s="117">
        <v>1625546827</v>
      </c>
      <c r="T29" s="117">
        <v>9778637909</v>
      </c>
      <c r="U29" s="117">
        <v>21364700278</v>
      </c>
      <c r="V29" s="117">
        <v>6248966896</v>
      </c>
      <c r="W29" s="117">
        <v>6709339749</v>
      </c>
      <c r="X29" s="117">
        <v>10533394733</v>
      </c>
      <c r="Y29" s="117">
        <v>1763211358</v>
      </c>
      <c r="Z29" s="117">
        <v>44401677494</v>
      </c>
      <c r="AA29" s="117">
        <v>11327300979</v>
      </c>
      <c r="AB29" s="117">
        <v>61545706211</v>
      </c>
      <c r="AC29" s="117">
        <v>14821312755</v>
      </c>
      <c r="AD29" s="117">
        <v>16653666964</v>
      </c>
      <c r="AE29" s="117">
        <v>24453058681</v>
      </c>
      <c r="AF29" s="117">
        <v>10360652943</v>
      </c>
      <c r="AG29" s="117">
        <v>4222025276</v>
      </c>
      <c r="AH29" s="117">
        <v>28685881767</v>
      </c>
      <c r="AI29" s="117">
        <v>9759401845</v>
      </c>
      <c r="AJ29" s="117">
        <v>370559836</v>
      </c>
      <c r="AK29" s="117">
        <v>300504252</v>
      </c>
      <c r="AL29" s="117">
        <v>664096</v>
      </c>
      <c r="AM29" s="152">
        <v>415927302921</v>
      </c>
      <c r="AN29" s="228"/>
    </row>
    <row r="30" spans="1:40" s="6" customFormat="1" ht="18.75" customHeight="1" x14ac:dyDescent="0.35">
      <c r="A30" s="87"/>
      <c r="B30" s="17" t="s">
        <v>1369</v>
      </c>
      <c r="C30" s="115">
        <v>33521681884</v>
      </c>
      <c r="D30" s="115">
        <v>54171814244</v>
      </c>
      <c r="E30" s="115">
        <v>21769231741</v>
      </c>
      <c r="F30" s="115">
        <v>6580083752</v>
      </c>
      <c r="G30" s="115">
        <v>73336347641</v>
      </c>
      <c r="H30" s="115">
        <v>180471517485</v>
      </c>
      <c r="I30" s="115">
        <v>28395332159</v>
      </c>
      <c r="J30" s="115">
        <v>9141702376</v>
      </c>
      <c r="K30" s="115">
        <v>14334113642</v>
      </c>
      <c r="L30" s="115">
        <v>198693625347</v>
      </c>
      <c r="M30" s="115">
        <v>110924946641</v>
      </c>
      <c r="N30" s="115">
        <v>10788562431</v>
      </c>
      <c r="O30" s="115">
        <v>43685777464</v>
      </c>
      <c r="P30" s="115">
        <v>29107602645</v>
      </c>
      <c r="Q30" s="115">
        <v>12706924473</v>
      </c>
      <c r="R30" s="115">
        <v>37566004182</v>
      </c>
      <c r="S30" s="115">
        <v>4117332584</v>
      </c>
      <c r="T30" s="115">
        <v>101824377971</v>
      </c>
      <c r="U30" s="115">
        <v>186857068863</v>
      </c>
      <c r="V30" s="115">
        <v>23544522265</v>
      </c>
      <c r="W30" s="115">
        <v>67682807777</v>
      </c>
      <c r="X30" s="115">
        <v>41218051124</v>
      </c>
      <c r="Y30" s="115">
        <v>20864471412</v>
      </c>
      <c r="Z30" s="115">
        <v>465350422938</v>
      </c>
      <c r="AA30" s="115">
        <v>93549943299</v>
      </c>
      <c r="AB30" s="115">
        <v>318159841147</v>
      </c>
      <c r="AC30" s="115">
        <v>164398808310</v>
      </c>
      <c r="AD30" s="115">
        <v>58597300472</v>
      </c>
      <c r="AE30" s="115">
        <v>106501865063</v>
      </c>
      <c r="AF30" s="115">
        <v>96541507148</v>
      </c>
      <c r="AG30" s="115">
        <v>21938001911</v>
      </c>
      <c r="AH30" s="115">
        <v>160444125944</v>
      </c>
      <c r="AI30" s="115">
        <v>67049613743</v>
      </c>
      <c r="AJ30" s="115">
        <v>20874073127</v>
      </c>
      <c r="AK30" s="115">
        <v>60740553051</v>
      </c>
      <c r="AL30" s="115">
        <v>1153394180</v>
      </c>
      <c r="AM30" s="150">
        <v>2946603350436</v>
      </c>
      <c r="AN30" s="228"/>
    </row>
    <row r="31" spans="1:40" s="6" customFormat="1" ht="14.5" x14ac:dyDescent="0.35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49"/>
      <c r="AN31" s="228"/>
    </row>
    <row r="32" spans="1:40" s="6" customFormat="1" ht="14.5" x14ac:dyDescent="0.35">
      <c r="A32" s="58" t="s">
        <v>827</v>
      </c>
      <c r="B32" s="50" t="s">
        <v>1309</v>
      </c>
      <c r="C32" s="114">
        <v>2896282806</v>
      </c>
      <c r="D32" s="114">
        <v>1437525397</v>
      </c>
      <c r="E32" s="114">
        <v>2727734068</v>
      </c>
      <c r="F32" s="114">
        <v>410567469</v>
      </c>
      <c r="G32" s="114">
        <v>4587111075</v>
      </c>
      <c r="H32" s="114">
        <v>19436174244</v>
      </c>
      <c r="I32" s="114">
        <v>3520985711</v>
      </c>
      <c r="J32" s="114">
        <v>522929391</v>
      </c>
      <c r="K32" s="114">
        <v>1081289558</v>
      </c>
      <c r="L32" s="114">
        <v>10753387054</v>
      </c>
      <c r="M32" s="114">
        <v>13709155141</v>
      </c>
      <c r="N32" s="114">
        <v>2091246619</v>
      </c>
      <c r="O32" s="114">
        <v>5881565398</v>
      </c>
      <c r="P32" s="114">
        <v>4243579794</v>
      </c>
      <c r="Q32" s="114">
        <v>1223128175</v>
      </c>
      <c r="R32" s="114">
        <v>4272198012</v>
      </c>
      <c r="S32" s="114">
        <v>373659234</v>
      </c>
      <c r="T32" s="114">
        <v>13606683843</v>
      </c>
      <c r="U32" s="114">
        <v>14930127514</v>
      </c>
      <c r="V32" s="114">
        <v>2887172324</v>
      </c>
      <c r="W32" s="114">
        <v>2267021431</v>
      </c>
      <c r="X32" s="114">
        <v>5167384095</v>
      </c>
      <c r="Y32" s="114">
        <v>2639708954</v>
      </c>
      <c r="Z32" s="114">
        <v>53810499903</v>
      </c>
      <c r="AA32" s="114">
        <v>4262098151</v>
      </c>
      <c r="AB32" s="114">
        <v>33509697932</v>
      </c>
      <c r="AC32" s="114">
        <v>13722746865</v>
      </c>
      <c r="AD32" s="114">
        <v>5752580935</v>
      </c>
      <c r="AE32" s="114">
        <v>13239815134</v>
      </c>
      <c r="AF32" s="114">
        <v>30655932508</v>
      </c>
      <c r="AG32" s="114">
        <v>1724476024</v>
      </c>
      <c r="AH32" s="114">
        <v>17608486</v>
      </c>
      <c r="AI32" s="114">
        <v>21801319</v>
      </c>
      <c r="AJ32" s="114">
        <v>15840633</v>
      </c>
      <c r="AK32" s="114">
        <v>0</v>
      </c>
      <c r="AL32" s="114">
        <v>19208</v>
      </c>
      <c r="AM32" s="149">
        <v>277399734405</v>
      </c>
      <c r="AN32" s="228"/>
    </row>
    <row r="33" spans="1:40" ht="14.5" x14ac:dyDescent="0.35">
      <c r="A33" s="86"/>
      <c r="B33" s="6" t="s">
        <v>1338</v>
      </c>
      <c r="C33" s="114">
        <v>12780129860</v>
      </c>
      <c r="D33" s="114">
        <v>9528416560</v>
      </c>
      <c r="E33" s="114">
        <v>6092196500</v>
      </c>
      <c r="F33" s="114">
        <v>949906543</v>
      </c>
      <c r="G33" s="114">
        <v>25290236083</v>
      </c>
      <c r="H33" s="114">
        <v>80244936312</v>
      </c>
      <c r="I33" s="114">
        <v>10714920537</v>
      </c>
      <c r="J33" s="114">
        <v>1602755986</v>
      </c>
      <c r="K33" s="114">
        <v>6081356769</v>
      </c>
      <c r="L33" s="114">
        <v>49662851216</v>
      </c>
      <c r="M33" s="114">
        <v>60368734948</v>
      </c>
      <c r="N33" s="114">
        <v>8698262575</v>
      </c>
      <c r="O33" s="114">
        <v>45282501866</v>
      </c>
      <c r="P33" s="114">
        <v>11239880027</v>
      </c>
      <c r="Q33" s="114">
        <v>5416802560</v>
      </c>
      <c r="R33" s="114">
        <v>17966423204</v>
      </c>
      <c r="S33" s="114">
        <v>666711875</v>
      </c>
      <c r="T33" s="114">
        <v>63302519544</v>
      </c>
      <c r="U33" s="114">
        <v>105315134542</v>
      </c>
      <c r="V33" s="114">
        <v>9260627451</v>
      </c>
      <c r="W33" s="114">
        <v>20800008466</v>
      </c>
      <c r="X33" s="114">
        <v>10939935987</v>
      </c>
      <c r="Y33" s="114">
        <v>1392406049</v>
      </c>
      <c r="Z33" s="114">
        <v>123825154246</v>
      </c>
      <c r="AA33" s="114">
        <v>35401354028</v>
      </c>
      <c r="AB33" s="114">
        <v>121990464863</v>
      </c>
      <c r="AC33" s="114">
        <v>72096159330</v>
      </c>
      <c r="AD33" s="114">
        <v>17588380299</v>
      </c>
      <c r="AE33" s="114">
        <v>35127912893</v>
      </c>
      <c r="AF33" s="114">
        <v>25445963953</v>
      </c>
      <c r="AG33" s="114">
        <v>8411458808</v>
      </c>
      <c r="AH33" s="114">
        <v>27580348315</v>
      </c>
      <c r="AI33" s="114">
        <v>17017516052</v>
      </c>
      <c r="AJ33" s="114">
        <v>2636586804</v>
      </c>
      <c r="AK33" s="114">
        <v>466996946</v>
      </c>
      <c r="AL33" s="114">
        <v>106636221</v>
      </c>
      <c r="AM33" s="149">
        <v>1051292588218</v>
      </c>
      <c r="AN33" s="228"/>
    </row>
    <row r="34" spans="1:40" ht="14.5" x14ac:dyDescent="0.35">
      <c r="A34" s="58"/>
      <c r="B34" s="6" t="s">
        <v>1358</v>
      </c>
      <c r="C34" s="114">
        <v>9493313486</v>
      </c>
      <c r="D34" s="114">
        <v>17771672444</v>
      </c>
      <c r="E34" s="114">
        <v>4379222838</v>
      </c>
      <c r="F34" s="114">
        <v>3599450499</v>
      </c>
      <c r="G34" s="114">
        <v>18457062580</v>
      </c>
      <c r="H34" s="114">
        <v>48699817937</v>
      </c>
      <c r="I34" s="114">
        <v>9426279895</v>
      </c>
      <c r="J34" s="114">
        <v>3669142649</v>
      </c>
      <c r="K34" s="114">
        <v>9096234218</v>
      </c>
      <c r="L34" s="114">
        <v>15835867430</v>
      </c>
      <c r="M34" s="114">
        <v>14016860038</v>
      </c>
      <c r="N34" s="114">
        <v>4436874934</v>
      </c>
      <c r="O34" s="114">
        <v>8978443807</v>
      </c>
      <c r="P34" s="114">
        <v>9643769014</v>
      </c>
      <c r="Q34" s="114">
        <v>3563940155</v>
      </c>
      <c r="R34" s="114">
        <v>9850394267</v>
      </c>
      <c r="S34" s="114">
        <v>1921408832</v>
      </c>
      <c r="T34" s="114">
        <v>26309291550</v>
      </c>
      <c r="U34" s="114">
        <v>76458523137</v>
      </c>
      <c r="V34" s="114">
        <v>7879892163</v>
      </c>
      <c r="W34" s="114">
        <v>14626654420</v>
      </c>
      <c r="X34" s="114">
        <v>12813781017</v>
      </c>
      <c r="Y34" s="114">
        <v>5852216340</v>
      </c>
      <c r="Z34" s="114">
        <v>92500794366</v>
      </c>
      <c r="AA34" s="114">
        <v>23003167385</v>
      </c>
      <c r="AB34" s="114">
        <v>68174080817</v>
      </c>
      <c r="AC34" s="114">
        <v>54569458154</v>
      </c>
      <c r="AD34" s="114">
        <v>18554736965</v>
      </c>
      <c r="AE34" s="114">
        <v>25112501107</v>
      </c>
      <c r="AF34" s="114">
        <v>70184978694</v>
      </c>
      <c r="AG34" s="114">
        <v>7992331270</v>
      </c>
      <c r="AH34" s="114">
        <v>15560433240</v>
      </c>
      <c r="AI34" s="114">
        <v>18992931510</v>
      </c>
      <c r="AJ34" s="114">
        <v>5205890473</v>
      </c>
      <c r="AK34" s="114">
        <v>2132968032</v>
      </c>
      <c r="AL34" s="114">
        <v>1604758815</v>
      </c>
      <c r="AM34" s="149">
        <v>740369144478</v>
      </c>
      <c r="AN34" s="228"/>
    </row>
    <row r="35" spans="1:40" ht="14.5" x14ac:dyDescent="0.35">
      <c r="A35" s="86"/>
      <c r="B35" s="6" t="s">
        <v>1334</v>
      </c>
      <c r="C35" s="114">
        <v>3427140925</v>
      </c>
      <c r="D35" s="114">
        <v>10006301447</v>
      </c>
      <c r="E35" s="114">
        <v>7505890416</v>
      </c>
      <c r="F35" s="114">
        <v>1413907564</v>
      </c>
      <c r="G35" s="114">
        <v>14393755418</v>
      </c>
      <c r="H35" s="114">
        <v>19765073002</v>
      </c>
      <c r="I35" s="114">
        <v>2464039186</v>
      </c>
      <c r="J35" s="114">
        <v>573338418</v>
      </c>
      <c r="K35" s="114">
        <v>4273871687</v>
      </c>
      <c r="L35" s="114">
        <v>80313480773</v>
      </c>
      <c r="M35" s="114">
        <v>26050327845</v>
      </c>
      <c r="N35" s="114">
        <v>4022207586</v>
      </c>
      <c r="O35" s="114">
        <v>-20059710580</v>
      </c>
      <c r="P35" s="114">
        <v>2082258411</v>
      </c>
      <c r="Q35" s="114">
        <v>1069123750</v>
      </c>
      <c r="R35" s="114">
        <v>-691536747</v>
      </c>
      <c r="S35" s="114">
        <v>548020044</v>
      </c>
      <c r="T35" s="114">
        <v>3472408098</v>
      </c>
      <c r="U35" s="114">
        <v>23420115092</v>
      </c>
      <c r="V35" s="114">
        <v>266363697</v>
      </c>
      <c r="W35" s="114">
        <v>37756411134</v>
      </c>
      <c r="X35" s="114">
        <v>6624536714</v>
      </c>
      <c r="Y35" s="114">
        <v>2527798209</v>
      </c>
      <c r="Z35" s="114">
        <v>16121371617</v>
      </c>
      <c r="AA35" s="114">
        <v>31590439558</v>
      </c>
      <c r="AB35" s="114">
        <v>81523623073</v>
      </c>
      <c r="AC35" s="114">
        <v>24658007908</v>
      </c>
      <c r="AD35" s="114">
        <v>10858410442</v>
      </c>
      <c r="AE35" s="114">
        <v>21865414796</v>
      </c>
      <c r="AF35" s="114">
        <v>22237928228</v>
      </c>
      <c r="AG35" s="114">
        <v>4462811714</v>
      </c>
      <c r="AH35" s="114">
        <v>101446365979</v>
      </c>
      <c r="AI35" s="114">
        <v>32565131828</v>
      </c>
      <c r="AJ35" s="114">
        <v>20028223437</v>
      </c>
      <c r="AK35" s="114">
        <v>24539168188</v>
      </c>
      <c r="AL35" s="114">
        <v>379660923</v>
      </c>
      <c r="AM35" s="149">
        <v>623501679780</v>
      </c>
      <c r="AN35" s="228"/>
    </row>
    <row r="36" spans="1:40" ht="14.5" x14ac:dyDescent="0.35">
      <c r="A36" s="88" t="s">
        <v>31</v>
      </c>
      <c r="B36" s="48" t="s">
        <v>83</v>
      </c>
      <c r="C36" s="118">
        <v>28596867077</v>
      </c>
      <c r="D36" s="118">
        <v>38743915848</v>
      </c>
      <c r="E36" s="118">
        <v>20705043822</v>
      </c>
      <c r="F36" s="118">
        <v>6373832075</v>
      </c>
      <c r="G36" s="118">
        <v>62728165156</v>
      </c>
      <c r="H36" s="118">
        <v>168146001495</v>
      </c>
      <c r="I36" s="118">
        <v>26126225329</v>
      </c>
      <c r="J36" s="118">
        <v>6368166444</v>
      </c>
      <c r="K36" s="118">
        <v>20532752232</v>
      </c>
      <c r="L36" s="118">
        <v>156565586473</v>
      </c>
      <c r="M36" s="118">
        <v>114145077972</v>
      </c>
      <c r="N36" s="118">
        <v>19248591714</v>
      </c>
      <c r="O36" s="118">
        <v>40082800491</v>
      </c>
      <c r="P36" s="118">
        <v>27209487246</v>
      </c>
      <c r="Q36" s="118">
        <v>11272994640</v>
      </c>
      <c r="R36" s="118">
        <v>31397478736</v>
      </c>
      <c r="S36" s="118">
        <v>3509799985</v>
      </c>
      <c r="T36" s="118">
        <v>106690903035</v>
      </c>
      <c r="U36" s="118">
        <v>220123900285</v>
      </c>
      <c r="V36" s="118">
        <v>20294055635</v>
      </c>
      <c r="W36" s="118">
        <v>75450095451</v>
      </c>
      <c r="X36" s="118">
        <v>35545637813</v>
      </c>
      <c r="Y36" s="118">
        <v>12412129552</v>
      </c>
      <c r="Z36" s="118">
        <v>286257820132</v>
      </c>
      <c r="AA36" s="118">
        <v>94257059122</v>
      </c>
      <c r="AB36" s="118">
        <v>305197866685</v>
      </c>
      <c r="AC36" s="118">
        <v>165046372257</v>
      </c>
      <c r="AD36" s="118">
        <v>52754108641</v>
      </c>
      <c r="AE36" s="118">
        <v>95345643930</v>
      </c>
      <c r="AF36" s="118">
        <v>148524803383</v>
      </c>
      <c r="AG36" s="118">
        <v>22591077816</v>
      </c>
      <c r="AH36" s="118">
        <v>144604756020</v>
      </c>
      <c r="AI36" s="118">
        <v>68597380709</v>
      </c>
      <c r="AJ36" s="118">
        <v>27886541347</v>
      </c>
      <c r="AK36" s="118">
        <v>27139133166</v>
      </c>
      <c r="AL36" s="118">
        <v>2091075167</v>
      </c>
      <c r="AM36" s="153">
        <v>2692563146881</v>
      </c>
      <c r="AN36" s="228"/>
    </row>
    <row r="37" spans="1:40" ht="14.5" x14ac:dyDescent="0.35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54"/>
      <c r="AN37" s="228"/>
    </row>
    <row r="38" spans="1:40" ht="14.5" x14ac:dyDescent="0.35">
      <c r="A38" s="86"/>
      <c r="B38" s="104" t="s">
        <v>1309</v>
      </c>
      <c r="C38" s="113">
        <v>0.10127972404114972</v>
      </c>
      <c r="D38" s="113">
        <v>3.7103255195982121E-2</v>
      </c>
      <c r="E38" s="113">
        <v>0.1317424918995663</v>
      </c>
      <c r="F38" s="113">
        <v>6.4414541231853834E-2</v>
      </c>
      <c r="G38" s="113">
        <v>7.3126817333046754E-2</v>
      </c>
      <c r="H38" s="113">
        <v>0.11559105819461282</v>
      </c>
      <c r="I38" s="113">
        <v>0.13476825169580547</v>
      </c>
      <c r="J38" s="113">
        <v>8.2116162571833684E-2</v>
      </c>
      <c r="K38" s="113">
        <v>5.2661696093270233E-2</v>
      </c>
      <c r="L38" s="113">
        <v>6.8682954512832489E-2</v>
      </c>
      <c r="M38" s="113">
        <v>0.12010290224132907</v>
      </c>
      <c r="N38" s="113">
        <v>0.10864413615667176</v>
      </c>
      <c r="O38" s="113">
        <v>0.14673539088968143</v>
      </c>
      <c r="P38" s="113">
        <v>0.15595956497209768</v>
      </c>
      <c r="Q38" s="113">
        <v>0.10850073241940263</v>
      </c>
      <c r="R38" s="113">
        <v>0.13606818712808125</v>
      </c>
      <c r="S38" s="113">
        <v>0.10646168887028473</v>
      </c>
      <c r="T38" s="113">
        <v>0.12753368334070919</v>
      </c>
      <c r="U38" s="113">
        <v>6.782601750500325E-2</v>
      </c>
      <c r="V38" s="113">
        <v>0.1422668970622441</v>
      </c>
      <c r="W38" s="113">
        <v>3.0046634367378436E-2</v>
      </c>
      <c r="X38" s="113">
        <v>0.14537322757253066</v>
      </c>
      <c r="Y38" s="113">
        <v>0.21267172107260648</v>
      </c>
      <c r="Z38" s="113">
        <v>0.18797914369007196</v>
      </c>
      <c r="AA38" s="113">
        <v>4.5217813824250837E-2</v>
      </c>
      <c r="AB38" s="113">
        <v>0.10979663225033594</v>
      </c>
      <c r="AC38" s="113">
        <v>8.31447954737944E-2</v>
      </c>
      <c r="AD38" s="113">
        <v>0.10904517360244331</v>
      </c>
      <c r="AE38" s="113">
        <v>0.13886124827810997</v>
      </c>
      <c r="AF38" s="113">
        <v>0.2064027812846029</v>
      </c>
      <c r="AG38" s="113">
        <v>7.633438466484542E-2</v>
      </c>
      <c r="AH38" s="113">
        <v>1.2176975698893752E-4</v>
      </c>
      <c r="AI38" s="113">
        <v>3.1781561882784334E-4</v>
      </c>
      <c r="AJ38" s="113">
        <v>5.6803863924502474E-4</v>
      </c>
      <c r="AK38" s="113">
        <v>0</v>
      </c>
      <c r="AL38" s="113">
        <v>9.1857051832130532E-6</v>
      </c>
      <c r="AM38" s="154">
        <v>0.10302441178634311</v>
      </c>
      <c r="AN38" s="228"/>
    </row>
    <row r="39" spans="1:40" customFormat="1" ht="14.5" x14ac:dyDescent="0.35">
      <c r="A39" s="86"/>
      <c r="B39" s="6" t="s">
        <v>1338</v>
      </c>
      <c r="C39" s="113">
        <v>0.44690664280070219</v>
      </c>
      <c r="D39" s="113">
        <v>0.24593323497247546</v>
      </c>
      <c r="E39" s="113">
        <v>0.29423731494481453</v>
      </c>
      <c r="F39" s="113">
        <v>0.14903225121443131</v>
      </c>
      <c r="G39" s="113">
        <v>0.4031719407080564</v>
      </c>
      <c r="H39" s="113">
        <v>0.47723368738201111</v>
      </c>
      <c r="I39" s="113">
        <v>0.41012126329272997</v>
      </c>
      <c r="J39" s="113">
        <v>0.25168248978638036</v>
      </c>
      <c r="K39" s="113">
        <v>0.29617835447905971</v>
      </c>
      <c r="L39" s="113">
        <v>0.31720157880649236</v>
      </c>
      <c r="M39" s="113">
        <v>0.52887725008001274</v>
      </c>
      <c r="N39" s="113">
        <v>0.45189085540598423</v>
      </c>
      <c r="O39" s="113">
        <v>1.129724004094163</v>
      </c>
      <c r="P39" s="113">
        <v>0.41308680040092804</v>
      </c>
      <c r="Q39" s="113">
        <v>0.48051141094129002</v>
      </c>
      <c r="R39" s="113">
        <v>0.57222502975692435</v>
      </c>
      <c r="S39" s="113">
        <v>0.18995722771934537</v>
      </c>
      <c r="T39" s="113">
        <v>0.59332630752252213</v>
      </c>
      <c r="U39" s="113">
        <v>0.47843571009620411</v>
      </c>
      <c r="V39" s="113">
        <v>0.45632216731626202</v>
      </c>
      <c r="W39" s="113">
        <v>0.27567902123474808</v>
      </c>
      <c r="X39" s="113">
        <v>0.30777154835575832</v>
      </c>
      <c r="Y39" s="113">
        <v>0.11218107603264887</v>
      </c>
      <c r="Z39" s="113">
        <v>0.43256514071441404</v>
      </c>
      <c r="AA39" s="113">
        <v>0.37558305295923639</v>
      </c>
      <c r="AB39" s="113">
        <v>0.39970942847024704</v>
      </c>
      <c r="AC39" s="113">
        <v>0.43682365352287977</v>
      </c>
      <c r="AD39" s="113">
        <v>0.33340304200174609</v>
      </c>
      <c r="AE39" s="113">
        <v>0.36842703499689922</v>
      </c>
      <c r="AF39" s="113">
        <v>0.17132467691192729</v>
      </c>
      <c r="AG39" s="113">
        <v>0.37233543598537971</v>
      </c>
      <c r="AH39" s="113">
        <v>0.19072919227625831</v>
      </c>
      <c r="AI39" s="113">
        <v>0.24807821925724485</v>
      </c>
      <c r="AJ39" s="113">
        <v>9.4546927537273853E-2</v>
      </c>
      <c r="AK39" s="113">
        <v>1.7207511498011124E-2</v>
      </c>
      <c r="AL39" s="113">
        <v>5.0995881297269501E-2</v>
      </c>
      <c r="AM39" s="154">
        <v>0.39044305773693438</v>
      </c>
      <c r="AN39" s="228"/>
    </row>
    <row r="40" spans="1:40" customFormat="1" ht="14.5" x14ac:dyDescent="0.35">
      <c r="A40" s="86"/>
      <c r="B40" s="6" t="s">
        <v>1358</v>
      </c>
      <c r="C40" s="113">
        <v>0.3319704029269458</v>
      </c>
      <c r="D40" s="113">
        <v>0.4586958250095774</v>
      </c>
      <c r="E40" s="113">
        <v>0.21150512288927817</v>
      </c>
      <c r="F40" s="113">
        <v>0.56472314561252379</v>
      </c>
      <c r="G40" s="113">
        <v>0.29423884046502463</v>
      </c>
      <c r="H40" s="113">
        <v>0.28962816542769909</v>
      </c>
      <c r="I40" s="113">
        <v>0.36079761910867658</v>
      </c>
      <c r="J40" s="113">
        <v>0.57616940154838703</v>
      </c>
      <c r="K40" s="113">
        <v>0.44301095709047955</v>
      </c>
      <c r="L40" s="113">
        <v>0.10114526306028894</v>
      </c>
      <c r="M40" s="113">
        <v>0.12279863737478336</v>
      </c>
      <c r="N40" s="113">
        <v>0.23050387269490191</v>
      </c>
      <c r="O40" s="113">
        <v>0.22399741777064647</v>
      </c>
      <c r="P40" s="113">
        <v>0.35442670884647803</v>
      </c>
      <c r="Q40" s="113">
        <v>0.31614848306181753</v>
      </c>
      <c r="R40" s="113">
        <v>0.31373201491193775</v>
      </c>
      <c r="S40" s="113">
        <v>0.54744111921238159</v>
      </c>
      <c r="T40" s="113">
        <v>0.24659357828632517</v>
      </c>
      <c r="U40" s="113">
        <v>0.34734312374988452</v>
      </c>
      <c r="V40" s="113">
        <v>0.38828572783697307</v>
      </c>
      <c r="W40" s="113">
        <v>0.19385866025178292</v>
      </c>
      <c r="X40" s="113">
        <v>0.3604881444077972</v>
      </c>
      <c r="Y40" s="113">
        <v>0.47149172230940956</v>
      </c>
      <c r="Z40" s="113">
        <v>0.32313805199573509</v>
      </c>
      <c r="AA40" s="113">
        <v>0.24404715783914122</v>
      </c>
      <c r="AB40" s="113">
        <v>0.22337666235184941</v>
      </c>
      <c r="AC40" s="113">
        <v>0.33063106694055544</v>
      </c>
      <c r="AD40" s="113">
        <v>0.35172117287144211</v>
      </c>
      <c r="AE40" s="113">
        <v>0.26338383246367153</v>
      </c>
      <c r="AF40" s="113">
        <v>0.472547191414315</v>
      </c>
      <c r="AG40" s="113">
        <v>0.35378264530342496</v>
      </c>
      <c r="AH40" s="113">
        <v>0.10760664910528854</v>
      </c>
      <c r="AI40" s="113">
        <v>0.27687546249864498</v>
      </c>
      <c r="AJ40" s="113">
        <v>0.18668110929288989</v>
      </c>
      <c r="AK40" s="113">
        <v>7.8593815762405775E-2</v>
      </c>
      <c r="AL40" s="113">
        <v>0.76743239091796833</v>
      </c>
      <c r="AM40" s="154">
        <v>0.2749681638239852</v>
      </c>
      <c r="AN40" s="228"/>
    </row>
    <row r="41" spans="1:40" customFormat="1" ht="14.5" x14ac:dyDescent="0.35">
      <c r="A41" s="86"/>
      <c r="B41" s="103" t="s">
        <v>1334</v>
      </c>
      <c r="C41" s="113">
        <v>0.11984323023120229</v>
      </c>
      <c r="D41" s="113">
        <v>0.25826768482196505</v>
      </c>
      <c r="E41" s="113">
        <v>0.362515070266341</v>
      </c>
      <c r="F41" s="113">
        <v>0.22183006194119101</v>
      </c>
      <c r="G41" s="113">
        <v>0.22946240149387226</v>
      </c>
      <c r="H41" s="113">
        <v>0.11754708899567698</v>
      </c>
      <c r="I41" s="113">
        <v>9.4312865902787993E-2</v>
      </c>
      <c r="J41" s="113">
        <v>9.0031946093398943E-2</v>
      </c>
      <c r="K41" s="113">
        <v>0.20814899233719053</v>
      </c>
      <c r="L41" s="113">
        <v>0.51297020362038626</v>
      </c>
      <c r="M41" s="113">
        <v>0.22822121030387482</v>
      </c>
      <c r="N41" s="113">
        <v>0.2089611357424421</v>
      </c>
      <c r="O41" s="113">
        <v>-0.50045681275449083</v>
      </c>
      <c r="P41" s="113">
        <v>7.6526925780496205E-2</v>
      </c>
      <c r="Q41" s="113">
        <v>9.4839373577489783E-2</v>
      </c>
      <c r="R41" s="113">
        <v>-2.2025231796943354E-2</v>
      </c>
      <c r="S41" s="113">
        <v>0.15613996419798834</v>
      </c>
      <c r="T41" s="113">
        <v>3.2546430850443502E-2</v>
      </c>
      <c r="U41" s="113">
        <v>0.1063951486489081</v>
      </c>
      <c r="V41" s="113">
        <v>1.312520778452079E-2</v>
      </c>
      <c r="W41" s="113">
        <v>0.50041568414609061</v>
      </c>
      <c r="X41" s="113">
        <v>0.18636707966391386</v>
      </c>
      <c r="Y41" s="113">
        <v>0.20365548058533509</v>
      </c>
      <c r="Z41" s="113">
        <v>5.6317663599778925E-2</v>
      </c>
      <c r="AA41" s="113">
        <v>0.33515197537737157</v>
      </c>
      <c r="AB41" s="113">
        <v>0.26711727692756759</v>
      </c>
      <c r="AC41" s="113">
        <v>0.1494004840627704</v>
      </c>
      <c r="AD41" s="113">
        <v>0.20583061152436846</v>
      </c>
      <c r="AE41" s="113">
        <v>0.22932788426131928</v>
      </c>
      <c r="AF41" s="113">
        <v>0.1497253503891548</v>
      </c>
      <c r="AG41" s="113">
        <v>0.19754753404634989</v>
      </c>
      <c r="AH41" s="113">
        <v>0.70154238886146425</v>
      </c>
      <c r="AI41" s="113">
        <v>0.47472850262528238</v>
      </c>
      <c r="AJ41" s="113">
        <v>0.71820392453059123</v>
      </c>
      <c r="AK41" s="113">
        <v>0.9041986727395831</v>
      </c>
      <c r="AL41" s="113">
        <v>0.18156254207957892</v>
      </c>
      <c r="AM41" s="154">
        <v>0.23156436665273727</v>
      </c>
      <c r="AN41" s="228"/>
    </row>
    <row r="42" spans="1:40" customFormat="1" ht="14.5" x14ac:dyDescent="0.35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12">
        <v>1</v>
      </c>
      <c r="AM42" s="155">
        <v>1</v>
      </c>
      <c r="AN42" s="228"/>
    </row>
    <row r="43" spans="1:40" customFormat="1" ht="14.5" x14ac:dyDescent="0.35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49"/>
      <c r="AN43" s="228"/>
    </row>
    <row r="44" spans="1:40" customFormat="1" ht="14.5" x14ac:dyDescent="0.35">
      <c r="A44" s="58" t="s">
        <v>827</v>
      </c>
      <c r="B44" s="50" t="s">
        <v>1309</v>
      </c>
      <c r="C44" s="114">
        <v>2896282806</v>
      </c>
      <c r="D44" s="114">
        <v>1437525397</v>
      </c>
      <c r="E44" s="114">
        <v>2727734068</v>
      </c>
      <c r="F44" s="114">
        <v>410567469</v>
      </c>
      <c r="G44" s="114">
        <v>4587111075</v>
      </c>
      <c r="H44" s="114">
        <v>19436174244</v>
      </c>
      <c r="I44" s="114">
        <v>3520985711</v>
      </c>
      <c r="J44" s="114">
        <v>522929391</v>
      </c>
      <c r="K44" s="114">
        <v>1081289558</v>
      </c>
      <c r="L44" s="114">
        <v>10753387054</v>
      </c>
      <c r="M44" s="114">
        <v>13709155141</v>
      </c>
      <c r="N44" s="114">
        <v>2091246619</v>
      </c>
      <c r="O44" s="114">
        <v>5881565398</v>
      </c>
      <c r="P44" s="114">
        <v>4243579794</v>
      </c>
      <c r="Q44" s="114">
        <v>1223128175</v>
      </c>
      <c r="R44" s="114">
        <v>4272198012</v>
      </c>
      <c r="S44" s="114">
        <v>373659234</v>
      </c>
      <c r="T44" s="114">
        <v>13606683843</v>
      </c>
      <c r="U44" s="114">
        <v>14930127514</v>
      </c>
      <c r="V44" s="114">
        <v>2887172324</v>
      </c>
      <c r="W44" s="114">
        <v>2267021431</v>
      </c>
      <c r="X44" s="114">
        <v>5167384095</v>
      </c>
      <c r="Y44" s="114">
        <v>2639708954</v>
      </c>
      <c r="Z44" s="114">
        <v>53810499903</v>
      </c>
      <c r="AA44" s="114">
        <v>4262098151</v>
      </c>
      <c r="AB44" s="114">
        <v>33509697932</v>
      </c>
      <c r="AC44" s="114">
        <v>13722746865</v>
      </c>
      <c r="AD44" s="114">
        <v>5752580935</v>
      </c>
      <c r="AE44" s="114">
        <v>13239815134</v>
      </c>
      <c r="AF44" s="114">
        <v>30655932508</v>
      </c>
      <c r="AG44" s="114">
        <v>1724476024</v>
      </c>
      <c r="AH44" s="114">
        <v>17608486</v>
      </c>
      <c r="AI44" s="114">
        <v>21801319</v>
      </c>
      <c r="AJ44" s="114">
        <v>15840633</v>
      </c>
      <c r="AK44" s="114">
        <v>0</v>
      </c>
      <c r="AL44" s="114">
        <v>19208</v>
      </c>
      <c r="AM44" s="149">
        <v>277399734405</v>
      </c>
      <c r="AN44" s="228"/>
    </row>
    <row r="45" spans="1:40" s="6" customFormat="1" ht="14.5" x14ac:dyDescent="0.35">
      <c r="A45" s="86"/>
      <c r="B45" s="6" t="s">
        <v>1370</v>
      </c>
      <c r="C45" s="114">
        <v>9606853597</v>
      </c>
      <c r="D45" s="114">
        <v>9201405020</v>
      </c>
      <c r="E45" s="114">
        <v>5402355162</v>
      </c>
      <c r="F45" s="114">
        <v>949906543</v>
      </c>
      <c r="G45" s="114">
        <v>14437708408</v>
      </c>
      <c r="H45" s="114">
        <v>61672038426</v>
      </c>
      <c r="I45" s="114">
        <v>6875143421</v>
      </c>
      <c r="J45" s="114">
        <v>1606274259</v>
      </c>
      <c r="K45" s="114">
        <v>3622203929</v>
      </c>
      <c r="L45" s="114">
        <v>27926652928</v>
      </c>
      <c r="M45" s="114">
        <v>15523624174</v>
      </c>
      <c r="N45" s="114">
        <v>6023037092</v>
      </c>
      <c r="O45" s="114">
        <v>11987043361</v>
      </c>
      <c r="P45" s="114">
        <v>10879163133</v>
      </c>
      <c r="Q45" s="114">
        <v>3626753554</v>
      </c>
      <c r="R45" s="114">
        <v>14048699885</v>
      </c>
      <c r="S45" s="114">
        <v>668508291</v>
      </c>
      <c r="T45" s="114">
        <v>28775984308</v>
      </c>
      <c r="U45" s="114">
        <v>57896936486</v>
      </c>
      <c r="V45" s="114">
        <v>9278549449</v>
      </c>
      <c r="W45" s="114">
        <v>14403688886</v>
      </c>
      <c r="X45" s="114">
        <v>10964621313</v>
      </c>
      <c r="Y45" s="114">
        <v>1333572515</v>
      </c>
      <c r="Z45" s="114">
        <v>120479217445</v>
      </c>
      <c r="AA45" s="114">
        <v>23816482363</v>
      </c>
      <c r="AB45" s="114">
        <v>101887937615</v>
      </c>
      <c r="AC45" s="114">
        <v>65557683925</v>
      </c>
      <c r="AD45" s="114">
        <v>13664026508</v>
      </c>
      <c r="AE45" s="114">
        <v>31949878487</v>
      </c>
      <c r="AF45" s="114">
        <v>24571873138</v>
      </c>
      <c r="AG45" s="114">
        <v>4011259645</v>
      </c>
      <c r="AH45" s="114">
        <v>25163525243</v>
      </c>
      <c r="AI45" s="114">
        <v>7899636482</v>
      </c>
      <c r="AJ45" s="114">
        <v>1274297378</v>
      </c>
      <c r="AK45" s="114">
        <v>466996946</v>
      </c>
      <c r="AL45" s="114">
        <v>106636221</v>
      </c>
      <c r="AM45" s="149">
        <v>747560175536</v>
      </c>
      <c r="AN45" s="228"/>
    </row>
    <row r="46" spans="1:40" s="6" customFormat="1" ht="14.5" x14ac:dyDescent="0.35">
      <c r="A46" s="58"/>
      <c r="B46" s="6" t="s">
        <v>1358</v>
      </c>
      <c r="C46" s="114">
        <v>7327064444</v>
      </c>
      <c r="D46" s="114">
        <v>18241914075</v>
      </c>
      <c r="E46" s="114">
        <v>7177001604</v>
      </c>
      <c r="F46" s="114">
        <v>3386972642</v>
      </c>
      <c r="G46" s="114">
        <v>17864249856</v>
      </c>
      <c r="H46" s="114">
        <v>47486118192</v>
      </c>
      <c r="I46" s="114">
        <v>7460363601</v>
      </c>
      <c r="J46" s="114">
        <v>3779331566</v>
      </c>
      <c r="K46" s="114">
        <v>9398241520</v>
      </c>
      <c r="L46" s="114">
        <v>4802419158</v>
      </c>
      <c r="M46" s="114">
        <v>665469915</v>
      </c>
      <c r="N46" s="114">
        <v>2824033526</v>
      </c>
      <c r="O46" s="114">
        <v>5491886342</v>
      </c>
      <c r="P46" s="114">
        <v>10573699466</v>
      </c>
      <c r="Q46" s="114">
        <v>5653206869</v>
      </c>
      <c r="R46" s="114">
        <v>12241899340</v>
      </c>
      <c r="S46" s="114">
        <v>2284466836</v>
      </c>
      <c r="T46" s="114">
        <v>18156822824</v>
      </c>
      <c r="U46" s="114">
        <v>68144163339</v>
      </c>
      <c r="V46" s="114">
        <v>9009969471</v>
      </c>
      <c r="W46" s="114">
        <v>16016474580</v>
      </c>
      <c r="X46" s="114">
        <v>14327440809</v>
      </c>
      <c r="Y46" s="114">
        <v>5427223986</v>
      </c>
      <c r="Z46" s="114">
        <v>57769322167</v>
      </c>
      <c r="AA46" s="114">
        <v>13225949370</v>
      </c>
      <c r="AB46" s="114">
        <v>57828839409</v>
      </c>
      <c r="AC46" s="114">
        <v>58769154908</v>
      </c>
      <c r="AD46" s="114">
        <v>19869167200</v>
      </c>
      <c r="AE46" s="114">
        <v>26576213604</v>
      </c>
      <c r="AF46" s="114">
        <v>69833748339</v>
      </c>
      <c r="AG46" s="114">
        <v>6690736274</v>
      </c>
      <c r="AH46" s="114">
        <v>15908481326</v>
      </c>
      <c r="AI46" s="114">
        <v>14962678023</v>
      </c>
      <c r="AJ46" s="114">
        <v>4609081164</v>
      </c>
      <c r="AK46" s="114">
        <v>2227093114</v>
      </c>
      <c r="AL46" s="114">
        <v>1708773679</v>
      </c>
      <c r="AM46" s="149">
        <v>647719672538</v>
      </c>
      <c r="AN46" s="228"/>
    </row>
    <row r="47" spans="1:40" s="6" customFormat="1" ht="14.5" x14ac:dyDescent="0.35">
      <c r="A47" s="86"/>
      <c r="B47" s="6" t="s">
        <v>1334</v>
      </c>
      <c r="C47" s="114">
        <v>743286568</v>
      </c>
      <c r="D47" s="114">
        <v>346449188</v>
      </c>
      <c r="E47" s="114">
        <v>816922849</v>
      </c>
      <c r="F47" s="114">
        <v>686114515</v>
      </c>
      <c r="G47" s="114">
        <v>5793745018</v>
      </c>
      <c r="H47" s="114">
        <v>9494134198</v>
      </c>
      <c r="I47" s="114">
        <v>1408646872</v>
      </c>
      <c r="J47" s="114">
        <v>397256532</v>
      </c>
      <c r="K47" s="114">
        <v>263001462</v>
      </c>
      <c r="L47" s="114">
        <v>54062136544</v>
      </c>
      <c r="M47" s="114">
        <v>6957265131</v>
      </c>
      <c r="N47" s="114">
        <v>2130914998</v>
      </c>
      <c r="O47" s="114">
        <v>-2301787472</v>
      </c>
      <c r="P47" s="114">
        <v>472883258</v>
      </c>
      <c r="Q47" s="114">
        <v>354794130</v>
      </c>
      <c r="R47" s="114">
        <v>-2251386998</v>
      </c>
      <c r="S47" s="114">
        <v>182947678</v>
      </c>
      <c r="T47" s="114">
        <v>5247514699</v>
      </c>
      <c r="U47" s="114">
        <v>-4472117598</v>
      </c>
      <c r="V47" s="114">
        <v>-1276413556</v>
      </c>
      <c r="W47" s="114">
        <v>23327839146</v>
      </c>
      <c r="X47" s="114">
        <v>4465977555</v>
      </c>
      <c r="Y47" s="114">
        <v>1166598794</v>
      </c>
      <c r="Z47" s="114">
        <v>11204242176</v>
      </c>
      <c r="AA47" s="114">
        <v>29573420031</v>
      </c>
      <c r="AB47" s="114">
        <v>19654584532</v>
      </c>
      <c r="AC47" s="114">
        <v>8118695156</v>
      </c>
      <c r="AD47" s="114">
        <v>7906716549</v>
      </c>
      <c r="AE47" s="114">
        <v>5747541262</v>
      </c>
      <c r="AF47" s="114">
        <v>8613417108</v>
      </c>
      <c r="AG47" s="114">
        <v>4215166570</v>
      </c>
      <c r="AH47" s="114">
        <v>92568102483</v>
      </c>
      <c r="AI47" s="114">
        <v>27161970074</v>
      </c>
      <c r="AJ47" s="114">
        <v>17030995296</v>
      </c>
      <c r="AK47" s="114">
        <v>24445043106</v>
      </c>
      <c r="AL47" s="114">
        <v>275128958</v>
      </c>
      <c r="AM47" s="149">
        <v>364531746812</v>
      </c>
      <c r="AN47" s="228"/>
    </row>
    <row r="48" spans="1:40" s="6" customFormat="1" ht="14.5" x14ac:dyDescent="0.35">
      <c r="A48" s="88"/>
      <c r="B48" s="48" t="s">
        <v>1336</v>
      </c>
      <c r="C48" s="118">
        <v>20573487415</v>
      </c>
      <c r="D48" s="118">
        <v>29227293680</v>
      </c>
      <c r="E48" s="118">
        <v>16124013683</v>
      </c>
      <c r="F48" s="118">
        <v>5433561169</v>
      </c>
      <c r="G48" s="118">
        <v>42682814357</v>
      </c>
      <c r="H48" s="118">
        <v>138088465060</v>
      </c>
      <c r="I48" s="118">
        <v>19265139605</v>
      </c>
      <c r="J48" s="118">
        <v>6305791748</v>
      </c>
      <c r="K48" s="118">
        <v>14364736469</v>
      </c>
      <c r="L48" s="118">
        <v>97544595684</v>
      </c>
      <c r="M48" s="118">
        <v>36855514361</v>
      </c>
      <c r="N48" s="118">
        <v>13069232235</v>
      </c>
      <c r="O48" s="118">
        <v>21058707629</v>
      </c>
      <c r="P48" s="118">
        <v>26169325651</v>
      </c>
      <c r="Q48" s="118">
        <v>10857882728</v>
      </c>
      <c r="R48" s="118">
        <v>28311410239</v>
      </c>
      <c r="S48" s="118">
        <v>3509582039</v>
      </c>
      <c r="T48" s="118">
        <v>65787005674</v>
      </c>
      <c r="U48" s="118">
        <v>136499109741</v>
      </c>
      <c r="V48" s="118">
        <v>19899277688</v>
      </c>
      <c r="W48" s="118">
        <v>56015024043</v>
      </c>
      <c r="X48" s="118">
        <v>34925423772</v>
      </c>
      <c r="Y48" s="118">
        <v>10567104249</v>
      </c>
      <c r="Z48" s="118">
        <v>243263281691</v>
      </c>
      <c r="AA48" s="118">
        <v>70877949915</v>
      </c>
      <c r="AB48" s="118">
        <v>212881059488</v>
      </c>
      <c r="AC48" s="118">
        <v>146168280854</v>
      </c>
      <c r="AD48" s="118">
        <v>47192491192</v>
      </c>
      <c r="AE48" s="118">
        <v>77513448487</v>
      </c>
      <c r="AF48" s="118">
        <v>133674971093</v>
      </c>
      <c r="AG48" s="118">
        <v>16641638513</v>
      </c>
      <c r="AH48" s="118">
        <v>133657717538</v>
      </c>
      <c r="AI48" s="118">
        <v>50046085898</v>
      </c>
      <c r="AJ48" s="118">
        <v>22930214471</v>
      </c>
      <c r="AK48" s="118">
        <v>27139133166</v>
      </c>
      <c r="AL48" s="118">
        <v>2090558066</v>
      </c>
      <c r="AM48" s="153">
        <v>2037211329291</v>
      </c>
      <c r="AN48" s="228"/>
    </row>
    <row r="49" spans="1:40" s="6" customFormat="1" ht="14.5" x14ac:dyDescent="0.35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54"/>
      <c r="AN49" s="228"/>
    </row>
    <row r="50" spans="1:40" s="6" customFormat="1" ht="14.5" x14ac:dyDescent="0.35">
      <c r="A50" s="86"/>
      <c r="B50" s="50" t="s">
        <v>1309</v>
      </c>
      <c r="C50" s="113">
        <v>0.14077743590949673</v>
      </c>
      <c r="D50" s="113">
        <v>4.918434846342571E-2</v>
      </c>
      <c r="E50" s="113">
        <v>0.16917215041041095</v>
      </c>
      <c r="F50" s="113">
        <v>7.5561396334765357E-2</v>
      </c>
      <c r="G50" s="113">
        <v>0.10746974266113996</v>
      </c>
      <c r="H50" s="113">
        <v>0.14075161336288952</v>
      </c>
      <c r="I50" s="113">
        <v>0.18276460919526255</v>
      </c>
      <c r="J50" s="113">
        <v>8.2928427055310991E-2</v>
      </c>
      <c r="K50" s="113">
        <v>7.5273887574164033E-2</v>
      </c>
      <c r="L50" s="113">
        <v>0.11024072608631307</v>
      </c>
      <c r="M50" s="113">
        <v>0.37197025679030654</v>
      </c>
      <c r="N50" s="113">
        <v>0.16001296643880475</v>
      </c>
      <c r="O50" s="113">
        <v>0.27929374877214597</v>
      </c>
      <c r="P50" s="113">
        <v>0.16215854587135078</v>
      </c>
      <c r="Q50" s="113">
        <v>0.11264886586459731</v>
      </c>
      <c r="R50" s="113">
        <v>0.15090021923792732</v>
      </c>
      <c r="S50" s="113">
        <v>0.10646830017014457</v>
      </c>
      <c r="T50" s="113">
        <v>0.20682935335933009</v>
      </c>
      <c r="U50" s="113">
        <v>0.109378936920022</v>
      </c>
      <c r="V50" s="113">
        <v>0.14508930270072423</v>
      </c>
      <c r="W50" s="113">
        <v>4.0471667552257382E-2</v>
      </c>
      <c r="X50" s="113">
        <v>0.14795480016888826</v>
      </c>
      <c r="Y50" s="113">
        <v>0.24980438271438501</v>
      </c>
      <c r="Z50" s="113">
        <v>0.22120272130239385</v>
      </c>
      <c r="AA50" s="113">
        <v>6.0132920832378735E-2</v>
      </c>
      <c r="AB50" s="113">
        <v>0.15741042445295103</v>
      </c>
      <c r="AC50" s="113">
        <v>9.3883206293620902E-2</v>
      </c>
      <c r="AD50" s="113">
        <v>0.12189610655635762</v>
      </c>
      <c r="AE50" s="113">
        <v>0.17080668441967831</v>
      </c>
      <c r="AF50" s="113">
        <v>0.22933188058572412</v>
      </c>
      <c r="AG50" s="113">
        <v>0.10362417274313979</v>
      </c>
      <c r="AH50" s="113">
        <v>1.3174312957269947E-4</v>
      </c>
      <c r="AI50" s="113">
        <v>4.3562485674571502E-4</v>
      </c>
      <c r="AJ50" s="113">
        <v>6.9081922543872223E-4</v>
      </c>
      <c r="AK50" s="113">
        <v>0</v>
      </c>
      <c r="AL50" s="113">
        <v>9.1879772738156512E-6</v>
      </c>
      <c r="AM50" s="154">
        <v>0.13616640081298878</v>
      </c>
      <c r="AN50" s="228"/>
    </row>
    <row r="51" spans="1:40" s="6" customFormat="1" ht="14.5" x14ac:dyDescent="0.35">
      <c r="A51" s="86"/>
      <c r="B51" s="6" t="s">
        <v>1370</v>
      </c>
      <c r="C51" s="113">
        <v>0.46695309371787419</v>
      </c>
      <c r="D51" s="113">
        <v>0.3148223410878595</v>
      </c>
      <c r="E51" s="113">
        <v>0.33505027149014732</v>
      </c>
      <c r="F51" s="113">
        <v>0.17482209428679757</v>
      </c>
      <c r="G51" s="113">
        <v>0.33825577402752049</v>
      </c>
      <c r="H51" s="113">
        <v>0.44661252769522242</v>
      </c>
      <c r="I51" s="113">
        <v>0.35686963925325782</v>
      </c>
      <c r="J51" s="113">
        <v>0.25472998842840949</v>
      </c>
      <c r="K51" s="113">
        <v>0.25215944175634147</v>
      </c>
      <c r="L51" s="113">
        <v>0.28629626000470204</v>
      </c>
      <c r="M51" s="113">
        <v>0.42120221202032349</v>
      </c>
      <c r="N51" s="113">
        <v>0.460856229631457</v>
      </c>
      <c r="O51" s="113">
        <v>0.5692202756304291</v>
      </c>
      <c r="P51" s="113">
        <v>0.41572195165007159</v>
      </c>
      <c r="Q51" s="113">
        <v>0.33402032835070422</v>
      </c>
      <c r="R51" s="113">
        <v>0.49622042019112855</v>
      </c>
      <c r="S51" s="113">
        <v>0.19048088449600137</v>
      </c>
      <c r="T51" s="113">
        <v>0.43741137042467182</v>
      </c>
      <c r="U51" s="113">
        <v>0.42415614721485323</v>
      </c>
      <c r="V51" s="113">
        <v>0.46627569072998604</v>
      </c>
      <c r="W51" s="113">
        <v>0.25713974299007691</v>
      </c>
      <c r="X51" s="113">
        <v>0.31394383027616768</v>
      </c>
      <c r="Y51" s="113">
        <v>0.12620037463207581</v>
      </c>
      <c r="Z51" s="113">
        <v>0.49526264961777566</v>
      </c>
      <c r="AA51" s="113">
        <v>0.33602103886415718</v>
      </c>
      <c r="AB51" s="113">
        <v>0.47861438617437629</v>
      </c>
      <c r="AC51" s="113">
        <v>0.44850827786968506</v>
      </c>
      <c r="AD51" s="113">
        <v>0.28953814818566531</v>
      </c>
      <c r="AE51" s="113">
        <v>0.41218497061652992</v>
      </c>
      <c r="AF51" s="113">
        <v>0.18381805462224429</v>
      </c>
      <c r="AG51" s="113">
        <v>0.24103754217870504</v>
      </c>
      <c r="AH51" s="113">
        <v>0.18826840459733124</v>
      </c>
      <c r="AI51" s="113">
        <v>0.1578472390048728</v>
      </c>
      <c r="AJ51" s="113">
        <v>5.5572850380950979E-2</v>
      </c>
      <c r="AK51" s="113">
        <v>1.7207511498011124E-2</v>
      </c>
      <c r="AL51" s="113">
        <v>5.1008495164180719E-2</v>
      </c>
      <c r="AM51" s="154">
        <v>0.36695268909395345</v>
      </c>
      <c r="AN51" s="228"/>
    </row>
    <row r="52" spans="1:40" s="6" customFormat="1" ht="14.5" x14ac:dyDescent="0.35">
      <c r="A52" s="86"/>
      <c r="B52" s="6" t="s">
        <v>1358</v>
      </c>
      <c r="C52" s="113">
        <v>0.35614110025205953</v>
      </c>
      <c r="D52" s="113">
        <v>0.62413969198533059</v>
      </c>
      <c r="E52" s="113">
        <v>0.44511259696876304</v>
      </c>
      <c r="F52" s="113">
        <v>0.62334305930402234</v>
      </c>
      <c r="G52" s="113">
        <v>0.418534956635779</v>
      </c>
      <c r="H52" s="113">
        <v>0.34388185987415448</v>
      </c>
      <c r="I52" s="113">
        <v>0.38724679675115181</v>
      </c>
      <c r="J52" s="113">
        <v>0.59934290839824922</v>
      </c>
      <c r="K52" s="113">
        <v>0.65425784456832836</v>
      </c>
      <c r="L52" s="113">
        <v>4.9233062317031361E-2</v>
      </c>
      <c r="M52" s="113">
        <v>1.8056183085161093E-2</v>
      </c>
      <c r="N52" s="113">
        <v>0.21608258811386866</v>
      </c>
      <c r="O52" s="113">
        <v>0.26078933421522549</v>
      </c>
      <c r="P52" s="113">
        <v>0.40404936707247369</v>
      </c>
      <c r="Q52" s="113">
        <v>0.52065462582513167</v>
      </c>
      <c r="R52" s="113">
        <v>0.43240160898577695</v>
      </c>
      <c r="S52" s="113">
        <v>0.65092276248681813</v>
      </c>
      <c r="T52" s="113">
        <v>0.27599406049842218</v>
      </c>
      <c r="U52" s="113">
        <v>0.49922789583243454</v>
      </c>
      <c r="V52" s="113">
        <v>0.45277871952273646</v>
      </c>
      <c r="W52" s="113">
        <v>0.28593176301602469</v>
      </c>
      <c r="X52" s="113">
        <v>0.41022954803733624</v>
      </c>
      <c r="Y52" s="113">
        <v>0.51359614309791601</v>
      </c>
      <c r="Z52" s="113">
        <v>0.23747653885710648</v>
      </c>
      <c r="AA52" s="113">
        <v>0.1866017482991699</v>
      </c>
      <c r="AB52" s="113">
        <v>0.27164858887908616</v>
      </c>
      <c r="AC52" s="113">
        <v>0.40206503466166843</v>
      </c>
      <c r="AD52" s="113">
        <v>0.42102391075655254</v>
      </c>
      <c r="AE52" s="113">
        <v>0.3428593892124045</v>
      </c>
      <c r="AF52" s="113">
        <v>0.52241453854824815</v>
      </c>
      <c r="AG52" s="113">
        <v>0.40204792747861801</v>
      </c>
      <c r="AH52" s="113">
        <v>0.11902403855936779</v>
      </c>
      <c r="AI52" s="113">
        <v>0.298977987079664</v>
      </c>
      <c r="AJ52" s="113">
        <v>0.20100471235579312</v>
      </c>
      <c r="AK52" s="113">
        <v>8.2062057781200987E-2</v>
      </c>
      <c r="AL52" s="113">
        <v>0.81737680803552482</v>
      </c>
      <c r="AM52" s="154">
        <v>0.31794427177244416</v>
      </c>
      <c r="AN52" s="228"/>
    </row>
    <row r="53" spans="1:40" s="6" customFormat="1" ht="14.5" x14ac:dyDescent="0.35">
      <c r="A53" s="86"/>
      <c r="B53" s="6" t="s">
        <v>1334</v>
      </c>
      <c r="C53" s="113">
        <v>3.6128370120569568E-2</v>
      </c>
      <c r="D53" s="113">
        <v>1.1853618463384188E-2</v>
      </c>
      <c r="E53" s="113">
        <v>5.0664981130678688E-2</v>
      </c>
      <c r="F53" s="113">
        <v>0.12627345007441473</v>
      </c>
      <c r="G53" s="113">
        <v>0.13573952667556055</v>
      </c>
      <c r="H53" s="113">
        <v>6.8753999067733579E-2</v>
      </c>
      <c r="I53" s="113">
        <v>7.3118954800327804E-2</v>
      </c>
      <c r="J53" s="113">
        <v>6.2998676118030283E-2</v>
      </c>
      <c r="K53" s="113">
        <v>1.8308826101166117E-2</v>
      </c>
      <c r="L53" s="113">
        <v>0.55422995159195354</v>
      </c>
      <c r="M53" s="113">
        <v>0.18877134810420887</v>
      </c>
      <c r="N53" s="113">
        <v>0.16304821581586962</v>
      </c>
      <c r="O53" s="113">
        <v>-0.10930335861780058</v>
      </c>
      <c r="P53" s="113">
        <v>1.8070135406103974E-2</v>
      </c>
      <c r="Q53" s="113">
        <v>3.2676179959566794E-2</v>
      </c>
      <c r="R53" s="113">
        <v>-7.9522248414832838E-2</v>
      </c>
      <c r="S53" s="113">
        <v>5.2128052847035901E-2</v>
      </c>
      <c r="T53" s="113">
        <v>7.9765215717575902E-2</v>
      </c>
      <c r="U53" s="113">
        <v>-3.2762979967309765E-2</v>
      </c>
      <c r="V53" s="113">
        <v>-6.4143712953446771E-2</v>
      </c>
      <c r="W53" s="113">
        <v>0.416456826441641</v>
      </c>
      <c r="X53" s="113">
        <v>0.12787182151760779</v>
      </c>
      <c r="Y53" s="113">
        <v>0.1103990995556232</v>
      </c>
      <c r="Z53" s="113">
        <v>4.6058090222723995E-2</v>
      </c>
      <c r="AA53" s="113">
        <v>0.41724429200429419</v>
      </c>
      <c r="AB53" s="113">
        <v>9.2326600493586514E-2</v>
      </c>
      <c r="AC53" s="113">
        <v>5.5543481175025576E-2</v>
      </c>
      <c r="AD53" s="113">
        <v>0.16754183450142454</v>
      </c>
      <c r="AE53" s="113">
        <v>7.4148955751387274E-2</v>
      </c>
      <c r="AF53" s="113">
        <v>6.4435526243783486E-2</v>
      </c>
      <c r="AG53" s="113">
        <v>0.25329035759953716</v>
      </c>
      <c r="AH53" s="113">
        <v>0.69257581371372823</v>
      </c>
      <c r="AI53" s="113">
        <v>0.54273914905871745</v>
      </c>
      <c r="AJ53" s="113">
        <v>0.74273161803781718</v>
      </c>
      <c r="AK53" s="113">
        <v>0.90073043072078784</v>
      </c>
      <c r="AL53" s="113">
        <v>0.13160550882302066</v>
      </c>
      <c r="AM53" s="154">
        <v>0.17893663832061354</v>
      </c>
      <c r="AN53" s="228"/>
    </row>
    <row r="54" spans="1:40" s="6" customFormat="1" ht="14.5" x14ac:dyDescent="0.35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>
        <v>1</v>
      </c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12">
        <v>1</v>
      </c>
      <c r="AM54" s="155">
        <v>1</v>
      </c>
      <c r="AN54" s="228"/>
    </row>
    <row r="55" spans="1:40" s="6" customFormat="1" ht="14.5" x14ac:dyDescent="0.35">
      <c r="C55" s="33"/>
      <c r="D55" s="33"/>
      <c r="E55" s="33"/>
      <c r="F55" s="33"/>
      <c r="G55" s="33"/>
      <c r="H55" s="33"/>
      <c r="I55" s="33"/>
      <c r="J55" s="33"/>
    </row>
    <row r="56" spans="1:40" s="6" customFormat="1" ht="14.5" x14ac:dyDescent="0.35">
      <c r="C56" s="33"/>
      <c r="D56" s="33"/>
      <c r="E56" s="33"/>
      <c r="F56" s="33"/>
      <c r="G56" s="33"/>
      <c r="H56" s="33"/>
      <c r="I56" s="33"/>
      <c r="J56" s="33"/>
    </row>
    <row r="57" spans="1:40" s="6" customFormat="1" ht="14.5" x14ac:dyDescent="0.35">
      <c r="C57" s="33"/>
      <c r="D57" s="33"/>
      <c r="E57" s="33"/>
      <c r="F57" s="33"/>
      <c r="G57" s="33"/>
      <c r="H57" s="33"/>
      <c r="I57" s="33"/>
      <c r="J57" s="33"/>
    </row>
    <row r="58" spans="1:40" s="6" customFormat="1" ht="14.5" x14ac:dyDescent="0.35">
      <c r="C58" s="33"/>
      <c r="D58" s="33"/>
      <c r="E58" s="33"/>
      <c r="F58" s="33"/>
      <c r="G58" s="33"/>
      <c r="H58" s="33"/>
      <c r="I58" s="33"/>
      <c r="J58" s="33"/>
    </row>
    <row r="59" spans="1:40" s="6" customFormat="1" ht="14.5" x14ac:dyDescent="0.35">
      <c r="C59" s="33"/>
      <c r="D59" s="33"/>
      <c r="E59" s="33"/>
      <c r="F59" s="33"/>
      <c r="G59" s="33"/>
      <c r="H59" s="33"/>
      <c r="I59" s="33"/>
      <c r="J59" s="33"/>
    </row>
    <row r="60" spans="1:40" s="6" customFormat="1" ht="14.5" x14ac:dyDescent="0.35">
      <c r="C60" s="33"/>
      <c r="D60" s="33"/>
      <c r="E60" s="33"/>
      <c r="F60" s="33"/>
      <c r="G60" s="33"/>
      <c r="H60" s="33"/>
      <c r="I60" s="33"/>
      <c r="J60" s="33"/>
    </row>
    <row r="61" spans="1:40" s="6" customFormat="1" ht="14.5" x14ac:dyDescent="0.35">
      <c r="C61" s="33"/>
      <c r="D61" s="33"/>
      <c r="E61" s="33"/>
      <c r="F61" s="33"/>
      <c r="G61" s="33"/>
      <c r="H61" s="33"/>
      <c r="I61" s="33"/>
      <c r="J61" s="33"/>
    </row>
    <row r="62" spans="1:40" s="6" customFormat="1" ht="14.5" x14ac:dyDescent="0.35">
      <c r="C62" s="33"/>
      <c r="D62" s="33"/>
      <c r="E62" s="33"/>
      <c r="F62" s="33"/>
      <c r="G62" s="33"/>
      <c r="H62" s="33"/>
      <c r="I62" s="33"/>
      <c r="J62" s="33"/>
    </row>
    <row r="63" spans="1:40" s="6" customFormat="1" ht="14.5" x14ac:dyDescent="0.35">
      <c r="C63" s="33"/>
      <c r="D63" s="33"/>
      <c r="E63" s="33"/>
      <c r="F63" s="33"/>
      <c r="G63" s="33"/>
      <c r="H63" s="33"/>
      <c r="I63" s="33"/>
      <c r="J63" s="33"/>
    </row>
    <row r="64" spans="1:40" s="6" customFormat="1" ht="14.5" x14ac:dyDescent="0.35">
      <c r="C64" s="33"/>
      <c r="D64" s="33"/>
      <c r="E64" s="33"/>
      <c r="F64" s="33"/>
      <c r="G64" s="33"/>
      <c r="H64" s="33"/>
      <c r="I64" s="33"/>
      <c r="J64" s="33"/>
    </row>
    <row r="65" spans="1:39" s="6" customFormat="1" ht="14.5" x14ac:dyDescent="0.35">
      <c r="C65" s="33"/>
      <c r="D65" s="33"/>
      <c r="E65" s="33"/>
      <c r="F65" s="33"/>
      <c r="G65" s="33"/>
      <c r="H65" s="33"/>
      <c r="I65" s="33"/>
      <c r="J65" s="33"/>
    </row>
    <row r="66" spans="1:39" s="6" customFormat="1" ht="14.5" x14ac:dyDescent="0.35">
      <c r="C66" s="33"/>
      <c r="D66" s="33"/>
      <c r="E66" s="33"/>
      <c r="F66" s="33"/>
      <c r="G66" s="33"/>
      <c r="H66" s="33"/>
      <c r="I66" s="33"/>
      <c r="J66" s="33"/>
    </row>
    <row r="67" spans="1:39" s="6" customFormat="1" ht="14.5" x14ac:dyDescent="0.35">
      <c r="C67" s="33"/>
      <c r="D67" s="33"/>
      <c r="E67" s="33"/>
      <c r="F67" s="33"/>
      <c r="G67" s="33"/>
      <c r="H67" s="33"/>
      <c r="I67" s="33"/>
      <c r="J67" s="33"/>
    </row>
    <row r="68" spans="1:39" s="6" customFormat="1" ht="14.5" x14ac:dyDescent="0.35">
      <c r="C68" s="33"/>
      <c r="D68" s="33"/>
      <c r="E68" s="33"/>
      <c r="F68" s="33"/>
      <c r="G68" s="33"/>
      <c r="H68" s="33"/>
      <c r="I68" s="33"/>
      <c r="J68" s="33"/>
    </row>
    <row r="69" spans="1:39" s="6" customFormat="1" ht="14.5" x14ac:dyDescent="0.35">
      <c r="C69" s="33"/>
      <c r="D69" s="33"/>
      <c r="E69" s="33"/>
      <c r="F69" s="33"/>
      <c r="G69" s="33"/>
      <c r="H69" s="33"/>
      <c r="I69" s="33"/>
      <c r="J69" s="33"/>
    </row>
    <row r="70" spans="1:39" s="6" customFormat="1" ht="14.5" x14ac:dyDescent="0.3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s="6" customFormat="1" ht="14.5" x14ac:dyDescent="0.3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s="6" customFormat="1" ht="14.5" x14ac:dyDescent="0.3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s="6" customFormat="1" ht="14.5" x14ac:dyDescent="0.3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s="6" customFormat="1" ht="14.5" x14ac:dyDescent="0.3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s="6" customFormat="1" ht="14.5" x14ac:dyDescent="0.3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s="6" customFormat="1" ht="14.5" x14ac:dyDescent="0.3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s="6" customFormat="1" ht="14.5" x14ac:dyDescent="0.3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s="6" customFormat="1" ht="14.5" x14ac:dyDescent="0.3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s="6" customFormat="1" ht="14.5" x14ac:dyDescent="0.3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1246df65ee8998edc063c150eaddfe32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1781a61b977f411178e199a616876dcc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2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16CF8E-F4EB-4641-A7A9-274A5F09C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Luz Patricia Gimenez Mendoza</cp:lastModifiedBy>
  <cp:lastPrinted>2017-04-06T12:46:19Z</cp:lastPrinted>
  <dcterms:created xsi:type="dcterms:W3CDTF">2017-04-04T16:49:53Z</dcterms:created>
  <dcterms:modified xsi:type="dcterms:W3CDTF">2026-02-24T17:13:51Z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