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5-2026/Publicacion mensual/"/>
    </mc:Choice>
  </mc:AlternateContent>
  <xr:revisionPtr revIDLastSave="538" documentId="14_{4C3C7958-2FD2-448A-8286-925057739C64}" xr6:coauthVersionLast="47" xr6:coauthVersionMax="47" xr10:uidLastSave="{574FABA7-14A1-4E2C-A815-961A23FD1723}"/>
  <bookViews>
    <workbookView xWindow="-24120" yWindow="1335" windowWidth="24240" windowHeight="13020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'2'!$A$6:$AM$34</definedName>
    <definedName name="_xlnm._FilterDatabase" localSheetId="4" hidden="1">'3'!$A$6:$AM$60</definedName>
    <definedName name="_xlnm._FilterDatabase" localSheetId="5" hidden="1">'4'!$A$6:$AM$6</definedName>
    <definedName name="_xlnm._FilterDatabase" localSheetId="6" hidden="1">'5'!$A$6:$AM$532</definedName>
    <definedName name="_xlnm._FilterDatabase" localSheetId="7" hidden="1">'6'!$A$6:$AM$565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AG3" i="26" s="1"/>
  <c r="C3" i="25"/>
  <c r="C3" i="27"/>
  <c r="I3" i="27" s="1"/>
  <c r="C3" i="19"/>
  <c r="C3" i="29"/>
  <c r="I3" i="29" s="1"/>
  <c r="AA3" i="26" l="1"/>
  <c r="I3" i="24"/>
  <c r="O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<sst xmlns="http://schemas.openxmlformats.org/spreadsheetml/2006/main" count="3052" uniqueCount="1436">
  <si>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</si>
  <si>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</si>
  <si>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</si>
  <si>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</si>
  <si>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</si>
  <si>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</si>
  <si>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</si>
  <si>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</si>
  <si>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</si>
  <si>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</si>
  <si>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</si>
  <si>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</si>
  <si>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</si>
  <si>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</si>
  <si>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</si>
  <si>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</si>
  <si>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</si>
  <si>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</si>
  <si>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</si>
  <si>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</si>
  <si>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</si>
  <si>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</si>
  <si>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</si>
  <si>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</si>
  <si>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</si>
  <si>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</si>
  <si>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</si>
  <si>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</si>
  <si>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</si>
  <si>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</si>
  <si>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</si>
  <si>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</si>
  <si>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</si>
  <si>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</si>
  <si>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</si>
  <si>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</si>
  <si>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</si>
  <si>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</si>
  <si>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</si>
  <si>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</si>
  <si>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</si>
  <si>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</si>
  <si>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</si>
  <si>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</si>
  <si>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</si>
  <si>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</si>
  <si>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</si>
  <si>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</si>
  <si>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</si>
  <si>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</si>
  <si>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</si>
  <si>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</si>
  <si>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</si>
  <si>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</si>
  <si>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</si>
  <si>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</si>
  <si>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</si>
  <si>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</si>
  <si>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</si>
  <si>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</si>
  <si>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</si>
  <si>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</si>
  <si>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</si>
  <si>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</si>
  <si>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</si>
  <si>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</si>
  <si>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</si>
  <si>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</si>
  <si>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</si>
  <si>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</si>
  <si>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</si>
  <si>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</si>
  <si>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</si>
  <si>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</si>
  <si>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</si>
  <si>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</si>
  <si>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</si>
  <si>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</si>
  <si>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</si>
  <si>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</si>
  <si>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</si>
  <si>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</si>
  <si>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</si>
  <si>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</si>
  <si>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</si>
  <si>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</si>
  <si>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</si>
  <si>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</si>
  <si>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</si>
  <si>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</si>
  <si>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</si>
  <si>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</si>
  <si>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</si>
  <si>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</si>
  <si>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</si>
  <si>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</si>
  <si>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</si>
  <si>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</si>
  <si>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</si>
  <si>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</si>
  <si>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</si>
  <si>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</si>
  <si>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</si>
  <si>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</si>
  <si>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</si>
  <si>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</si>
  <si>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</si>
  <si>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</si>
  <si>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</si>
  <si>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</si>
  <si>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</si>
  <si>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</si>
  <si>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</si>
  <si>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</si>
  <si>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</si>
  <si>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</si>
  <si>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</si>
  <si>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</si>
  <si>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</si>
  <si>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</si>
  <si>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</si>
  <si>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</si>
  <si>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</si>
  <si>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</si>
  <si>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</si>
  <si>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</si>
  <si>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</si>
  <si>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</si>
  <si>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</si>
  <si>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</si>
  <si>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</si>
  <si>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</si>
  <si>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</si>
  <si>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</si>
  <si>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</si>
  <si>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</si>
  <si>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</si>
  <si>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</si>
  <si>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</si>
  <si>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</si>
  <si>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</si>
  <si>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</si>
  <si>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</si>
  <si>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</si>
  <si>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</si>
  <si>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</si>
  <si>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</si>
  <si>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</si>
  <si>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</si>
  <si>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</si>
  <si>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</si>
  <si>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</si>
  <si>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</si>
  <si>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</si>
  <si>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</si>
  <si>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</si>
  <si>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</si>
  <si>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</si>
  <si>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</si>
  <si>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</si>
  <si>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</si>
  <si>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</si>
  <si>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</si>
  <si>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</si>
  <si>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</si>
  <si>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</si>
  <si>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</si>
  <si>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</si>
  <si>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</si>
  <si>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</si>
  <si>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</si>
  <si>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</si>
  <si>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</si>
  <si>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</si>
  <si>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</si>
  <si>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</si>
  <si>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</si>
  <si>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</si>
  <si>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</si>
  <si>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</si>
  <si>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</si>
  <si>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</si>
  <si>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</si>
  <si>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</si>
  <si>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</si>
  <si>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</si>
  <si>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</si>
  <si>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</si>
  <si>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</si>
  <si>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</si>
  <si>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</si>
  <si>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</si>
  <si>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</si>
  <si>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</si>
  <si>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</si>
  <si>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</si>
  <si>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</si>
  <si>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</si>
  <si>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</si>
  <si>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</si>
  <si>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</si>
  <si>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</si>
  <si>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</si>
  <si>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</si>
  <si>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</si>
  <si>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</si>
  <si>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</si>
  <si>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</si>
  <si>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</si>
  <si>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</si>
  <si>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</si>
  <si>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</si>
  <si>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</si>
  <si>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</si>
  <si>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</si>
  <si>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</si>
  <si>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</si>
  <si>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</si>
  <si>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</si>
  <si>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</si>
  <si>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</si>
  <si>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</si>
  <si>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</si>
  <si>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</si>
  <si>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</si>
  <si>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</si>
  <si>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</si>
  <si>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</si>
  <si>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</si>
  <si>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</si>
  <si>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</si>
  <si>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</si>
  <si>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</si>
  <si>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</si>
  <si>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</si>
  <si>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</si>
  <si>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</si>
  <si>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</si>
  <si>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</si>
  <si>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</si>
  <si>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</si>
  <si>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</si>
  <si>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</si>
  <si>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</si>
  <si>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</si>
  <si>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</si>
  <si>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</si>
  <si>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</si>
  <si>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</si>
  <si>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</si>
  <si>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</si>
  <si>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</si>
  <si>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</si>
  <si>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</si>
  <si>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</si>
  <si>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</si>
  <si>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</si>
  <si>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</si>
  <si>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</si>
  <si>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</si>
  <si>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</si>
  <si>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</si>
  <si>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</si>
  <si>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</si>
  <si>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</si>
  <si>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</si>
  <si>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</si>
  <si>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</si>
  <si>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</si>
  <si>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</si>
  <si>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</si>
  <si>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</si>
  <si>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</si>
  <si>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</si>
  <si>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</si>
  <si>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</si>
  <si>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</si>
  <si>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</si>
  <si>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</si>
  <si>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</si>
  <si>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</si>
  <si>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</si>
  <si>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</si>
  <si>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</si>
  <si>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</si>
  <si>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</si>
  <si>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</si>
  <si>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</si>
  <si>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</si>
  <si>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</si>
  <si>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</si>
  <si>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</si>
  <si>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</si>
  <si>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</si>
  <si>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</si>
  <si>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</si>
  <si>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</si>
  <si>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</si>
  <si>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</si>
  <si>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</si>
  <si>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</si>
  <si>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</si>
  <si>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</si>
  <si>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</si>
  <si>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</si>
  <si>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</si>
  <si>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</si>
  <si>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</si>
  <si>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</si>
  <si>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</si>
  <si>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</si>
  <si>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</si>
  <si>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</si>
  <si>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</si>
  <si>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</si>
  <si>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</si>
  <si>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</si>
  <si>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</si>
  <si>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</si>
  <si>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</si>
  <si>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</si>
  <si>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</si>
  <si>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</si>
  <si>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</si>
  <si>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</si>
  <si>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</si>
  <si>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</si>
  <si>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</si>
  <si>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</si>
  <si>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</si>
  <si>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</si>
  <si>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</si>
  <si>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</si>
  <si>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</si>
  <si>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</si>
  <si>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</si>
  <si>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</si>
  <si>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</si>
  <si>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</si>
  <si>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</si>
  <si>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</si>
  <si>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</si>
  <si>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</si>
  <si>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</si>
  <si>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</si>
  <si>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</si>
  <si>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</si>
  <si>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</si>
  <si>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</si>
  <si>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</si>
  <si>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</si>
  <si>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</si>
  <si>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</si>
  <si>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</si>
  <si>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</si>
  <si>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</si>
  <si>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</si>
  <si>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</si>
  <si>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</si>
  <si>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</si>
  <si>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</si>
  <si>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</si>
  <si>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</si>
  <si>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</si>
  <si>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</si>
  <si>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</si>
  <si>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</si>
  <si>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</si>
  <si>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</si>
  <si>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</si>
  <si>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</si>
  <si>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</si>
  <si>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</si>
  <si>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</si>
  <si>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</si>
  <si>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</si>
  <si>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</si>
  <si>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</si>
  <si>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</si>
  <si>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</si>
  <si>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</si>
  <si>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</si>
  <si>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</si>
  <si>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</si>
  <si>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</si>
  <si>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</si>
  <si>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</si>
  <si>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</si>
  <si>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</si>
  <si>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</si>
  <si>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</si>
  <si>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</si>
  <si>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</si>
  <si>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</si>
  <si>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</si>
  <si>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</si>
  <si>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</si>
  <si>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</si>
  <si>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</si>
  <si>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</si>
  <si>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</si>
  <si>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</si>
  <si>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</si>
  <si>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</si>
  <si>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</si>
  <si>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</si>
  <si>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</si>
  <si>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</si>
  <si>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</si>
  <si>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</si>
  <si>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</si>
  <si>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</si>
  <si>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</si>
  <si>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</si>
  <si>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</si>
  <si>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</si>
  <si>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</si>
  <si>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</si>
  <si>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</si>
  <si>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</si>
  <si>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</si>
  <si>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</si>
  <si>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</si>
  <si>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</si>
  <si>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</si>
  <si>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</si>
  <si>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</si>
  <si>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</si>
  <si>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</si>
  <si>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</si>
  <si>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</si>
  <si>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</si>
  <si>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</si>
  <si>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</si>
  <si>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</si>
  <si>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</si>
  <si>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</si>
  <si>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</si>
  <si>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</si>
  <si>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</si>
  <si>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</si>
  <si>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</si>
  <si>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</si>
  <si>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</si>
  <si>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</si>
  <si>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</si>
  <si>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</si>
  <si>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</si>
  <si>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</si>
  <si>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</si>
  <si>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</si>
  <si>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</si>
  <si>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</si>
  <si>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</si>
  <si>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</si>
  <si>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</si>
  <si>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</si>
  <si>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</si>
  <si>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</si>
  <si>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</si>
  <si>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</si>
  <si>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</si>
  <si>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</si>
  <si>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</si>
  <si>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</si>
  <si>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</si>
  <si>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</si>
  <si>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</si>
  <si>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</si>
  <si>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</si>
  <si>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</si>
  <si>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</si>
  <si>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</si>
  <si>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</si>
  <si>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</si>
  <si>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</si>
  <si>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</si>
  <si>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</si>
  <si>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</si>
  <si>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</si>
  <si>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</si>
  <si>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</si>
  <si>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</si>
  <si>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</si>
  <si>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</si>
  <si>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</si>
  <si>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</si>
  <si>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</si>
  <si>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</si>
  <si>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</si>
  <si>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</si>
  <si>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</si>
  <si>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</si>
  <si>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</si>
  <si>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</si>
  <si>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</si>
  <si>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</si>
  <si>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</si>
  <si>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</si>
  <si>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</si>
  <si>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</si>
  <si>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</si>
  <si>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</si>
  <si>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</si>
  <si>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</si>
  <si>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</si>
  <si>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</si>
  <si>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</si>
  <si>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</si>
  <si>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</si>
  <si>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</si>
  <si>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</si>
  <si>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</si>
  <si>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</si>
  <si>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</si>
  <si>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</si>
  <si>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</si>
  <si>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</si>
  <si>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</si>
  <si>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</si>
  <si>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</si>
  <si>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</si>
  <si>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</si>
  <si>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</si>
  <si>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</si>
  <si>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</si>
  <si>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</si>
  <si>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</si>
  <si>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</si>
  <si>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</si>
  <si>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</si>
  <si>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</si>
  <si>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</si>
  <si>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</si>
  <si>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</si>
  <si>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</si>
  <si>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</si>
  <si>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</si>
  <si>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</si>
  <si>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</si>
  <si>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</si>
  <si>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</si>
  <si>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</si>
  <si>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</si>
  <si>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</si>
  <si>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</si>
  <si>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</si>
  <si>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</si>
  <si>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</si>
  <si>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</si>
  <si>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</si>
  <si>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</si>
  <si>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</si>
  <si>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</si>
  <si>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</si>
  <si>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</si>
  <si>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</si>
  <si>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</si>
  <si>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</si>
  <si>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</si>
  <si>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</si>
  <si>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</si>
  <si>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</si>
  <si>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</si>
  <si>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</si>
  <si>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</si>
  <si>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</si>
  <si>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</si>
  <si>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</si>
  <si>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</si>
  <si>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</si>
  <si>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</si>
  <si>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</si>
  <si>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</si>
  <si>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</si>
  <si>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</si>
  <si>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</si>
  <si>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</si>
  <si>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</si>
  <si>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</si>
  <si>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</si>
  <si>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</si>
  <si>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</si>
  <si>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</si>
  <si>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</si>
  <si>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</si>
  <si>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</si>
  <si>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</si>
  <si>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</si>
  <si>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</si>
  <si>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</si>
  <si>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</si>
  <si>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</si>
  <si>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</si>
  <si>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</si>
  <si>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</si>
  <si>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</si>
  <si>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</si>
  <si>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</si>
  <si>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</si>
  <si>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</si>
  <si>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</si>
  <si>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</si>
  <si>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</si>
  <si>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</si>
  <si>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</si>
  <si>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</si>
  <si>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</si>
  <si>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</si>
  <si>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</si>
  <si>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</si>
  <si>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</si>
  <si>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</si>
  <si>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</si>
  <si>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</si>
  <si>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</si>
  <si>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</si>
  <si>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</si>
  <si>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</si>
  <si>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</si>
  <si>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</si>
  <si>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</si>
  <si>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</si>
  <si>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</si>
  <si>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</si>
  <si>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</si>
  <si>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</si>
  <si>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</si>
  <si>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</si>
  <si>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</si>
  <si>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</si>
  <si>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</si>
  <si>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</si>
  <si>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</si>
  <si>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</si>
  <si>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</si>
  <si>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</si>
  <si>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</si>
  <si>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</si>
  <si>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</si>
  <si>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</si>
  <si>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</si>
  <si>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</si>
  <si>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</si>
  <si>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</si>
  <si>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</si>
  <si>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</si>
  <si>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</si>
  <si>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</si>
  <si>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</si>
  <si>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</si>
  <si>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</si>
  <si>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</si>
  <si>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</si>
  <si>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</si>
  <si>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</si>
  <si>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</si>
  <si>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</si>
  <si>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</si>
  <si>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</si>
  <si>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</si>
  <si>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</si>
  <si>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</si>
  <si>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</si>
  <si>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</si>
  <si>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</si>
  <si>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</si>
  <si>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</si>
  <si>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</si>
  <si>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</si>
  <si>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</si>
  <si>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</si>
  <si>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</si>
  <si>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</si>
  <si>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</si>
  <si>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</si>
  <si>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</si>
  <si>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</si>
  <si>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</si>
  <si>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</si>
  <si>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</si>
  <si>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</si>
  <si>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</si>
  <si>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</si>
  <si>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</si>
  <si>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</si>
  <si>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</si>
  <si>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</si>
  <si>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</si>
  <si>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</si>
  <si>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</si>
  <si>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</si>
  <si>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</si>
  <si>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</si>
  <si>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</si>
  <si>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</si>
  <si>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</si>
  <si>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</si>
  <si>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</si>
  <si>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</si>
  <si>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</si>
  <si>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</si>
  <si>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</si>
  <si>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</si>
  <si>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</si>
  <si>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</si>
  <si>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</si>
  <si>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</si>
  <si>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</si>
  <si>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</si>
  <si>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</si>
  <si>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</si>
  <si>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</si>
  <si>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</si>
  <si>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</si>
  <si>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</si>
  <si>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</si>
  <si>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</si>
  <si>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</si>
  <si>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</si>
  <si>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</si>
  <si>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</si>
  <si>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</si>
  <si>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</si>
  <si>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</si>
  <si>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</si>
  <si>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</si>
  <si>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</si>
  <si>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</si>
  <si>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</si>
  <si>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</si>
  <si>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</si>
  <si>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</si>
  <si>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</si>
  <si>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</si>
  <si>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</si>
  <si>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</si>
  <si>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</si>
  <si>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</si>
  <si>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</si>
  <si>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</si>
  <si>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</si>
  <si>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</si>
  <si>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</si>
  <si>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</si>
  <si>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</si>
  <si>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</si>
  <si>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</si>
  <si>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</si>
  <si>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</si>
  <si>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</si>
  <si>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</si>
  <si>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</si>
  <si>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</si>
  <si>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</si>
  <si>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</si>
  <si>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</si>
  <si>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</si>
  <si>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</si>
  <si>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</si>
  <si>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</si>
  <si>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</si>
  <si>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</si>
  <si>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</si>
  <si>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</si>
  <si>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</si>
  <si>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</si>
  <si>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</si>
  <si>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</si>
  <si>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</si>
  <si>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</si>
  <si>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</si>
  <si>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</si>
  <si>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</si>
  <si>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</si>
  <si>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</si>
  <si>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</si>
  <si>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</si>
  <si>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</si>
  <si>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</si>
  <si>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</si>
  <si>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</si>
  <si>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</si>
  <si>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</si>
  <si>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</si>
  <si>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</si>
  <si>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</si>
  <si>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</si>
  <si>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</si>
  <si>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</si>
  <si>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</si>
  <si>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</si>
  <si>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</si>
  <si>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</si>
  <si>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</si>
  <si>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</si>
  <si>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</si>
  <si>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</si>
  <si>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</si>
  <si>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</si>
  <si>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</si>
  <si>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</si>
  <si>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</si>
  <si>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</si>
  <si>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</si>
  <si>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</si>
  <si>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</si>
  <si>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</si>
  <si>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</si>
  <si>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</si>
  <si>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</si>
  <si>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</si>
  <si>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</si>
  <si>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</si>
  <si>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</si>
  <si>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</si>
  <si>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</si>
  <si>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</si>
  <si>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</si>
  <si>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</si>
  <si>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</si>
  <si>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</si>
  <si>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</si>
  <si>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</si>
  <si>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</si>
  <si>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</si>
  <si>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</si>
  <si>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</si>
  <si>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</si>
  <si>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</si>
  <si>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</si>
  <si>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</si>
  <si>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</si>
  <si>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</si>
  <si>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</si>
  <si>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</si>
  <si>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</si>
  <si>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</si>
  <si>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</si>
  <si>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</si>
  <si>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</si>
  <si>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</si>
  <si>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</si>
  <si>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</si>
  <si>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</si>
  <si>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</si>
  <si>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</si>
  <si>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</si>
  <si>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</si>
  <si>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</si>
  <si>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</si>
  <si>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</si>
  <si>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</si>
  <si>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</si>
  <si>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</si>
  <si>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</si>
  <si>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</si>
  <si>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</si>
  <si>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</si>
  <si>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</si>
  <si>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</si>
  <si>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</si>
  <si>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</si>
  <si>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</si>
  <si>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</si>
  <si>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</si>
  <si>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</si>
  <si>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</si>
  <si>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</si>
  <si>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</si>
  <si>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</si>
  <si>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</si>
  <si>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</si>
  <si>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</si>
  <si>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</si>
  <si>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</si>
  <si>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</si>
  <si>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</si>
  <si>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</si>
  <si>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</si>
  <si>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</si>
  <si>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</si>
  <si>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</si>
  <si>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</si>
  <si>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</si>
  <si>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</si>
  <si>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</si>
  <si>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</si>
  <si>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</si>
  <si>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</si>
  <si>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</si>
  <si>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</si>
  <si>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</si>
  <si>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</si>
  <si>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</si>
  <si>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</si>
  <si>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</si>
  <si>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</si>
  <si>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</si>
  <si>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</si>
  <si>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</si>
  <si>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</si>
  <si>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</si>
  <si>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</si>
  <si>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</si>
  <si>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</si>
  <si>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</si>
  <si>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</si>
  <si>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</si>
  <si>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</si>
  <si>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</si>
  <si>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</si>
  <si>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</si>
  <si>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</si>
  <si>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</si>
  <si>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</si>
  <si>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</si>
  <si>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</si>
  <si>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</si>
  <si>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</si>
  <si>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</si>
  <si>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</si>
  <si>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</si>
  <si>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</si>
  <si>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</si>
  <si>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</si>
  <si>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</si>
  <si>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</si>
  <si>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</si>
  <si>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</si>
  <si>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</si>
  <si>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</si>
  <si>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</si>
  <si>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</si>
  <si>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</si>
  <si>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</si>
  <si>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</si>
  <si>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</si>
  <si>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</si>
  <si>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</si>
  <si>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</si>
  <si>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</si>
  <si>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</si>
  <si>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</si>
  <si>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</si>
  <si>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</si>
  <si>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</si>
  <si>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</si>
  <si>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</si>
  <si>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</si>
  <si>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</si>
  <si>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</si>
  <si>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</si>
  <si>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</si>
  <si>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</si>
  <si>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</si>
  <si>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</si>
  <si>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</si>
  <si>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</si>
  <si>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</si>
  <si>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</si>
  <si>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</si>
  <si>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</si>
  <si>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</si>
  <si>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</si>
  <si>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</si>
  <si>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</si>
  <si>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</si>
  <si>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</si>
  <si>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</si>
  <si>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</si>
  <si>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</si>
  <si>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</si>
  <si>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</si>
  <si>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</si>
  <si>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</si>
  <si>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</si>
  <si>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</si>
  <si>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</si>
  <si>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</si>
  <si>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</si>
  <si>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</si>
  <si>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</si>
  <si>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</si>
  <si>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</si>
  <si>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</si>
  <si>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</si>
  <si>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</si>
  <si>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</si>
  <si>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</si>
  <si>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</si>
  <si>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</si>
  <si>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</si>
  <si>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</si>
  <si>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</si>
  <si>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</si>
  <si>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</si>
  <si>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</si>
  <si>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</si>
  <si>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</si>
  <si>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</si>
  <si>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</si>
  <si>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</si>
  <si>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</si>
  <si>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</si>
  <si>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</si>
  <si>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</si>
  <si>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</si>
  <si>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</si>
  <si>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</si>
  <si>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</si>
  <si>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</si>
  <si>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</si>
  <si>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</si>
  <si>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</si>
  <si>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</si>
  <si>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</si>
  <si>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</si>
  <si>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</si>
  <si>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</si>
  <si>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</si>
  <si>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</si>
  <si>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</si>
  <si>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</si>
  <si>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</si>
  <si>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</si>
  <si>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</si>
  <si>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</si>
  <si>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</si>
  <si>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</si>
  <si>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</si>
  <si>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</si>
  <si>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</si>
  <si>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</si>
  <si>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</si>
  <si>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</si>
  <si>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</si>
  <si>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</si>
  <si>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</si>
  <si>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</si>
  <si>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</si>
  <si>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</si>
  <si>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</si>
  <si>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</si>
  <si>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</si>
  <si>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</si>
  <si>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</si>
  <si>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</si>
  <si>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</si>
  <si>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</si>
  <si>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</si>
  <si>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</si>
  <si>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</si>
  <si>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</si>
  <si>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</si>
  <si>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</si>
  <si>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</si>
  <si>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</si>
  <si>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</si>
  <si>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</si>
  <si>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</si>
  <si>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</si>
  <si>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</si>
  <si>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</si>
  <si>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</si>
  <si>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</si>
  <si>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</si>
  <si>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</si>
  <si>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</si>
  <si>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</si>
  <si>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</si>
  <si>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</si>
  <si>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</si>
  <si>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</si>
  <si>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</si>
  <si>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</si>
  <si>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</si>
  <si>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</si>
  <si>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</si>
  <si>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</si>
  <si>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</si>
  <si>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</si>
  <si>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</si>
  <si>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</si>
  <si>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</si>
  <si>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</si>
  <si>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</si>
  <si>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</si>
  <si>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</si>
  <si>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</si>
  <si>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</si>
  <si>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</si>
  <si>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</si>
  <si>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</si>
  <si>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</si>
  <si>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</si>
  <si>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</si>
  <si>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</si>
  <si>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</si>
  <si>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</si>
  <si>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</si>
  <si>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</si>
  <si>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</si>
  <si>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</si>
  <si>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</si>
  <si>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</si>
  <si>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</si>
  <si>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</si>
  <si>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</si>
  <si>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</si>
  <si>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</si>
  <si>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</si>
  <si>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</si>
  <si>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</si>
  <si>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</si>
  <si>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</si>
  <si>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</si>
  <si>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</si>
  <si>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</si>
  <si>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</si>
  <si>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</si>
  <si>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</si>
  <si>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</si>
  <si>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</si>
  <si>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</si>
  <si>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</si>
  <si>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</si>
  <si>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</si>
  <si>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</si>
  <si>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</si>
  <si>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</si>
  <si>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</si>
  <si>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</si>
  <si>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</si>
  <si>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</si>
  <si>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</si>
  <si>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</si>
  <si>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</si>
  <si>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</si>
  <si>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</si>
  <si>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</si>
  <si>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</si>
  <si>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</si>
  <si>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</si>
  <si>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</si>
  <si>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</si>
  <si>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</si>
  <si>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</si>
  <si>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</si>
  <si>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</si>
  <si>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</si>
  <si>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</si>
  <si>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</si>
  <si>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</si>
  <si>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</si>
  <si>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</si>
  <si>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</si>
  <si>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</si>
  <si>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</si>
  <si>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</si>
  <si>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</si>
  <si>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</si>
  <si>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</si>
  <si>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</si>
  <si>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</si>
  <si>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</si>
  <si>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</si>
  <si>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</si>
  <si>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</si>
  <si>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</si>
  <si>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</si>
  <si>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</si>
  <si>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</si>
  <si>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</si>
  <si>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</si>
  <si>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</si>
  <si>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</si>
  <si>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</si>
  <si>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</si>
  <si>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</si>
  <si>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</si>
  <si>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</si>
  <si>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</si>
  <si>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</si>
  <si>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</si>
  <si>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</si>
  <si>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</si>
  <si>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</si>
  <si>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</si>
  <si>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</si>
  <si>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</si>
  <si>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</si>
  <si>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</si>
  <si>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</si>
  <si>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</si>
  <si>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</si>
  <si>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</si>
  <si>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</si>
  <si>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</si>
  <si>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</si>
  <si>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</si>
  <si>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</si>
  <si>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</si>
  <si>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</si>
  <si>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</si>
  <si>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</si>
  <si>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</si>
  <si>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</si>
  <si>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</si>
  <si>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</si>
  <si>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</si>
  <si>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</si>
  <si>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</si>
  <si>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</si>
  <si>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</si>
  <si>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</si>
  <si>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</si>
  <si>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</si>
  <si>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</si>
  <si>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</si>
  <si>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</si>
  <si>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</si>
  <si>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</si>
  <si>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</si>
  <si>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</si>
  <si>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</si>
  <si>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</si>
  <si>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</si>
  <si>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</si>
  <si>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</si>
  <si>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</si>
  <si>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</si>
  <si>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</si>
  <si>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</si>
  <si>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</si>
  <si>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</si>
  <si>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</si>
  <si>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</si>
  <si>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</si>
  <si>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</si>
  <si>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</si>
  <si>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</si>
  <si>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</si>
  <si>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</si>
  <si>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</si>
  <si>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</si>
  <si>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</si>
  <si>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</si>
  <si>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</si>
  <si>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</si>
  <si>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</si>
  <si>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</si>
  <si>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</si>
  <si>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</si>
  <si>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</si>
  <si>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</si>
  <si>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</si>
  <si>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</si>
  <si>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</si>
  <si>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</si>
  <si>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</si>
  <si>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</si>
  <si>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</si>
  <si>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</si>
  <si>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</si>
  <si>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</si>
  <si>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</si>
  <si>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</si>
  <si>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</si>
  <si>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</si>
  <si>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</si>
  <si>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</si>
  <si>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</si>
  <si>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</si>
  <si>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</si>
  <si>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</si>
  <si>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</si>
  <si>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</si>
  <si>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</si>
  <si>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</si>
  <si>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</si>
  <si>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</si>
  <si>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</si>
  <si>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</si>
  <si>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</si>
  <si>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</si>
  <si>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</si>
  <si>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</si>
  <si>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</si>
  <si>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</si>
  <si>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</si>
  <si>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</si>
  <si>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</si>
  <si>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</si>
  <si>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</si>
  <si>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</si>
  <si>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</si>
  <si>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</si>
  <si>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</si>
  <si>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</si>
  <si>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</si>
  <si>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</si>
  <si>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</si>
  <si>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</si>
  <si>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</si>
  <si>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</si>
  <si>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</si>
  <si>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</si>
  <si>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</si>
  <si>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</si>
  <si>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</si>
  <si>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</si>
  <si>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</si>
  <si>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</si>
  <si>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</si>
  <si>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</si>
  <si>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</si>
  <si>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</si>
  <si>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</si>
  <si>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</si>
  <si>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</si>
  <si>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</si>
  <si>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</si>
  <si>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</si>
  <si>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</si>
  <si>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</si>
  <si>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</si>
  <si>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</si>
  <si>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</si>
  <si>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</si>
  <si>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</si>
  <si>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</si>
  <si>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</si>
  <si>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</si>
  <si>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</si>
  <si>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</si>
  <si>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</si>
  <si>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</si>
  <si>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</si>
  <si>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</si>
  <si>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</si>
  <si>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</si>
  <si>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</si>
  <si>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</si>
  <si>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</si>
  <si>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</si>
  <si>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</si>
  <si>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</si>
  <si>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</si>
  <si>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</si>
  <si>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</si>
  <si>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</si>
  <si>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</si>
  <si>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</si>
  <si>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</si>
  <si>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</si>
  <si>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</si>
  <si>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</si>
  <si>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</si>
  <si>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</si>
  <si>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</si>
  <si>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</si>
  <si>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</si>
  <si>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</si>
  <si>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</si>
  <si>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</si>
  <si>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</si>
  <si>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</si>
  <si>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</si>
  <si>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</si>
  <si>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</si>
  <si>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</si>
  <si>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</si>
  <si>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</si>
  <si>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</si>
  <si>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</si>
  <si>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</si>
  <si>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</si>
  <si>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</si>
  <si>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</si>
  <si>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</si>
  <si>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</si>
  <si>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</si>
  <si>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</si>
  <si>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</si>
  <si>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</si>
  <si>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2015-2016</t>
  </si>
  <si>
    <t>2016-2017</t>
  </si>
  <si>
    <t>2017-2018</t>
  </si>
  <si>
    <t>2018-2019</t>
  </si>
  <si>
    <t>2019-2020</t>
  </si>
  <si>
    <t>2022-2023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</si>
  <si>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</si>
  <si>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</si>
  <si>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</si>
  <si>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</si>
  <si>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</si>
  <si>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</si>
  <si>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</si>
  <si>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</si>
  <si>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</si>
  <si>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</si>
  <si>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</si>
  <si>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</si>
  <si>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</si>
  <si>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</si>
  <si>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</si>
  <si>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</si>
  <si>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</si>
  <si>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</si>
  <si>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</si>
  <si>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</si>
  <si>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</si>
  <si>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</si>
  <si>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</si>
  <si>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</si>
  <si>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</si>
  <si>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</si>
  <si>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</si>
  <si>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</si>
  <si>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</si>
  <si>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</si>
  <si>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</si>
  <si>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Panal Compañía De Seguros Generales S.A. Propiedad Coop</t>
  </si>
  <si>
    <t>Tu Seguros S.A.</t>
  </si>
  <si>
    <t>Sudameris Seguros S.A.</t>
  </si>
  <si>
    <t>Río Seguros S.A. Compañía De Seguros</t>
  </si>
  <si>
    <t>2024-2025</t>
  </si>
  <si>
    <t>Ejercicio 2025/2026</t>
  </si>
  <si>
    <t>2025-2026</t>
  </si>
  <si>
    <t>Basa Seguros Sociedad Anonima</t>
  </si>
  <si>
    <t>NA</t>
  </si>
  <si>
    <t>Balance General</t>
  </si>
  <si>
    <t>Estado de Resultados</t>
  </si>
  <si>
    <t>Datos acumulados al 9° Mes</t>
  </si>
  <si>
    <t>PERIODO JULIO 2025 -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</si>
</sst>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9" fontId="5" fillId="0" borderId="0" xfId="6" applyFont="1"/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85" zoomScaleNormal="85" workbookViewId="0"/>
  </sheetViews>
  <sheetFormatPr baseColWidth="10" defaultColWidth="11.453125" defaultRowHeight="13" x14ac:dyDescent="0.3"/>
  <cols>
    <col min="1" max="7" width="15.6328125" style="7" customWidth="1" collapsed="1"/>
    <col min="8" max="16384" width="11.4531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5" x14ac:dyDescent="0.65">
      <c r="A4" s="38"/>
      <c r="B4" s="38"/>
      <c r="C4" s="38"/>
      <c r="D4" s="38"/>
      <c r="E4" s="38"/>
      <c r="F4" s="38"/>
      <c r="G4" s="38"/>
    </row>
    <row r="5" spans="1:19" ht="18.5" x14ac:dyDescent="0.45">
      <c r="A5" s="39"/>
      <c r="B5" s="39"/>
      <c r="C5" s="39"/>
      <c r="D5" s="39"/>
      <c r="E5" s="39"/>
      <c r="F5" s="39"/>
      <c r="G5" s="39"/>
    </row>
    <row r="6" spans="1:19" ht="16" x14ac:dyDescent="0.4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5" x14ac:dyDescent="0.65">
      <c r="A9" s="248" t="s">
        <v>78</v>
      </c>
      <c r="B9" s="248"/>
      <c r="C9" s="248"/>
      <c r="D9" s="248"/>
      <c r="E9" s="248"/>
      <c r="F9" s="248"/>
      <c r="G9" s="248"/>
    </row>
    <row r="10" spans="1:19" ht="23.5" x14ac:dyDescent="0.55000000000000004">
      <c r="A10" s="249" t="s">
        <v>79</v>
      </c>
      <c r="B10" s="249"/>
      <c r="C10" s="249"/>
      <c r="D10" s="249"/>
      <c r="E10" s="249"/>
      <c r="F10" s="249"/>
      <c r="G10" s="249"/>
    </row>
    <row r="11" spans="1:19" ht="3" customHeight="1" x14ac:dyDescent="0.55000000000000004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5" x14ac:dyDescent="0.55000000000000004">
      <c r="A13" s="250"/>
      <c r="B13" s="250"/>
      <c r="C13" s="250"/>
      <c r="D13" s="250"/>
      <c r="E13" s="250"/>
      <c r="F13" s="250"/>
      <c r="G13" s="250"/>
    </row>
    <row r="14" spans="1:19" ht="30" x14ac:dyDescent="0.7">
      <c r="A14" s="251" t="s">
        <v>1375</v>
      </c>
      <c r="B14" s="251"/>
      <c r="C14" s="251"/>
      <c r="D14" s="251"/>
      <c r="E14" s="251"/>
      <c r="F14" s="251"/>
      <c r="G14" s="251"/>
    </row>
    <row r="15" spans="1:19" ht="28.5" x14ac:dyDescent="0.65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5" x14ac:dyDescent="0.65">
      <c r="A16" s="243" t="s">
        <v>1428</v>
      </c>
      <c r="B16" s="243"/>
      <c r="C16" s="243"/>
      <c r="D16" s="243"/>
      <c r="E16" s="243"/>
      <c r="F16" s="243"/>
      <c r="G16" s="243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5">
      <c r="A17" s="242" t="s">
        <v>1434</v>
      </c>
      <c r="B17" s="242"/>
      <c r="C17" s="242"/>
      <c r="D17" s="242"/>
      <c r="E17" s="242"/>
      <c r="F17" s="242"/>
      <c r="G17" s="242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5" x14ac:dyDescent="0.65">
      <c r="A19" s="243" t="s">
        <v>1435</v>
      </c>
      <c r="B19" s="243"/>
      <c r="C19" s="243"/>
      <c r="D19" s="243"/>
      <c r="E19" s="243"/>
      <c r="F19" s="243"/>
      <c r="G19" s="243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7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5" x14ac:dyDescent="0.65">
      <c r="A21" s="246"/>
      <c r="B21" s="246"/>
      <c r="C21" s="246"/>
      <c r="D21" s="246"/>
      <c r="E21" s="246"/>
      <c r="F21" s="246"/>
      <c r="G21" s="246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65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45" t="s">
        <v>76</v>
      </c>
      <c r="B23" s="245"/>
      <c r="C23" s="245"/>
      <c r="D23" s="245"/>
      <c r="E23" s="245"/>
      <c r="F23" s="245"/>
      <c r="G23" s="245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45"/>
      <c r="B24" s="245"/>
      <c r="C24" s="245"/>
      <c r="D24" s="245"/>
      <c r="E24" s="245"/>
      <c r="F24" s="245"/>
      <c r="G24" s="245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45"/>
      <c r="B25" s="245"/>
      <c r="C25" s="245"/>
      <c r="D25" s="245"/>
      <c r="E25" s="245"/>
      <c r="F25" s="245"/>
      <c r="G25" s="245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45"/>
      <c r="B26" s="245"/>
      <c r="C26" s="245"/>
      <c r="D26" s="245"/>
      <c r="E26" s="245"/>
      <c r="F26" s="245"/>
      <c r="G26" s="245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5" customHeight="1" x14ac:dyDescent="0.3">
      <c r="A27" s="247"/>
      <c r="B27" s="247"/>
      <c r="C27" s="247"/>
      <c r="D27" s="247"/>
      <c r="E27" s="247"/>
      <c r="F27" s="247"/>
      <c r="G27" s="247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" customHeight="1" x14ac:dyDescent="0.3">
      <c r="A28" s="247"/>
      <c r="B28" s="247"/>
      <c r="C28" s="247"/>
      <c r="D28" s="247"/>
      <c r="E28" s="247"/>
      <c r="F28" s="247"/>
      <c r="G28" s="247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9" customHeight="1" x14ac:dyDescent="0.65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44" t="s">
        <v>77</v>
      </c>
      <c r="B30" s="244"/>
      <c r="C30" s="244"/>
      <c r="D30" s="244"/>
      <c r="E30" s="244"/>
      <c r="F30" s="244"/>
      <c r="G30" s="244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44"/>
      <c r="B31" s="244"/>
      <c r="C31" s="244"/>
      <c r="D31" s="244"/>
      <c r="E31" s="244"/>
      <c r="F31" s="244"/>
      <c r="G31" s="244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44"/>
      <c r="B32" s="244"/>
      <c r="C32" s="244"/>
      <c r="D32" s="244"/>
      <c r="E32" s="244"/>
      <c r="F32" s="244"/>
      <c r="G32" s="244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30:G32"/>
    <mergeCell ref="A23:G26"/>
    <mergeCell ref="A21:G21"/>
    <mergeCell ref="A27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53125" defaultRowHeight="13" x14ac:dyDescent="0.3"/>
  <cols>
    <col min="1" max="1" width="10.54296875" style="7" customWidth="1" collapsed="1"/>
    <col min="2" max="16384" width="11.453125" style="7" collapsed="1"/>
  </cols>
  <sheetData>
    <row r="2" spans="2:10" ht="13.5" customHeight="1" x14ac:dyDescent="0.3">
      <c r="B2" s="253" t="s">
        <v>72</v>
      </c>
      <c r="C2" s="253"/>
      <c r="D2" s="253"/>
      <c r="E2" s="253"/>
      <c r="F2" s="253"/>
      <c r="G2" s="253"/>
      <c r="H2" s="36"/>
    </row>
    <row r="3" spans="2:10" ht="13.5" customHeight="1" x14ac:dyDescent="0.3">
      <c r="B3" s="253"/>
      <c r="C3" s="253"/>
      <c r="D3" s="253"/>
      <c r="E3" s="253"/>
      <c r="F3" s="253"/>
      <c r="G3" s="253"/>
      <c r="H3" s="36"/>
    </row>
    <row r="4" spans="2:10" ht="16" x14ac:dyDescent="0.3">
      <c r="B4" s="253"/>
      <c r="C4" s="253"/>
      <c r="D4" s="253"/>
      <c r="E4" s="253"/>
      <c r="F4" s="253"/>
      <c r="G4" s="253"/>
      <c r="H4" s="36"/>
    </row>
    <row r="5" spans="2:10" ht="18.5" x14ac:dyDescent="0.3">
      <c r="B5" s="254"/>
      <c r="C5" s="253"/>
      <c r="D5" s="253"/>
      <c r="E5" s="253"/>
      <c r="F5" s="253"/>
      <c r="G5" s="253"/>
    </row>
    <row r="6" spans="2:10" ht="5.25" customHeight="1" x14ac:dyDescent="0.3"/>
    <row r="7" spans="2:10" x14ac:dyDescent="0.3">
      <c r="B7" s="255" t="s">
        <v>1378</v>
      </c>
      <c r="C7" s="255"/>
      <c r="D7" s="255"/>
      <c r="E7" s="255"/>
      <c r="F7" s="255"/>
      <c r="G7" s="255"/>
    </row>
    <row r="8" spans="2:10" x14ac:dyDescent="0.3">
      <c r="B8" s="252" t="s">
        <v>1319</v>
      </c>
      <c r="C8" s="252"/>
      <c r="D8" s="252"/>
      <c r="E8" s="252"/>
      <c r="F8" s="252"/>
      <c r="G8" s="252"/>
    </row>
    <row r="9" spans="2:10" x14ac:dyDescent="0.3">
      <c r="B9" s="252" t="s">
        <v>1320</v>
      </c>
      <c r="C9" s="252"/>
      <c r="D9" s="252"/>
      <c r="E9" s="252"/>
      <c r="F9" s="252"/>
      <c r="G9" s="252"/>
    </row>
    <row r="10" spans="2:10" x14ac:dyDescent="0.3">
      <c r="B10" s="252" t="s">
        <v>1321</v>
      </c>
      <c r="C10" s="252"/>
      <c r="D10" s="252"/>
      <c r="E10" s="252"/>
      <c r="F10" s="252"/>
      <c r="G10" s="252"/>
    </row>
    <row r="11" spans="2:10" x14ac:dyDescent="0.3">
      <c r="B11" s="252" t="s">
        <v>1322</v>
      </c>
      <c r="C11" s="252"/>
      <c r="D11" s="252"/>
      <c r="E11" s="252"/>
      <c r="F11" s="252"/>
      <c r="G11" s="252"/>
    </row>
    <row r="12" spans="2:10" x14ac:dyDescent="0.3">
      <c r="B12" s="252" t="s">
        <v>1323</v>
      </c>
      <c r="C12" s="252"/>
      <c r="D12" s="252"/>
      <c r="E12" s="252"/>
      <c r="F12" s="252"/>
      <c r="G12" s="252"/>
    </row>
    <row r="13" spans="2:10" x14ac:dyDescent="0.3">
      <c r="B13" s="252" t="s">
        <v>1324</v>
      </c>
      <c r="C13" s="252"/>
      <c r="D13" s="252"/>
      <c r="E13" s="252"/>
      <c r="F13" s="252"/>
      <c r="G13" s="252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11.453125" defaultRowHeight="14.5" x14ac:dyDescent="0.35"/>
  <cols>
    <col min="1" max="1" width="13" style="119" customWidth="1" collapsed="1"/>
    <col min="2" max="2" width="57.36328125" style="23" customWidth="1" collapsed="1"/>
    <col min="3" max="9" width="21.6328125" style="148" customWidth="1" collapsed="1"/>
    <col min="10" max="10" width="25.54296875" style="148" bestFit="1" customWidth="1" collapsed="1"/>
    <col min="11" max="13" width="21.6328125" style="23" customWidth="1" collapsed="1"/>
    <col min="14" max="14" width="21.54296875" style="23" customWidth="1" collapsed="1"/>
    <col min="15" max="15" width="10.54296875" style="23" bestFit="1" customWidth="1" collapsed="1"/>
    <col min="16" max="16" width="12.6328125" style="23" bestFit="1" customWidth="1" collapsed="1"/>
    <col min="17" max="20" width="10.54296875" style="23" bestFit="1" customWidth="1" collapsed="1"/>
    <col min="21" max="21" width="16.08984375" style="23" bestFit="1" customWidth="1" collapsed="1"/>
    <col min="22" max="23" width="10.54296875" style="23" bestFit="1" customWidth="1" collapsed="1"/>
    <col min="24" max="25" width="11" style="23" customWidth="1" collapsed="1"/>
    <col min="26" max="36" width="20.6328125" style="23" customWidth="1" collapsed="1"/>
    <col min="37" max="16384" width="11.453125" style="23" collapsed="1"/>
  </cols>
  <sheetData>
    <row r="1" spans="1:36" s="72" customFormat="1" ht="13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5" x14ac:dyDescent="0.3">
      <c r="A2" s="119"/>
      <c r="B2" s="120"/>
      <c r="C2" s="259" t="s">
        <v>1379</v>
      </c>
      <c r="D2" s="259"/>
      <c r="E2" s="259"/>
      <c r="F2" s="259"/>
      <c r="G2" s="259"/>
      <c r="H2" s="259"/>
      <c r="I2" s="259" t="s">
        <v>1379</v>
      </c>
      <c r="J2" s="259"/>
      <c r="K2" s="259"/>
      <c r="L2" s="259"/>
      <c r="M2" s="259"/>
      <c r="N2" s="259"/>
      <c r="O2" s="259" t="s">
        <v>1379</v>
      </c>
      <c r="P2" s="259"/>
      <c r="Q2" s="259"/>
      <c r="R2" s="259"/>
      <c r="S2" s="259"/>
      <c r="T2" s="259"/>
      <c r="U2" s="259"/>
      <c r="V2" s="259"/>
      <c r="W2" s="259"/>
      <c r="X2" s="259"/>
      <c r="Y2" s="259"/>
    </row>
    <row r="3" spans="1:36" s="72" customFormat="1" ht="18.5" x14ac:dyDescent="0.3">
      <c r="A3" s="119"/>
      <c r="B3" s="121"/>
      <c r="C3" s="260" t="str">
        <f>PROPER(CARATULA!$A$19)</f>
        <v>Periodo Julio 2025 - Marzo 2026</v>
      </c>
      <c r="D3" s="260"/>
      <c r="E3" s="260"/>
      <c r="F3" s="260"/>
      <c r="G3" s="260"/>
      <c r="H3" s="260"/>
      <c r="I3" s="260" t="str">
        <f>+$C$3</f>
        <v>Periodo Julio 2025 - Marzo 2026</v>
      </c>
      <c r="J3" s="260"/>
      <c r="K3" s="260"/>
      <c r="L3" s="260"/>
      <c r="M3" s="260"/>
      <c r="N3" s="260"/>
      <c r="O3" s="260" t="str">
        <f>+$C$3</f>
        <v>Periodo Julio 2025 - Marzo 2026</v>
      </c>
      <c r="P3" s="260"/>
      <c r="Q3" s="260"/>
      <c r="R3" s="260"/>
      <c r="S3" s="260"/>
      <c r="T3" s="260"/>
      <c r="U3" s="260"/>
      <c r="V3" s="260"/>
      <c r="W3" s="260"/>
      <c r="X3" s="260"/>
      <c r="Y3" s="260"/>
    </row>
    <row r="4" spans="1:36" s="72" customFormat="1" ht="19" thickBot="1" x14ac:dyDescent="0.45">
      <c r="A4" s="119"/>
      <c r="B4" s="121"/>
      <c r="C4" s="261"/>
      <c r="D4" s="261"/>
      <c r="E4" s="261"/>
      <c r="F4" s="261"/>
      <c r="G4" s="261"/>
      <c r="H4" s="261"/>
      <c r="I4" s="70"/>
      <c r="J4" s="70"/>
      <c r="K4" s="121"/>
      <c r="L4" s="121"/>
      <c r="M4" s="121"/>
      <c r="N4" s="194"/>
    </row>
    <row r="5" spans="1:36" s="72" customFormat="1" ht="16.5" thickBot="1" x14ac:dyDescent="0.45">
      <c r="A5" s="119"/>
      <c r="B5" s="23"/>
      <c r="C5" s="256" t="s">
        <v>1376</v>
      </c>
      <c r="D5" s="257"/>
      <c r="E5" s="257"/>
      <c r="F5" s="257"/>
      <c r="G5" s="257"/>
      <c r="H5" s="257"/>
      <c r="I5" s="257"/>
      <c r="J5" s="257"/>
      <c r="K5" s="257"/>
      <c r="L5" s="257"/>
      <c r="M5" s="257"/>
      <c r="O5" s="256" t="s">
        <v>1377</v>
      </c>
      <c r="P5" s="257"/>
      <c r="Q5" s="257"/>
      <c r="R5" s="257"/>
      <c r="S5" s="257"/>
      <c r="T5" s="257"/>
      <c r="U5" s="257"/>
      <c r="V5" s="257"/>
      <c r="W5" s="257"/>
      <c r="X5" s="257"/>
      <c r="Y5" s="258"/>
    </row>
    <row r="6" spans="1:36" s="184" customFormat="1" x14ac:dyDescent="0.35">
      <c r="A6" s="9" t="s">
        <v>142</v>
      </c>
      <c r="B6" s="27" t="s">
        <v>0</v>
      </c>
      <c r="C6" s="165" t="s">
        <v>1386</v>
      </c>
      <c r="D6" s="165" t="s">
        <v>1387</v>
      </c>
      <c r="E6" s="165" t="s">
        <v>1388</v>
      </c>
      <c r="F6" s="165" t="s">
        <v>1389</v>
      </c>
      <c r="G6" s="165" t="s">
        <v>1390</v>
      </c>
      <c r="H6" s="165" t="s">
        <v>1381</v>
      </c>
      <c r="I6" s="165" t="s">
        <v>1384</v>
      </c>
      <c r="J6" s="165" t="s">
        <v>1391</v>
      </c>
      <c r="K6" s="165" t="s">
        <v>1412</v>
      </c>
      <c r="L6" s="165" t="s">
        <v>1427</v>
      </c>
      <c r="M6" s="165" t="s">
        <v>1429</v>
      </c>
      <c r="N6" s="195" t="s">
        <v>1431</v>
      </c>
      <c r="O6" s="165" t="s">
        <v>1386</v>
      </c>
      <c r="P6" s="165" t="s">
        <v>1387</v>
      </c>
      <c r="Q6" s="165" t="s">
        <v>1388</v>
      </c>
      <c r="R6" s="165" t="s">
        <v>1389</v>
      </c>
      <c r="S6" s="165" t="s">
        <v>1390</v>
      </c>
      <c r="T6" s="165" t="s">
        <v>1381</v>
      </c>
      <c r="U6" s="165" t="s">
        <v>1384</v>
      </c>
      <c r="V6" s="165" t="s">
        <v>1391</v>
      </c>
      <c r="W6" s="165" t="s">
        <v>1412</v>
      </c>
      <c r="X6" s="165" t="s">
        <v>1427</v>
      </c>
      <c r="Y6" s="165" t="s">
        <v>1429</v>
      </c>
      <c r="Z6" s="122" t="s">
        <v>1385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6" x14ac:dyDescent="0.35">
      <c r="A7" s="181" t="s">
        <v>1432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5">
      <c r="A8" s="167" t="s">
        <v>7</v>
      </c>
      <c r="B8" s="23" t="s">
        <v>1339</v>
      </c>
      <c r="C8" s="124">
        <v>235799296865</v>
      </c>
      <c r="D8" s="124">
        <v>265508175245</v>
      </c>
      <c r="E8" s="124">
        <v>250649857326</v>
      </c>
      <c r="F8" s="124">
        <v>249993948308</v>
      </c>
      <c r="G8" s="124">
        <v>296910139225</v>
      </c>
      <c r="H8" s="124">
        <v>259211334783</v>
      </c>
      <c r="I8" s="124">
        <v>346080414537</v>
      </c>
      <c r="J8" s="124">
        <v>274107430527</v>
      </c>
      <c r="K8" s="124">
        <v>335033493285</v>
      </c>
      <c r="L8" s="124">
        <v>391786883479</v>
      </c>
      <c r="M8" s="130">
        <v>448061487010</v>
      </c>
      <c r="O8" s="125"/>
      <c r="P8" s="125">
        <v>0.12599222633394436</v>
      </c>
      <c r="Q8" s="125">
        <v>-5.596180948209728E-2</v>
      </c>
      <c r="R8" s="125">
        <v>-2.6168337975429612E-3</v>
      </c>
      <c r="S8" s="125">
        <v>0.18766930653536407</v>
      </c>
      <c r="T8" s="125">
        <v>-0.12697041785235785</v>
      </c>
      <c r="U8" s="125">
        <v>0.33512839948423889</v>
      </c>
      <c r="V8" s="125">
        <v>-0.20796607085173624</v>
      </c>
      <c r="W8" s="125">
        <v>0.22227074487132037</v>
      </c>
      <c r="X8" s="125">
        <v>0.16939616883534114</v>
      </c>
      <c r="Y8" s="125">
        <v>0.14363575174158782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5">
      <c r="A9" s="167" t="s">
        <v>8</v>
      </c>
      <c r="B9" s="23" t="s">
        <v>1311</v>
      </c>
      <c r="C9" s="124">
        <v>862079309005</v>
      </c>
      <c r="D9" s="124">
        <v>914347348949</v>
      </c>
      <c r="E9" s="124">
        <v>943707217192</v>
      </c>
      <c r="F9" s="124">
        <v>981224598263</v>
      </c>
      <c r="G9" s="124">
        <v>1072257769832</v>
      </c>
      <c r="H9" s="124">
        <v>1034673471816</v>
      </c>
      <c r="I9" s="124">
        <v>1160799927862</v>
      </c>
      <c r="J9" s="124">
        <v>1202583272582</v>
      </c>
      <c r="K9" s="124">
        <v>1292902940417</v>
      </c>
      <c r="L9" s="124">
        <v>1421252104544</v>
      </c>
      <c r="M9" s="231">
        <v>1521538276603</v>
      </c>
      <c r="O9" s="125"/>
      <c r="P9" s="125">
        <v>6.0630198866885143E-2</v>
      </c>
      <c r="Q9" s="125">
        <v>3.2110191249253184E-2</v>
      </c>
      <c r="R9" s="125">
        <v>3.9755318585602106E-2</v>
      </c>
      <c r="S9" s="125">
        <v>9.2775060602995785E-2</v>
      </c>
      <c r="T9" s="125">
        <v>-3.5051551104067658E-2</v>
      </c>
      <c r="U9" s="125">
        <v>0.12189976788003465</v>
      </c>
      <c r="V9" s="125">
        <v>3.599530265043871E-2</v>
      </c>
      <c r="W9" s="125">
        <v>7.5104709914249446E-2</v>
      </c>
      <c r="X9" s="125">
        <v>9.9272079995118334E-2</v>
      </c>
      <c r="Y9" s="125">
        <v>7.0561845951444546E-2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5">
      <c r="A10" s="167" t="s">
        <v>9</v>
      </c>
      <c r="B10" s="23" t="s">
        <v>1313</v>
      </c>
      <c r="C10" s="124">
        <v>107272569643</v>
      </c>
      <c r="D10" s="124">
        <v>89901569997</v>
      </c>
      <c r="E10" s="124">
        <v>101418946919</v>
      </c>
      <c r="F10" s="124">
        <v>159010817662</v>
      </c>
      <c r="G10" s="124">
        <v>191089012513</v>
      </c>
      <c r="H10" s="124">
        <v>148087066756</v>
      </c>
      <c r="I10" s="124">
        <v>144525340426</v>
      </c>
      <c r="J10" s="124">
        <v>154207507421</v>
      </c>
      <c r="K10" s="124">
        <v>185725993909</v>
      </c>
      <c r="L10" s="124">
        <v>191537726505</v>
      </c>
      <c r="M10" s="231">
        <v>255231437159</v>
      </c>
      <c r="O10" s="125"/>
      <c r="P10" s="125">
        <v>-0.16193328549703045</v>
      </c>
      <c r="Q10" s="125">
        <v>0.12811096538563604</v>
      </c>
      <c r="R10" s="125">
        <v>0.5678610604091241</v>
      </c>
      <c r="S10" s="125">
        <v>0.2017359279240154</v>
      </c>
      <c r="T10" s="125">
        <v>-0.22503620271769698</v>
      </c>
      <c r="U10" s="125">
        <v>-2.4051569174967757E-2</v>
      </c>
      <c r="V10" s="125">
        <v>6.6992867593053562E-2</v>
      </c>
      <c r="W10" s="125">
        <v>0.20439009108649797</v>
      </c>
      <c r="X10" s="125">
        <v>3.1291971972687627E-2</v>
      </c>
      <c r="Y10" s="125">
        <v>0.332538721306882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5">
      <c r="A11" s="167" t="s">
        <v>10</v>
      </c>
      <c r="B11" s="23" t="s">
        <v>194</v>
      </c>
      <c r="C11" s="124">
        <v>54361826482</v>
      </c>
      <c r="D11" s="124">
        <v>59934805338</v>
      </c>
      <c r="E11" s="124">
        <v>49478345573</v>
      </c>
      <c r="F11" s="124">
        <v>65250390178</v>
      </c>
      <c r="G11" s="124">
        <v>70445889173</v>
      </c>
      <c r="H11" s="124">
        <v>107211895078</v>
      </c>
      <c r="I11" s="124">
        <v>79770571153</v>
      </c>
      <c r="J11" s="124">
        <v>85658346233</v>
      </c>
      <c r="K11" s="124">
        <v>99453606281</v>
      </c>
      <c r="L11" s="124">
        <v>76360140109</v>
      </c>
      <c r="M11" s="231">
        <v>119922290418</v>
      </c>
      <c r="O11" s="125"/>
      <c r="P11" s="125">
        <v>0.10251640198007861</v>
      </c>
      <c r="Q11" s="125">
        <v>-0.17446389799768602</v>
      </c>
      <c r="R11" s="125">
        <v>0.31876661239066761</v>
      </c>
      <c r="S11" s="125">
        <v>7.9624029539546504E-2</v>
      </c>
      <c r="T11" s="125">
        <v>0.52190420671262405</v>
      </c>
      <c r="U11" s="125">
        <v>-0.25595409823728588</v>
      </c>
      <c r="V11" s="125">
        <v>7.380886202641368E-2</v>
      </c>
      <c r="W11" s="125">
        <v>0.16104980605713992</v>
      </c>
      <c r="X11" s="125">
        <v>-0.2322034065486861</v>
      </c>
      <c r="Y11" s="125">
        <v>0.57048284938735527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5">
      <c r="A12" s="167" t="s">
        <v>11</v>
      </c>
      <c r="B12" s="23" t="s">
        <v>1340</v>
      </c>
      <c r="C12" s="124">
        <v>10054283457</v>
      </c>
      <c r="D12" s="124">
        <v>12565446752</v>
      </c>
      <c r="E12" s="124">
        <v>12250210783</v>
      </c>
      <c r="F12" s="124">
        <v>14450450602</v>
      </c>
      <c r="G12" s="124">
        <v>25239885582</v>
      </c>
      <c r="H12" s="124">
        <v>32009499080</v>
      </c>
      <c r="I12" s="124">
        <v>45198189566</v>
      </c>
      <c r="J12" s="124">
        <v>35005987519</v>
      </c>
      <c r="K12" s="124">
        <v>24570213445</v>
      </c>
      <c r="L12" s="124">
        <v>18105023435</v>
      </c>
      <c r="M12" s="231">
        <v>15643826595</v>
      </c>
      <c r="O12" s="125"/>
      <c r="P12" s="125">
        <v>0.24976054293075212</v>
      </c>
      <c r="Q12" s="125">
        <v>-2.5087525753895279E-2</v>
      </c>
      <c r="R12" s="125">
        <v>0.17960832331581922</v>
      </c>
      <c r="S12" s="125">
        <v>0.74665041784279729</v>
      </c>
      <c r="T12" s="125">
        <v>0.26821094239935062</v>
      </c>
      <c r="U12" s="125">
        <v>0.41202426982809248</v>
      </c>
      <c r="V12" s="125">
        <v>-0.22550022788229129</v>
      </c>
      <c r="W12" s="125">
        <v>-0.29811397459751232</v>
      </c>
      <c r="X12" s="125">
        <v>-0.2631312106617314</v>
      </c>
      <c r="Y12" s="125">
        <v>-0.13593999747286156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5">
      <c r="A13" s="167" t="s">
        <v>12</v>
      </c>
      <c r="B13" s="23" t="s">
        <v>193</v>
      </c>
      <c r="C13" s="124">
        <v>6160381563</v>
      </c>
      <c r="D13" s="124">
        <v>5314586149</v>
      </c>
      <c r="E13" s="124">
        <v>4326264275</v>
      </c>
      <c r="F13" s="124">
        <v>4099609235</v>
      </c>
      <c r="G13" s="124">
        <v>4089595388</v>
      </c>
      <c r="H13" s="124">
        <v>4861786309</v>
      </c>
      <c r="I13" s="124">
        <v>3583146836</v>
      </c>
      <c r="J13" s="124">
        <v>7558118189</v>
      </c>
      <c r="K13" s="124">
        <v>2550353471</v>
      </c>
      <c r="L13" s="124">
        <v>3768178371</v>
      </c>
      <c r="M13" s="231">
        <v>2911398064</v>
      </c>
      <c r="O13" s="125"/>
      <c r="P13" s="125">
        <v>-0.13729594593295158</v>
      </c>
      <c r="Q13" s="125">
        <v>-0.18596403300113296</v>
      </c>
      <c r="R13" s="125">
        <v>-5.2390474920767538E-2</v>
      </c>
      <c r="S13" s="125">
        <v>-2.4426345112377179E-3</v>
      </c>
      <c r="T13" s="125">
        <v>0.1888184154515189</v>
      </c>
      <c r="U13" s="125">
        <v>-0.2629978760343743</v>
      </c>
      <c r="V13" s="125">
        <v>1.1093520681495175</v>
      </c>
      <c r="W13" s="125">
        <v>-0.66256766469836958</v>
      </c>
      <c r="X13" s="125">
        <v>0.477512201288117</v>
      </c>
      <c r="Y13" s="125">
        <v>-0.22737254520481398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5">
      <c r="A14" s="167" t="s">
        <v>13</v>
      </c>
      <c r="B14" s="23" t="s">
        <v>1333</v>
      </c>
      <c r="C14" s="124">
        <v>1068311463282</v>
      </c>
      <c r="D14" s="124">
        <v>1165470139654</v>
      </c>
      <c r="E14" s="124">
        <v>1336963973362</v>
      </c>
      <c r="F14" s="124">
        <v>1545784161245</v>
      </c>
      <c r="G14" s="124">
        <v>1683693627007</v>
      </c>
      <c r="H14" s="124">
        <v>1875614315069</v>
      </c>
      <c r="I14" s="124">
        <v>1999763115015</v>
      </c>
      <c r="J14" s="124">
        <v>2455303154881</v>
      </c>
      <c r="K14" s="124">
        <v>2971116662691</v>
      </c>
      <c r="L14" s="124">
        <v>3563608846289</v>
      </c>
      <c r="M14" s="231">
        <v>4174967360514</v>
      </c>
      <c r="O14" s="125"/>
      <c r="P14" s="125">
        <v>9.094602062353152E-2</v>
      </c>
      <c r="Q14" s="125">
        <v>0.14714562636406314</v>
      </c>
      <c r="R14" s="125">
        <v>0.15618983910081718</v>
      </c>
      <c r="S14" s="125">
        <v>8.9216508500724601E-2</v>
      </c>
      <c r="T14" s="125">
        <v>0.11398789244285834</v>
      </c>
      <c r="U14" s="125">
        <v>6.6191006833637323E-2</v>
      </c>
      <c r="V14" s="125">
        <v>0.22779700077755605</v>
      </c>
      <c r="W14" s="125">
        <v>0.21008139332391296</v>
      </c>
      <c r="X14" s="125">
        <v>0.19941734063763361</v>
      </c>
      <c r="Y14" s="125">
        <v>0.17155600981899122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5">
      <c r="A15" s="167" t="s">
        <v>14</v>
      </c>
      <c r="B15" s="23" t="s">
        <v>1341</v>
      </c>
      <c r="C15" s="124">
        <v>199948080947</v>
      </c>
      <c r="D15" s="124">
        <v>238888242695</v>
      </c>
      <c r="E15" s="124">
        <v>262603503679</v>
      </c>
      <c r="F15" s="124">
        <v>280098456864</v>
      </c>
      <c r="G15" s="124">
        <v>275114486598</v>
      </c>
      <c r="H15" s="124">
        <v>269531712206</v>
      </c>
      <c r="I15" s="124">
        <v>287706583071</v>
      </c>
      <c r="J15" s="124">
        <v>303269493929</v>
      </c>
      <c r="K15" s="124">
        <v>273253798736</v>
      </c>
      <c r="L15" s="124">
        <v>288811104497</v>
      </c>
      <c r="M15" s="231">
        <v>269831944760</v>
      </c>
      <c r="O15" s="125"/>
      <c r="P15" s="125">
        <v>0.19475136527227699</v>
      </c>
      <c r="Q15" s="125">
        <v>9.9273454048880883E-2</v>
      </c>
      <c r="R15" s="125">
        <v>6.6621171994663886E-2</v>
      </c>
      <c r="S15" s="125">
        <v>-1.7793637001077611E-2</v>
      </c>
      <c r="T15" s="125">
        <v>-2.0292549698255669E-2</v>
      </c>
      <c r="U15" s="125">
        <v>6.7431289313775178E-2</v>
      </c>
      <c r="V15" s="125">
        <v>5.4092995342269967E-2</v>
      </c>
      <c r="W15" s="125">
        <v>-9.8973671252365114E-2</v>
      </c>
      <c r="X15" s="125">
        <v>5.6933538830801211E-2</v>
      </c>
      <c r="Y15" s="125">
        <v>-6.5714785344055726E-2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5">
      <c r="A16" s="167" t="s">
        <v>15</v>
      </c>
      <c r="B16" s="23" t="s">
        <v>1342</v>
      </c>
      <c r="C16" s="124">
        <v>378115632715</v>
      </c>
      <c r="D16" s="124">
        <v>439570268865</v>
      </c>
      <c r="E16" s="124">
        <v>506829996867</v>
      </c>
      <c r="F16" s="124">
        <v>565335631985</v>
      </c>
      <c r="G16" s="124">
        <v>646462057089</v>
      </c>
      <c r="H16" s="124">
        <v>655180887860</v>
      </c>
      <c r="I16" s="124">
        <v>719173828645</v>
      </c>
      <c r="J16" s="124">
        <v>789615719028</v>
      </c>
      <c r="K16" s="124">
        <v>899807898425</v>
      </c>
      <c r="L16" s="124">
        <v>933194873264</v>
      </c>
      <c r="M16" s="231">
        <v>1075619542524</v>
      </c>
      <c r="O16" s="125"/>
      <c r="P16" s="125">
        <v>0.16252868390744557</v>
      </c>
      <c r="Q16" s="125">
        <v>0.15301245959074783</v>
      </c>
      <c r="R16" s="125">
        <v>0.11543443655595786</v>
      </c>
      <c r="S16" s="125">
        <v>0.14350134772002576</v>
      </c>
      <c r="T16" s="125">
        <v>1.3486995370247445E-2</v>
      </c>
      <c r="U16" s="125">
        <v>9.7672172633146426E-2</v>
      </c>
      <c r="V16" s="125">
        <v>9.7948350700859166E-2</v>
      </c>
      <c r="W16" s="125">
        <v>0.13955165372422451</v>
      </c>
      <c r="X16" s="125">
        <v>3.7104558536816157E-2</v>
      </c>
      <c r="Y16" s="125">
        <v>0.15262050118411685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5">
      <c r="A17" s="168"/>
      <c r="B17" s="156" t="s">
        <v>81</v>
      </c>
      <c r="C17" s="126">
        <v>2922102843959</v>
      </c>
      <c r="D17" s="126">
        <v>3191500583644</v>
      </c>
      <c r="E17" s="126">
        <v>3468228315976</v>
      </c>
      <c r="F17" s="126">
        <v>3865248064342</v>
      </c>
      <c r="G17" s="126">
        <v>4265302462407</v>
      </c>
      <c r="H17" s="126">
        <v>4386381968957</v>
      </c>
      <c r="I17" s="126">
        <v>4786601117111</v>
      </c>
      <c r="J17" s="126">
        <v>5307309030309</v>
      </c>
      <c r="K17" s="126">
        <v>6084414960660</v>
      </c>
      <c r="L17" s="126">
        <v>6888424880493</v>
      </c>
      <c r="M17" s="126">
        <v>7883727563647</v>
      </c>
      <c r="O17" s="127"/>
      <c r="P17" s="236">
        <v>9.2193106838090344E-2</v>
      </c>
      <c r="Q17" s="236">
        <v>8.6707717914949356E-2</v>
      </c>
      <c r="R17" s="236">
        <v>0.11447335993918673</v>
      </c>
      <c r="S17" s="236">
        <v>0.1035003165141235</v>
      </c>
      <c r="T17" s="236">
        <v>2.8387085703102111E-2</v>
      </c>
      <c r="U17" s="236">
        <v>9.1241289743210441E-2</v>
      </c>
      <c r="V17" s="236">
        <v>0.10878447993850759</v>
      </c>
      <c r="W17" s="236">
        <v>0.14642183560691513</v>
      </c>
      <c r="X17" s="236">
        <v>0.13214251904767949</v>
      </c>
      <c r="Y17" s="236">
        <v>0.14448915396791939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5">
      <c r="A18" s="167" t="s">
        <v>16</v>
      </c>
      <c r="B18" s="23" t="s">
        <v>1343</v>
      </c>
      <c r="C18" s="124">
        <v>431039679</v>
      </c>
      <c r="D18" s="124">
        <v>1774446673</v>
      </c>
      <c r="E18" s="124">
        <v>1123776633</v>
      </c>
      <c r="F18" s="124">
        <v>1369295601</v>
      </c>
      <c r="G18" s="124">
        <v>2294240036</v>
      </c>
      <c r="H18" s="124">
        <v>3009006206</v>
      </c>
      <c r="I18" s="124">
        <v>2409531599</v>
      </c>
      <c r="J18" s="124">
        <v>2593338255</v>
      </c>
      <c r="K18" s="124">
        <v>2422473722</v>
      </c>
      <c r="L18" s="124">
        <v>1864889631</v>
      </c>
      <c r="M18" s="231">
        <v>1698808517</v>
      </c>
      <c r="N18" s="23"/>
      <c r="O18" s="125"/>
      <c r="P18" s="125">
        <v>3.1166666537908219</v>
      </c>
      <c r="Q18" s="125">
        <v>-0.3666889796693259</v>
      </c>
      <c r="R18" s="125">
        <v>0.21847666234576346</v>
      </c>
      <c r="S18" s="125">
        <v>0.67548923280299067</v>
      </c>
      <c r="T18" s="125">
        <v>0.31154811998058962</v>
      </c>
      <c r="U18" s="125">
        <v>-0.19922677653659848</v>
      </c>
      <c r="V18" s="125">
        <v>7.6283148175472437E-2</v>
      </c>
      <c r="W18" s="125">
        <v>-6.588594167018913E-2</v>
      </c>
      <c r="X18" s="125">
        <v>-0.23017136819121298</v>
      </c>
      <c r="Y18" s="125">
        <v>-8.9056805957435259E-2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5">
      <c r="A19" s="167" t="s">
        <v>17</v>
      </c>
      <c r="B19" s="23" t="s">
        <v>1344</v>
      </c>
      <c r="C19" s="124">
        <v>22852154318</v>
      </c>
      <c r="D19" s="124">
        <v>24878305021</v>
      </c>
      <c r="E19" s="124">
        <v>27435627106</v>
      </c>
      <c r="F19" s="124">
        <v>30583099527</v>
      </c>
      <c r="G19" s="124">
        <v>34066481623</v>
      </c>
      <c r="H19" s="124">
        <v>36643879870</v>
      </c>
      <c r="I19" s="124">
        <v>38621566375</v>
      </c>
      <c r="J19" s="124">
        <v>41984129712</v>
      </c>
      <c r="K19" s="124">
        <v>41358726211</v>
      </c>
      <c r="L19" s="124">
        <v>45801272648</v>
      </c>
      <c r="M19" s="231">
        <v>76145183829</v>
      </c>
      <c r="N19" s="225"/>
      <c r="O19" s="125"/>
      <c r="P19" s="125">
        <v>8.8663443927650132E-2</v>
      </c>
      <c r="Q19" s="125">
        <v>0.10279326034636771</v>
      </c>
      <c r="R19" s="125">
        <v>0.1147220877743913</v>
      </c>
      <c r="S19" s="125">
        <v>0.11389892293044812</v>
      </c>
      <c r="T19" s="125">
        <v>7.5657893747966831E-2</v>
      </c>
      <c r="U19" s="125">
        <v>5.3970445051565452E-2</v>
      </c>
      <c r="V19" s="125">
        <v>8.7064395688948748E-2</v>
      </c>
      <c r="W19" s="125">
        <v>-1.4896188280907663E-2</v>
      </c>
      <c r="X19" s="125">
        <v>0.10741497246156562</v>
      </c>
      <c r="Y19" s="125">
        <v>0.6625124025309157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5">
      <c r="A20" s="167" t="s">
        <v>18</v>
      </c>
      <c r="B20" s="23" t="s">
        <v>1345</v>
      </c>
      <c r="C20" s="124">
        <v>43723391306</v>
      </c>
      <c r="D20" s="124">
        <v>51588202689</v>
      </c>
      <c r="E20" s="124">
        <v>37839624127</v>
      </c>
      <c r="F20" s="124">
        <v>44451771306</v>
      </c>
      <c r="G20" s="124">
        <v>62517812324</v>
      </c>
      <c r="H20" s="124">
        <v>32676885242</v>
      </c>
      <c r="I20" s="124">
        <v>28003948668</v>
      </c>
      <c r="J20" s="124">
        <v>27594341075</v>
      </c>
      <c r="K20" s="124">
        <v>22344752463</v>
      </c>
      <c r="L20" s="124">
        <v>26872659961</v>
      </c>
      <c r="M20" s="231">
        <v>19697296646</v>
      </c>
      <c r="N20" s="225"/>
      <c r="O20" s="125"/>
      <c r="P20" s="125">
        <v>0.17987651799371607</v>
      </c>
      <c r="Q20" s="125">
        <v>-0.2665062523089522</v>
      </c>
      <c r="R20" s="125">
        <v>0.17474135463946072</v>
      </c>
      <c r="S20" s="125">
        <v>0.40641892296340254</v>
      </c>
      <c r="T20" s="125">
        <v>-0.47731879879847217</v>
      </c>
      <c r="U20" s="125">
        <v>-0.14300434510183413</v>
      </c>
      <c r="V20" s="125">
        <v>-1.4626779882226271E-2</v>
      </c>
      <c r="W20" s="125">
        <v>-0.19024149182369998</v>
      </c>
      <c r="X20" s="125">
        <v>0.20263851682839751</v>
      </c>
      <c r="Y20" s="125">
        <v>-0.26701351207560131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5">
      <c r="A21" s="167" t="s">
        <v>19</v>
      </c>
      <c r="B21" s="23" t="s">
        <v>1346</v>
      </c>
      <c r="C21" s="124">
        <v>21011821363</v>
      </c>
      <c r="D21" s="124">
        <v>9034935524</v>
      </c>
      <c r="E21" s="124">
        <v>8040780233</v>
      </c>
      <c r="F21" s="124">
        <v>7595767123</v>
      </c>
      <c r="G21" s="124">
        <v>7578181106</v>
      </c>
      <c r="H21" s="124">
        <v>9371678471</v>
      </c>
      <c r="I21" s="124">
        <v>11841295635</v>
      </c>
      <c r="J21" s="124">
        <v>10596826727</v>
      </c>
      <c r="K21" s="124">
        <v>13670960919</v>
      </c>
      <c r="L21" s="124">
        <v>21676767568</v>
      </c>
      <c r="M21" s="231">
        <v>29981254036</v>
      </c>
      <c r="N21" s="23"/>
      <c r="O21" s="125"/>
      <c r="P21" s="125">
        <v>-0.57000702757211996</v>
      </c>
      <c r="Q21" s="125">
        <v>-0.1100345750513847</v>
      </c>
      <c r="R21" s="125">
        <v>-5.5344518455265224E-2</v>
      </c>
      <c r="S21" s="125">
        <v>-2.3152390950413881E-3</v>
      </c>
      <c r="T21" s="125">
        <v>0.23666594132726715</v>
      </c>
      <c r="U21" s="125">
        <v>0.26351919473571961</v>
      </c>
      <c r="V21" s="125">
        <v>-0.10509567080832372</v>
      </c>
      <c r="W21" s="125">
        <v>0.29009950537053819</v>
      </c>
      <c r="X21" s="125">
        <v>0.58560672482601217</v>
      </c>
      <c r="Y21" s="125">
        <v>0.38310538884309353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5">
      <c r="A22" s="167" t="s">
        <v>20</v>
      </c>
      <c r="B22" s="23" t="s">
        <v>1347</v>
      </c>
      <c r="C22" s="124">
        <v>212798319921</v>
      </c>
      <c r="D22" s="124">
        <v>251502759913</v>
      </c>
      <c r="E22" s="124">
        <v>262578285303</v>
      </c>
      <c r="F22" s="124">
        <v>279709284035</v>
      </c>
      <c r="G22" s="124">
        <v>367653656825</v>
      </c>
      <c r="H22" s="124">
        <v>298004151551</v>
      </c>
      <c r="I22" s="124">
        <v>317063494453</v>
      </c>
      <c r="J22" s="124">
        <v>343905963788</v>
      </c>
      <c r="K22" s="124">
        <v>420576136555</v>
      </c>
      <c r="L22" s="124">
        <v>404999385960</v>
      </c>
      <c r="M22" s="231">
        <v>466433363300</v>
      </c>
      <c r="N22" s="23"/>
      <c r="O22" s="125"/>
      <c r="P22" s="125">
        <v>0.18188320286724435</v>
      </c>
      <c r="Q22" s="125">
        <v>4.4037391056190645E-2</v>
      </c>
      <c r="R22" s="125">
        <v>6.5241490598629825E-2</v>
      </c>
      <c r="S22" s="125">
        <v>0.31441349218496284</v>
      </c>
      <c r="T22" s="125">
        <v>-0.18944325448978894</v>
      </c>
      <c r="U22" s="125">
        <v>6.3956635512637083E-2</v>
      </c>
      <c r="V22" s="125">
        <v>8.4659602270859891E-2</v>
      </c>
      <c r="W22" s="125">
        <v>0.22293935214878435</v>
      </c>
      <c r="X22" s="125">
        <v>-3.7036696191541929E-2</v>
      </c>
      <c r="Y22" s="125">
        <v>0.15168906292136342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5">
      <c r="A23" s="167" t="s">
        <v>21</v>
      </c>
      <c r="B23" s="23" t="s">
        <v>1348</v>
      </c>
      <c r="C23" s="124">
        <v>123813318859</v>
      </c>
      <c r="D23" s="124">
        <v>131379959154</v>
      </c>
      <c r="E23" s="124">
        <v>142325993390</v>
      </c>
      <c r="F23" s="124">
        <v>146794122045</v>
      </c>
      <c r="G23" s="124">
        <v>157737194457</v>
      </c>
      <c r="H23" s="124">
        <v>162814743937</v>
      </c>
      <c r="I23" s="124">
        <v>173708538403</v>
      </c>
      <c r="J23" s="124">
        <v>186110766139</v>
      </c>
      <c r="K23" s="124">
        <v>192263522130</v>
      </c>
      <c r="L23" s="124">
        <v>211053448318</v>
      </c>
      <c r="M23" s="231">
        <v>228000863705</v>
      </c>
      <c r="N23" s="23"/>
      <c r="O23" s="125"/>
      <c r="P23" s="125">
        <v>6.1113298348919765E-2</v>
      </c>
      <c r="Q23" s="125">
        <v>8.3315859637080214E-2</v>
      </c>
      <c r="R23" s="125">
        <v>3.1393623529867076E-2</v>
      </c>
      <c r="S23" s="125">
        <v>7.4547074907027833E-2</v>
      </c>
      <c r="T23" s="125">
        <v>3.218993147100857E-2</v>
      </c>
      <c r="U23" s="125">
        <v>6.6909139814851581E-2</v>
      </c>
      <c r="V23" s="125">
        <v>7.1396765236876769E-2</v>
      </c>
      <c r="W23" s="125">
        <v>3.305964570800124E-2</v>
      </c>
      <c r="X23" s="125">
        <v>9.7730063299761527E-2</v>
      </c>
      <c r="Y23" s="125">
        <v>8.0299163657657324E-2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5">
      <c r="A24" s="167" t="s">
        <v>22</v>
      </c>
      <c r="B24" s="23" t="s">
        <v>1349</v>
      </c>
      <c r="C24" s="124">
        <v>45439604900</v>
      </c>
      <c r="D24" s="124">
        <v>40279134690</v>
      </c>
      <c r="E24" s="124">
        <v>53253177581</v>
      </c>
      <c r="F24" s="124">
        <v>55536076969</v>
      </c>
      <c r="G24" s="124">
        <v>55010246638</v>
      </c>
      <c r="H24" s="124">
        <v>58286345131</v>
      </c>
      <c r="I24" s="124">
        <v>67145428582</v>
      </c>
      <c r="J24" s="124">
        <v>64252120823</v>
      </c>
      <c r="K24" s="124">
        <v>63535047465</v>
      </c>
      <c r="L24" s="124">
        <v>61718136688</v>
      </c>
      <c r="M24" s="231">
        <v>73491358526</v>
      </c>
      <c r="N24" s="23"/>
      <c r="O24" s="125"/>
      <c r="P24" s="125">
        <v>-0.11356767342842811</v>
      </c>
      <c r="Q24" s="125">
        <v>0.3221033170362777</v>
      </c>
      <c r="R24" s="125">
        <v>4.2868791905001924E-2</v>
      </c>
      <c r="S24" s="125">
        <v>-9.4682656697828715E-3</v>
      </c>
      <c r="T24" s="125">
        <v>5.9554332023971313E-2</v>
      </c>
      <c r="U24" s="125">
        <v>0.15199243375251936</v>
      </c>
      <c r="V24" s="125">
        <v>-4.3090167418718739E-2</v>
      </c>
      <c r="W24" s="125">
        <v>-1.1160306443041335E-2</v>
      </c>
      <c r="X24" s="125">
        <v>-2.8596984648526336E-2</v>
      </c>
      <c r="Y24" s="125">
        <v>0.19075789500121276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5">
      <c r="A25" s="167" t="s">
        <v>23</v>
      </c>
      <c r="B25" s="23" t="s">
        <v>1350</v>
      </c>
      <c r="C25" s="124">
        <v>75412677744</v>
      </c>
      <c r="D25" s="124">
        <v>74288322976</v>
      </c>
      <c r="E25" s="124">
        <v>95917965978</v>
      </c>
      <c r="F25" s="124">
        <v>118255998322</v>
      </c>
      <c r="G25" s="124">
        <v>107697877944</v>
      </c>
      <c r="H25" s="124">
        <v>143165420078</v>
      </c>
      <c r="I25" s="124">
        <v>190385036602</v>
      </c>
      <c r="J25" s="124">
        <v>148888614382</v>
      </c>
      <c r="K25" s="124">
        <v>185213115129</v>
      </c>
      <c r="L25" s="124">
        <v>199916357964</v>
      </c>
      <c r="M25" s="231">
        <v>215853080888</v>
      </c>
      <c r="N25" s="23"/>
      <c r="O25" s="125"/>
      <c r="P25" s="125">
        <v>-1.4909360092169033E-2</v>
      </c>
      <c r="Q25" s="125">
        <v>0.2911580465881265</v>
      </c>
      <c r="R25" s="125">
        <v>0.23288684362972734</v>
      </c>
      <c r="S25" s="125">
        <v>-8.9281901364962724E-2</v>
      </c>
      <c r="T25" s="125">
        <v>0.32932442877325929</v>
      </c>
      <c r="U25" s="125">
        <v>0.32982557169373439</v>
      </c>
      <c r="V25" s="125">
        <v>-0.21796052337216132</v>
      </c>
      <c r="W25" s="125">
        <v>0.24397097721524275</v>
      </c>
      <c r="X25" s="125">
        <v>7.9385538247435994E-2</v>
      </c>
      <c r="Y25" s="125">
        <v>7.9716953061288898E-2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5">
      <c r="A26" s="167" t="s">
        <v>24</v>
      </c>
      <c r="B26" s="23" t="s">
        <v>1362</v>
      </c>
      <c r="C26" s="124">
        <v>997870145305</v>
      </c>
      <c r="D26" s="124">
        <v>1103742812260</v>
      </c>
      <c r="E26" s="124">
        <v>1173146173830</v>
      </c>
      <c r="F26" s="124">
        <v>1294533694411</v>
      </c>
      <c r="G26" s="124">
        <v>1399160180427</v>
      </c>
      <c r="H26" s="124">
        <v>1412664718437</v>
      </c>
      <c r="I26" s="124">
        <v>1604562994530</v>
      </c>
      <c r="J26" s="124">
        <v>1831077867078</v>
      </c>
      <c r="K26" s="124">
        <v>2044044927615</v>
      </c>
      <c r="L26" s="124">
        <v>2269493537520</v>
      </c>
      <c r="M26" s="231">
        <v>2573357411894</v>
      </c>
      <c r="N26" s="23"/>
      <c r="O26" s="125"/>
      <c r="P26" s="125">
        <v>0.1060986416450409</v>
      </c>
      <c r="Q26" s="125">
        <v>6.2880012262903184E-2</v>
      </c>
      <c r="R26" s="125">
        <v>0.10347177810306718</v>
      </c>
      <c r="S26" s="125">
        <v>8.0821755716141475E-2</v>
      </c>
      <c r="T26" s="125">
        <v>9.651888467751224E-3</v>
      </c>
      <c r="U26" s="125">
        <v>0.13584134550009863</v>
      </c>
      <c r="V26" s="125">
        <v>0.1411691989159638</v>
      </c>
      <c r="W26" s="125">
        <v>0.11630693831543537</v>
      </c>
      <c r="X26" s="125">
        <v>0.11029533003858893</v>
      </c>
      <c r="Y26" s="125">
        <v>0.13389061010768444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5">
      <c r="A27" s="167" t="s">
        <v>25</v>
      </c>
      <c r="B27" s="23" t="s">
        <v>1312</v>
      </c>
      <c r="C27" s="124">
        <v>225635623140</v>
      </c>
      <c r="D27" s="124">
        <v>218648061785</v>
      </c>
      <c r="E27" s="124">
        <v>227974660686</v>
      </c>
      <c r="F27" s="124">
        <v>250177650789</v>
      </c>
      <c r="G27" s="124">
        <v>238711576728</v>
      </c>
      <c r="H27" s="124">
        <v>258113323521</v>
      </c>
      <c r="I27" s="124">
        <v>325622410417</v>
      </c>
      <c r="J27" s="124">
        <v>319144615756</v>
      </c>
      <c r="K27" s="124">
        <v>371170447797</v>
      </c>
      <c r="L27" s="124">
        <v>364083653745</v>
      </c>
      <c r="M27" s="231">
        <v>423196505176</v>
      </c>
      <c r="N27" s="23"/>
      <c r="O27" s="125"/>
      <c r="P27" s="125">
        <v>-3.0968342931667503E-2</v>
      </c>
      <c r="Q27" s="125">
        <v>4.2655758413129519E-2</v>
      </c>
      <c r="R27" s="125">
        <v>9.7392359467446177E-2</v>
      </c>
      <c r="S27" s="125">
        <v>-4.5831728073386091E-2</v>
      </c>
      <c r="T27" s="125">
        <v>8.1276941231498423E-2</v>
      </c>
      <c r="U27" s="125">
        <v>0.26154824545702882</v>
      </c>
      <c r="V27" s="125">
        <v>-1.9893577511155836E-2</v>
      </c>
      <c r="W27" s="125">
        <v>0.16301648053112072</v>
      </c>
      <c r="X27" s="125">
        <v>-1.9093098855423651E-2</v>
      </c>
      <c r="Y27" s="125">
        <v>0.16236063009959234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5">
      <c r="A28" s="167" t="s">
        <v>26</v>
      </c>
      <c r="B28" s="23" t="s">
        <v>1351</v>
      </c>
      <c r="C28" s="124">
        <v>71578171657</v>
      </c>
      <c r="D28" s="124">
        <v>88511477616</v>
      </c>
      <c r="E28" s="124">
        <v>112353873655</v>
      </c>
      <c r="F28" s="124">
        <v>136034118140</v>
      </c>
      <c r="G28" s="124">
        <v>151368062093</v>
      </c>
      <c r="H28" s="124">
        <v>137969960249</v>
      </c>
      <c r="I28" s="124">
        <v>134829974207</v>
      </c>
      <c r="J28" s="124">
        <v>142116495190</v>
      </c>
      <c r="K28" s="124">
        <v>185596916161</v>
      </c>
      <c r="L28" s="124">
        <v>229763315737</v>
      </c>
      <c r="M28" s="231">
        <v>258960733762</v>
      </c>
      <c r="N28" s="23"/>
      <c r="O28" s="125"/>
      <c r="P28" s="125">
        <v>0.23657080876756376</v>
      </c>
      <c r="Q28" s="125">
        <v>0.26937067012301319</v>
      </c>
      <c r="R28" s="125">
        <v>0.21076482469766789</v>
      </c>
      <c r="S28" s="125">
        <v>0.11272130964394544</v>
      </c>
      <c r="T28" s="125">
        <v>-8.8513400110574514E-2</v>
      </c>
      <c r="U28" s="125">
        <v>-2.2758476093876823E-2</v>
      </c>
      <c r="V28" s="125">
        <v>5.4042293086945525E-2</v>
      </c>
      <c r="W28" s="125">
        <v>0.30594915046891402</v>
      </c>
      <c r="X28" s="125">
        <v>0.23796946894142845</v>
      </c>
      <c r="Y28" s="125">
        <v>0.12707606491203749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5">
      <c r="A29" s="168"/>
      <c r="B29" s="156" t="s">
        <v>80</v>
      </c>
      <c r="C29" s="128">
        <v>1840566268192</v>
      </c>
      <c r="D29" s="128">
        <v>1995628418301</v>
      </c>
      <c r="E29" s="128">
        <v>2141989938522</v>
      </c>
      <c r="F29" s="128">
        <v>2365040878268</v>
      </c>
      <c r="G29" s="128">
        <v>2583795510201</v>
      </c>
      <c r="H29" s="128">
        <v>2552720112693</v>
      </c>
      <c r="I29" s="128">
        <v>2894194219471</v>
      </c>
      <c r="J29" s="128">
        <v>3118265078925</v>
      </c>
      <c r="K29" s="128">
        <v>3542197026167</v>
      </c>
      <c r="L29" s="128">
        <v>3837243425740</v>
      </c>
      <c r="M29" s="128">
        <v>4366815860279</v>
      </c>
      <c r="N29" s="23"/>
      <c r="O29" s="129"/>
      <c r="P29" s="235">
        <v>8.4246980284669926E-2</v>
      </c>
      <c r="Q29" s="235">
        <v>7.3341068346584493E-2</v>
      </c>
      <c r="R29" s="235">
        <v>0.1041325805199198</v>
      </c>
      <c r="S29" s="235">
        <v>9.2495074374021602E-2</v>
      </c>
      <c r="T29" s="235">
        <v>-1.2027034409384241E-2</v>
      </c>
      <c r="U29" s="235">
        <v>0.13376872187439326</v>
      </c>
      <c r="V29" s="235">
        <v>7.7420809545724056E-2</v>
      </c>
      <c r="W29" s="235">
        <v>0.13595122175698671</v>
      </c>
      <c r="X29" s="235">
        <v>8.3294745434380424E-2</v>
      </c>
      <c r="Y29" s="235">
        <v>0.13800855869259165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5">
      <c r="A30" s="167" t="s">
        <v>27</v>
      </c>
      <c r="B30" s="23" t="s">
        <v>1352</v>
      </c>
      <c r="C30" s="124">
        <v>548565537523</v>
      </c>
      <c r="D30" s="124">
        <v>643989396682</v>
      </c>
      <c r="E30" s="124">
        <v>739026998522</v>
      </c>
      <c r="F30" s="124">
        <v>848452732461</v>
      </c>
      <c r="G30" s="124">
        <v>929412433375</v>
      </c>
      <c r="H30" s="124">
        <v>1034412301199</v>
      </c>
      <c r="I30" s="124">
        <v>1140880180970</v>
      </c>
      <c r="J30" s="124">
        <v>1332989993350</v>
      </c>
      <c r="K30" s="124">
        <v>1463026080763</v>
      </c>
      <c r="L30" s="124">
        <v>1664050384901</v>
      </c>
      <c r="M30" s="231">
        <v>1836640500902</v>
      </c>
      <c r="N30" s="23"/>
      <c r="O30" s="125"/>
      <c r="P30" s="125">
        <v>0.17395161130587633</v>
      </c>
      <c r="Q30" s="125">
        <v>0.14757634571261313</v>
      </c>
      <c r="R30" s="125">
        <v>0.1480673022201402</v>
      </c>
      <c r="S30" s="125">
        <v>9.5420402123251424E-2</v>
      </c>
      <c r="T30" s="125">
        <v>0.11297446004968026</v>
      </c>
      <c r="U30" s="125">
        <v>0.10292596061318271</v>
      </c>
      <c r="V30" s="125">
        <v>0.16838736931748977</v>
      </c>
      <c r="W30" s="125">
        <v>9.7552185734118169E-2</v>
      </c>
      <c r="X30" s="125">
        <v>0.13740308992520589</v>
      </c>
      <c r="Y30" s="125">
        <v>0.10371688115156918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5">
      <c r="A31" s="167" t="s">
        <v>28</v>
      </c>
      <c r="B31" s="23" t="s">
        <v>1353</v>
      </c>
      <c r="C31" s="124">
        <v>103776664309</v>
      </c>
      <c r="D31" s="124">
        <v>105337127998</v>
      </c>
      <c r="E31" s="124">
        <v>76918113915</v>
      </c>
      <c r="F31" s="124">
        <v>67538861441</v>
      </c>
      <c r="G31" s="124">
        <v>91890056594</v>
      </c>
      <c r="H31" s="124">
        <v>139076279274</v>
      </c>
      <c r="I31" s="124">
        <v>131579592836</v>
      </c>
      <c r="J31" s="124">
        <v>203654499350</v>
      </c>
      <c r="K31" s="124">
        <v>227588712981</v>
      </c>
      <c r="L31" s="124">
        <v>193819217115</v>
      </c>
      <c r="M31" s="231">
        <v>215970012963</v>
      </c>
      <c r="N31" s="23"/>
      <c r="O31" s="125"/>
      <c r="P31" s="125">
        <v>1.5036749344280675E-2</v>
      </c>
      <c r="Q31" s="125">
        <v>-0.26979104730802594</v>
      </c>
      <c r="R31" s="125">
        <v>-0.12193814950227122</v>
      </c>
      <c r="S31" s="125">
        <v>0.36055086854362361</v>
      </c>
      <c r="T31" s="125">
        <v>0.51350738511876215</v>
      </c>
      <c r="U31" s="125">
        <v>-5.3903415285006751E-2</v>
      </c>
      <c r="V31" s="125">
        <v>0.5477666024079717</v>
      </c>
      <c r="W31" s="125">
        <v>0.11752361822297241</v>
      </c>
      <c r="X31" s="125">
        <v>-0.14837948430605696</v>
      </c>
      <c r="Y31" s="125">
        <v>0.11428585966714078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5">
      <c r="A32" s="167" t="s">
        <v>29</v>
      </c>
      <c r="B32" s="23" t="s">
        <v>1354</v>
      </c>
      <c r="C32" s="124">
        <v>253089260698</v>
      </c>
      <c r="D32" s="124">
        <v>266290538131</v>
      </c>
      <c r="E32" s="124">
        <v>306057108026</v>
      </c>
      <c r="F32" s="124">
        <v>329331496600</v>
      </c>
      <c r="G32" s="124">
        <v>371227467048</v>
      </c>
      <c r="H32" s="124">
        <v>425334816375</v>
      </c>
      <c r="I32" s="124">
        <v>440871616872</v>
      </c>
      <c r="J32" s="124">
        <v>473175531583</v>
      </c>
      <c r="K32" s="124">
        <v>547085230725</v>
      </c>
      <c r="L32" s="124">
        <v>681298984769</v>
      </c>
      <c r="M32" s="231">
        <v>872241586972</v>
      </c>
      <c r="N32" s="225"/>
      <c r="O32" s="125"/>
      <c r="P32" s="125">
        <v>5.2160559466616352E-2</v>
      </c>
      <c r="Q32" s="125">
        <v>0.14933527182042461</v>
      </c>
      <c r="R32" s="125">
        <v>7.604590111994014E-2</v>
      </c>
      <c r="S32" s="125">
        <v>0.12721519466109887</v>
      </c>
      <c r="T32" s="125">
        <v>0.14575254831562301</v>
      </c>
      <c r="U32" s="125">
        <v>3.6528400447946918E-2</v>
      </c>
      <c r="V32" s="125">
        <v>7.327283833828413E-2</v>
      </c>
      <c r="W32" s="125">
        <v>0.15619932606138032</v>
      </c>
      <c r="X32" s="125">
        <v>0.24532512761519687</v>
      </c>
      <c r="Y32" s="125">
        <v>0.28026256676096573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5">
      <c r="A33" s="167" t="s">
        <v>30</v>
      </c>
      <c r="B33" s="23" t="s">
        <v>1355</v>
      </c>
      <c r="C33" s="124">
        <v>69152245035</v>
      </c>
      <c r="D33" s="124">
        <v>78759930345</v>
      </c>
      <c r="E33" s="124">
        <v>83070378230</v>
      </c>
      <c r="F33" s="124">
        <v>68787394088</v>
      </c>
      <c r="G33" s="124">
        <v>65583197390</v>
      </c>
      <c r="H33" s="124">
        <v>86098061317</v>
      </c>
      <c r="I33" s="124">
        <v>45076983022</v>
      </c>
      <c r="J33" s="124">
        <v>-27421531583</v>
      </c>
      <c r="K33" s="124">
        <v>-32770224197</v>
      </c>
      <c r="L33" s="124">
        <v>-13368954160</v>
      </c>
      <c r="M33" s="231">
        <v>20934217771</v>
      </c>
      <c r="N33" s="23"/>
      <c r="O33" s="125"/>
      <c r="P33" s="125">
        <v>0.13893526240742093</v>
      </c>
      <c r="Q33" s="125">
        <v>5.4728944859632422E-2</v>
      </c>
      <c r="R33" s="125">
        <v>-0.17193835451734885</v>
      </c>
      <c r="S33" s="125">
        <v>-4.6581161279359629E-2</v>
      </c>
      <c r="T33" s="125">
        <v>0.31280670573295444</v>
      </c>
      <c r="U33" s="125">
        <v>-0.47644601594415248</v>
      </c>
      <c r="V33" s="125">
        <v>-1.6083266834787238</v>
      </c>
      <c r="W33" s="125">
        <v>0.195054481104036</v>
      </c>
      <c r="X33" s="125">
        <v>-0.5920395881446584</v>
      </c>
      <c r="Y33" s="125">
        <v>-2.5658829793608926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5">
      <c r="A34" s="169"/>
      <c r="B34" s="23" t="s">
        <v>114</v>
      </c>
      <c r="C34" s="130">
        <v>106952868202</v>
      </c>
      <c r="D34" s="130">
        <v>101495172187</v>
      </c>
      <c r="E34" s="130">
        <v>121165778761</v>
      </c>
      <c r="F34" s="130">
        <v>186096701484</v>
      </c>
      <c r="G34" s="130">
        <v>223393797799</v>
      </c>
      <c r="H34" s="130">
        <v>148740398099</v>
      </c>
      <c r="I34" s="130">
        <v>133998523940</v>
      </c>
      <c r="J34" s="130">
        <v>206645458684</v>
      </c>
      <c r="K34" s="130">
        <v>337288134221</v>
      </c>
      <c r="L34" s="130">
        <v>525381822128</v>
      </c>
      <c r="M34" s="10">
        <v>571125384760</v>
      </c>
      <c r="N34" s="225"/>
      <c r="O34" s="131"/>
      <c r="P34" s="234">
        <v>-5.1028982268078504E-2</v>
      </c>
      <c r="Q34" s="234">
        <v>0.19380829797261545</v>
      </c>
      <c r="R34" s="234">
        <v>0.5358849948142248</v>
      </c>
      <c r="S34" s="234">
        <v>0.20041782588073809</v>
      </c>
      <c r="T34" s="234">
        <v>-0.33417847959758429</v>
      </c>
      <c r="U34" s="234">
        <v>-9.9111434065061288E-2</v>
      </c>
      <c r="V34" s="234">
        <v>0.54214727601424051</v>
      </c>
      <c r="W34" s="234">
        <v>0.63220685501140084</v>
      </c>
      <c r="X34" s="234">
        <v>0.55766470510864785</v>
      </c>
      <c r="Y34" s="234">
        <v>8.7067273181856253E-2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5">
      <c r="A35" s="168"/>
      <c r="B35" s="156" t="s">
        <v>82</v>
      </c>
      <c r="C35" s="128">
        <v>1081536575767</v>
      </c>
      <c r="D35" s="128">
        <v>1195872165343</v>
      </c>
      <c r="E35" s="128">
        <v>1326238377454</v>
      </c>
      <c r="F35" s="128">
        <v>1500207186074</v>
      </c>
      <c r="G35" s="128">
        <v>1681506952206</v>
      </c>
      <c r="H35" s="128">
        <v>1833661856264</v>
      </c>
      <c r="I35" s="128">
        <v>1892406897640</v>
      </c>
      <c r="J35" s="128">
        <v>2189043951384</v>
      </c>
      <c r="K35" s="128">
        <v>2542217934493</v>
      </c>
      <c r="L35" s="128">
        <v>3051181454753</v>
      </c>
      <c r="M35" s="128">
        <v>3516911703368</v>
      </c>
      <c r="N35" s="225"/>
      <c r="O35" s="129"/>
      <c r="P35" s="235">
        <v>0.10571587881335942</v>
      </c>
      <c r="Q35" s="235">
        <v>0.10901350151720313</v>
      </c>
      <c r="R35" s="235">
        <v>0.13117461504467287</v>
      </c>
      <c r="S35" s="235">
        <v>0.12084981848837595</v>
      </c>
      <c r="T35" s="235">
        <v>9.0487228648317597E-2</v>
      </c>
      <c r="U35" s="235">
        <v>3.2037008991227189E-2</v>
      </c>
      <c r="V35" s="235">
        <v>0.15675120087225047</v>
      </c>
      <c r="W35" s="235">
        <v>0.16133709096416693</v>
      </c>
      <c r="X35" s="235">
        <v>0.20020451958675367</v>
      </c>
      <c r="Y35" s="235">
        <v>0.15263931546565512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6" x14ac:dyDescent="0.35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5">
      <c r="A37" s="170" t="s">
        <v>104</v>
      </c>
      <c r="B37" s="23" t="s">
        <v>1314</v>
      </c>
      <c r="C37" s="132">
        <v>985307085955</v>
      </c>
      <c r="D37" s="132">
        <v>1084654228034</v>
      </c>
      <c r="E37" s="132">
        <v>1232088249283</v>
      </c>
      <c r="F37" s="132">
        <v>1409786035070</v>
      </c>
      <c r="G37" s="132">
        <v>1523677142178</v>
      </c>
      <c r="H37" s="132">
        <v>1683583374350</v>
      </c>
      <c r="I37" s="132">
        <v>1787771917570</v>
      </c>
      <c r="J37" s="132">
        <v>2207080355895</v>
      </c>
      <c r="K37" s="132">
        <v>2650646403074</v>
      </c>
      <c r="L37" s="132">
        <v>3260080877781</v>
      </c>
      <c r="M37" s="232">
        <v>3810546467968</v>
      </c>
      <c r="N37" s="23"/>
      <c r="O37" s="131"/>
      <c r="P37" s="131">
        <v>0.10082860815185213</v>
      </c>
      <c r="Q37" s="131">
        <v>0.13592720835674332</v>
      </c>
      <c r="R37" s="131">
        <v>0.14422488477623996</v>
      </c>
      <c r="S37" s="131">
        <v>8.0786093970880435E-2</v>
      </c>
      <c r="T37" s="131">
        <v>0.10494758223085521</v>
      </c>
      <c r="U37" s="131">
        <v>6.1884991742820805E-2</v>
      </c>
      <c r="V37" s="131">
        <v>0.2345424683115831</v>
      </c>
      <c r="W37" s="131">
        <v>0.20097412674362203</v>
      </c>
      <c r="X37" s="131">
        <v>0.22991919027759744</v>
      </c>
      <c r="Y37" s="131">
        <v>0.1688502864878858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5">
      <c r="A38" s="170" t="s">
        <v>105</v>
      </c>
      <c r="B38" s="23" t="s">
        <v>1315</v>
      </c>
      <c r="C38" s="132">
        <v>5074933</v>
      </c>
      <c r="D38" s="132">
        <v>16197835</v>
      </c>
      <c r="E38" s="132">
        <v>0</v>
      </c>
      <c r="F38" s="132">
        <v>0</v>
      </c>
      <c r="G38" s="132">
        <v>0</v>
      </c>
      <c r="H38" s="132">
        <v>0</v>
      </c>
      <c r="I38" s="132">
        <v>0</v>
      </c>
      <c r="J38" s="132">
        <v>1155706294</v>
      </c>
      <c r="K38" s="132">
        <v>1721243582</v>
      </c>
      <c r="L38" s="132">
        <v>1064713580</v>
      </c>
      <c r="M38" s="232">
        <v>866128648</v>
      </c>
      <c r="N38" s="23"/>
      <c r="O38" s="131"/>
      <c r="P38" s="131">
        <v>2.1917337627905629</v>
      </c>
      <c r="Q38" s="131">
        <v>-1</v>
      </c>
      <c r="R38" s="131"/>
      <c r="S38" s="131"/>
      <c r="T38" s="131"/>
      <c r="U38" s="131"/>
      <c r="V38" s="131" t="e">
        <v>#N/A</v>
      </c>
      <c r="W38" s="131">
        <v>0.48934343521019197</v>
      </c>
      <c r="X38" s="131">
        <v>-0.38142771242007745</v>
      </c>
      <c r="Y38" s="131">
        <v>-0.18651488600342636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5">
      <c r="A39" s="170" t="s">
        <v>106</v>
      </c>
      <c r="B39" s="23" t="s">
        <v>1316</v>
      </c>
      <c r="C39" s="132">
        <v>13586254811</v>
      </c>
      <c r="D39" s="132">
        <v>17071318541</v>
      </c>
      <c r="E39" s="132">
        <v>24913341519</v>
      </c>
      <c r="F39" s="132">
        <v>38087351771</v>
      </c>
      <c r="G39" s="132">
        <v>52025415833</v>
      </c>
      <c r="H39" s="132">
        <v>78985935287</v>
      </c>
      <c r="I39" s="132">
        <v>96845675781</v>
      </c>
      <c r="J39" s="132">
        <v>125302468357</v>
      </c>
      <c r="K39" s="132">
        <v>209866725747</v>
      </c>
      <c r="L39" s="132">
        <v>178811833728</v>
      </c>
      <c r="M39" s="132">
        <v>193483174804</v>
      </c>
      <c r="N39" s="23"/>
      <c r="O39" s="131"/>
      <c r="P39" s="131">
        <v>0.25651393842388015</v>
      </c>
      <c r="Q39" s="131">
        <v>0.45936832349334344</v>
      </c>
      <c r="R39" s="131">
        <v>0.5287933873484183</v>
      </c>
      <c r="S39" s="131">
        <v>0.3659499391242147</v>
      </c>
      <c r="T39" s="131">
        <v>0.51821824049503884</v>
      </c>
      <c r="U39" s="131">
        <v>0.22611292034595265</v>
      </c>
      <c r="V39" s="131">
        <v>0.29383648104588778</v>
      </c>
      <c r="W39" s="131">
        <v>0.67488101789876542</v>
      </c>
      <c r="X39" s="131">
        <v>-0.14797434852267866</v>
      </c>
      <c r="Y39" s="131">
        <v>8.2049049943290431E-2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5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34540000</v>
      </c>
      <c r="I40" s="132">
        <v>0</v>
      </c>
      <c r="J40" s="132">
        <v>0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 t="e">
        <v>#N/A</v>
      </c>
      <c r="U40" s="131">
        <v>-1</v>
      </c>
      <c r="V40" s="131"/>
      <c r="W40" s="131"/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5">
      <c r="A41" s="170" t="s">
        <v>108</v>
      </c>
      <c r="B41" s="23" t="s">
        <v>1318</v>
      </c>
      <c r="C41" s="132">
        <v>1375792148</v>
      </c>
      <c r="D41" s="132">
        <v>1224499553</v>
      </c>
      <c r="E41" s="132">
        <v>3470310955</v>
      </c>
      <c r="F41" s="132">
        <v>4623165321</v>
      </c>
      <c r="G41" s="132">
        <v>4205463480</v>
      </c>
      <c r="H41" s="132">
        <v>1181426618</v>
      </c>
      <c r="I41" s="132">
        <v>1777049508</v>
      </c>
      <c r="J41" s="132">
        <v>1962010024</v>
      </c>
      <c r="K41" s="132">
        <v>1406575384</v>
      </c>
      <c r="L41" s="132">
        <v>829598102</v>
      </c>
      <c r="M41" s="132">
        <v>4864750352</v>
      </c>
      <c r="N41" s="23"/>
      <c r="O41" s="131"/>
      <c r="P41" s="131">
        <v>-0.10996762499330681</v>
      </c>
      <c r="Q41" s="131">
        <v>1.8340646972861738</v>
      </c>
      <c r="R41" s="131">
        <v>0.33220491793076223</v>
      </c>
      <c r="S41" s="131">
        <v>-9.0349752171451692E-2</v>
      </c>
      <c r="T41" s="131">
        <v>-0.71907338546190402</v>
      </c>
      <c r="U41" s="131">
        <v>0.50415563770546434</v>
      </c>
      <c r="V41" s="131">
        <v>0.10408292800360175</v>
      </c>
      <c r="W41" s="131">
        <v>-0.28309470043767726</v>
      </c>
      <c r="X41" s="131">
        <v>-0.41020004228937934</v>
      </c>
      <c r="Y41" s="131">
        <v>4.8639844284503919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5">
      <c r="A42" s="170" t="s">
        <v>109</v>
      </c>
      <c r="B42" s="23" t="s">
        <v>177</v>
      </c>
      <c r="C42" s="132">
        <v>68037255435</v>
      </c>
      <c r="D42" s="132">
        <v>62503895691</v>
      </c>
      <c r="E42" s="132">
        <v>76492071605</v>
      </c>
      <c r="F42" s="132">
        <v>93287609083</v>
      </c>
      <c r="G42" s="132">
        <v>103785605516</v>
      </c>
      <c r="H42" s="132">
        <v>111829038814</v>
      </c>
      <c r="I42" s="132">
        <v>113368472156</v>
      </c>
      <c r="J42" s="132">
        <v>119802614311</v>
      </c>
      <c r="K42" s="132">
        <v>107475714904</v>
      </c>
      <c r="L42" s="132">
        <v>122821823098</v>
      </c>
      <c r="M42" s="132">
        <v>165206838742</v>
      </c>
      <c r="N42" s="23"/>
      <c r="O42" s="131"/>
      <c r="P42" s="131">
        <v>-8.1328379703475062E-2</v>
      </c>
      <c r="Q42" s="131">
        <v>0.22379686512906694</v>
      </c>
      <c r="R42" s="131">
        <v>0.21957226579940259</v>
      </c>
      <c r="S42" s="131">
        <v>0.11253366375441898</v>
      </c>
      <c r="T42" s="131">
        <v>7.7500470879461103E-2</v>
      </c>
      <c r="U42" s="131">
        <v>1.3765953443992895E-2</v>
      </c>
      <c r="V42" s="131">
        <v>5.675424597895562E-2</v>
      </c>
      <c r="W42" s="131">
        <v>-0.10289340911209288</v>
      </c>
      <c r="X42" s="131">
        <v>0.14278675147876463</v>
      </c>
      <c r="Y42" s="131">
        <v>0.34509352308002161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5">
      <c r="A43" s="171"/>
      <c r="B43" s="156" t="s">
        <v>110</v>
      </c>
      <c r="C43" s="133">
        <v>1068311463282</v>
      </c>
      <c r="D43" s="133">
        <v>1165470139654</v>
      </c>
      <c r="E43" s="133">
        <v>1336963973362</v>
      </c>
      <c r="F43" s="133">
        <v>1545784161245</v>
      </c>
      <c r="G43" s="133">
        <v>1683693627007</v>
      </c>
      <c r="H43" s="133">
        <v>1875614315069</v>
      </c>
      <c r="I43" s="133">
        <v>1999763115015</v>
      </c>
      <c r="J43" s="133">
        <v>2455303154881</v>
      </c>
      <c r="K43" s="133">
        <v>2971116662691</v>
      </c>
      <c r="L43" s="133">
        <v>3563608846289</v>
      </c>
      <c r="M43" s="133">
        <v>4174967360514</v>
      </c>
      <c r="N43" s="23"/>
      <c r="O43" s="127"/>
      <c r="P43" s="127">
        <v>9.094602062353152E-2</v>
      </c>
      <c r="Q43" s="127">
        <v>0.14714562636406314</v>
      </c>
      <c r="R43" s="127">
        <v>0.15618983910081718</v>
      </c>
      <c r="S43" s="127">
        <v>8.9216508500724601E-2</v>
      </c>
      <c r="T43" s="127">
        <v>0.11398789244285834</v>
      </c>
      <c r="U43" s="127">
        <v>6.6191006833637323E-2</v>
      </c>
      <c r="V43" s="127">
        <v>0.22779700077755605</v>
      </c>
      <c r="W43" s="127">
        <v>0.21008139332391296</v>
      </c>
      <c r="X43" s="127">
        <v>0.19941734063763361</v>
      </c>
      <c r="Y43" s="236">
        <v>0.17155600981899122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6" x14ac:dyDescent="0.35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5">
      <c r="A45" s="170" t="s">
        <v>1303</v>
      </c>
      <c r="B45" s="23" t="s">
        <v>251</v>
      </c>
      <c r="C45" s="132">
        <v>971139216502</v>
      </c>
      <c r="D45" s="132">
        <v>1077210233280</v>
      </c>
      <c r="E45" s="132">
        <v>1139812891163</v>
      </c>
      <c r="F45" s="132">
        <v>1258235465456</v>
      </c>
      <c r="G45" s="132">
        <v>1365286312841</v>
      </c>
      <c r="H45" s="132">
        <v>1378729372419</v>
      </c>
      <c r="I45" s="132">
        <v>1558403136027</v>
      </c>
      <c r="J45" s="132">
        <v>1695807497037</v>
      </c>
      <c r="K45" s="132">
        <v>1879383593775</v>
      </c>
      <c r="L45" s="132">
        <v>2060954784478</v>
      </c>
      <c r="M45" s="132">
        <v>2322688321186</v>
      </c>
      <c r="N45" s="23"/>
      <c r="O45" s="131"/>
      <c r="P45" s="131">
        <v>0.10922328639972245</v>
      </c>
      <c r="Q45" s="131">
        <v>5.8115543232801548E-2</v>
      </c>
      <c r="R45" s="131">
        <v>0.10389650372542136</v>
      </c>
      <c r="S45" s="131">
        <v>8.5080138276187878E-2</v>
      </c>
      <c r="T45" s="131">
        <v>9.8463299980109387E-3</v>
      </c>
      <c r="U45" s="131">
        <v>0.13031836936407615</v>
      </c>
      <c r="V45" s="131">
        <v>8.8169972090982318E-2</v>
      </c>
      <c r="W45" s="131">
        <v>0.10825291022639849</v>
      </c>
      <c r="X45" s="131">
        <v>9.6612097341069791E-2</v>
      </c>
      <c r="Y45" s="131">
        <v>0.12699625371659584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5">
      <c r="A46" s="170" t="s">
        <v>1304</v>
      </c>
      <c r="B46" s="23" t="s">
        <v>252</v>
      </c>
      <c r="C46" s="132">
        <v>14914961878</v>
      </c>
      <c r="D46" s="132">
        <v>14151755497</v>
      </c>
      <c r="E46" s="132">
        <v>14896372448</v>
      </c>
      <c r="F46" s="132">
        <v>16408518387</v>
      </c>
      <c r="G46" s="132">
        <v>16880968218</v>
      </c>
      <c r="H46" s="132">
        <v>12113698206</v>
      </c>
      <c r="I46" s="132">
        <v>15404277909</v>
      </c>
      <c r="J46" s="132">
        <v>18178727849</v>
      </c>
      <c r="K46" s="132">
        <v>18632101571</v>
      </c>
      <c r="L46" s="132">
        <v>16314454627</v>
      </c>
      <c r="M46" s="132">
        <v>14110590392</v>
      </c>
      <c r="N46" s="23"/>
      <c r="O46" s="131"/>
      <c r="P46" s="131">
        <v>-5.1170521738024166E-2</v>
      </c>
      <c r="Q46" s="131">
        <v>5.2616578286548865E-2</v>
      </c>
      <c r="R46" s="131">
        <v>0.10151101848980848</v>
      </c>
      <c r="S46" s="131">
        <v>2.8792961061878009E-2</v>
      </c>
      <c r="T46" s="131">
        <v>-0.28240501080481328</v>
      </c>
      <c r="U46" s="131">
        <v>0.2716412153449681</v>
      </c>
      <c r="V46" s="131">
        <v>0.1801090551851845</v>
      </c>
      <c r="W46" s="131">
        <v>2.4939793684459532E-2</v>
      </c>
      <c r="X46" s="131">
        <v>-0.12438999085359803</v>
      </c>
      <c r="Y46" s="131">
        <v>-0.13508660175208442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5">
      <c r="A47" s="170" t="s">
        <v>1305</v>
      </c>
      <c r="B47" s="23" t="s">
        <v>253</v>
      </c>
      <c r="C47" s="132">
        <v>9490540943</v>
      </c>
      <c r="D47" s="132">
        <v>5842242034</v>
      </c>
      <c r="E47" s="132">
        <v>4206675007</v>
      </c>
      <c r="F47" s="132">
        <v>4422392440</v>
      </c>
      <c r="G47" s="132">
        <v>3665748921</v>
      </c>
      <c r="H47" s="132">
        <v>7022196495</v>
      </c>
      <c r="I47" s="132">
        <v>13070363303</v>
      </c>
      <c r="J47" s="132">
        <v>30403998175</v>
      </c>
      <c r="K47" s="132">
        <v>20305878276</v>
      </c>
      <c r="L47" s="132">
        <v>17882174326</v>
      </c>
      <c r="M47" s="132">
        <v>21854102050</v>
      </c>
      <c r="N47" s="23"/>
      <c r="O47" s="131"/>
      <c r="P47" s="131">
        <v>-0.38441422158247995</v>
      </c>
      <c r="Q47" s="131">
        <v>-0.27995536944233357</v>
      </c>
      <c r="R47" s="131">
        <v>5.1279795239955961E-2</v>
      </c>
      <c r="S47" s="131">
        <v>-0.17109370759506815</v>
      </c>
      <c r="T47" s="131">
        <v>0.91562396834433923</v>
      </c>
      <c r="U47" s="131">
        <v>0.86129273259534433</v>
      </c>
      <c r="V47" s="131">
        <v>1.3261785055371389</v>
      </c>
      <c r="W47" s="131">
        <v>-0.3321313151276033</v>
      </c>
      <c r="X47" s="131">
        <v>-0.11935972022764629</v>
      </c>
      <c r="Y47" s="131">
        <v>0.22211659788065985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5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5">
      <c r="A49" s="172"/>
      <c r="B49" s="157" t="s">
        <v>1367</v>
      </c>
      <c r="C49" s="134">
        <v>995544719323</v>
      </c>
      <c r="D49" s="134">
        <v>1097204230811</v>
      </c>
      <c r="E49" s="134">
        <v>1158915938618</v>
      </c>
      <c r="F49" s="134">
        <v>1279066376283</v>
      </c>
      <c r="G49" s="134">
        <v>1385833029980</v>
      </c>
      <c r="H49" s="134">
        <v>1397865267120</v>
      </c>
      <c r="I49" s="134">
        <v>1586877777239</v>
      </c>
      <c r="J49" s="134">
        <v>1744390223061</v>
      </c>
      <c r="K49" s="134">
        <v>1918321573622</v>
      </c>
      <c r="L49" s="134">
        <v>2095151413431</v>
      </c>
      <c r="M49" s="134">
        <v>2358653013628</v>
      </c>
      <c r="O49" s="135"/>
      <c r="P49" s="135">
        <v>0.10211446006878666</v>
      </c>
      <c r="Q49" s="135">
        <v>5.6244504053165834E-2</v>
      </c>
      <c r="R49" s="135">
        <v>0.10367485135140919</v>
      </c>
      <c r="S49" s="135">
        <v>8.3472332379861847E-2</v>
      </c>
      <c r="T49" s="135">
        <v>8.6823137273424056E-3</v>
      </c>
      <c r="U49" s="135">
        <v>0.13521511304763978</v>
      </c>
      <c r="V49" s="135">
        <v>9.9259343146171686E-2</v>
      </c>
      <c r="W49" s="135">
        <v>9.9708968934594688E-2</v>
      </c>
      <c r="X49" s="135">
        <v>9.2179456375046653E-2</v>
      </c>
      <c r="Y49" s="237">
        <v>0.12576733046968291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5">
      <c r="A50" s="170" t="s">
        <v>1307</v>
      </c>
      <c r="B50" s="158" t="s">
        <v>1363</v>
      </c>
      <c r="C50" s="132">
        <v>2291794801</v>
      </c>
      <c r="D50" s="132">
        <v>6504950268</v>
      </c>
      <c r="E50" s="132">
        <v>14230235212</v>
      </c>
      <c r="F50" s="132">
        <v>15467318128</v>
      </c>
      <c r="G50" s="132">
        <v>13327150447</v>
      </c>
      <c r="H50" s="132">
        <v>14799451317</v>
      </c>
      <c r="I50" s="132">
        <v>17685217291</v>
      </c>
      <c r="J50" s="132">
        <v>86687644017</v>
      </c>
      <c r="K50" s="132">
        <v>125723353993</v>
      </c>
      <c r="L50" s="132">
        <v>174342124089</v>
      </c>
      <c r="M50" s="132">
        <v>214704398266</v>
      </c>
      <c r="O50" s="131"/>
      <c r="P50" s="131">
        <v>1.8383650513395158</v>
      </c>
      <c r="Q50" s="131">
        <v>1.1876009232542835</v>
      </c>
      <c r="R50" s="131">
        <v>8.6933413086299538E-2</v>
      </c>
      <c r="S50" s="131">
        <v>-0.13836708234026185</v>
      </c>
      <c r="T50" s="131">
        <v>0.11047379376822608</v>
      </c>
      <c r="U50" s="131">
        <v>0.19499141638346718</v>
      </c>
      <c r="V50" s="131">
        <v>3.9017008154666728</v>
      </c>
      <c r="W50" s="131">
        <v>0.45030304397642706</v>
      </c>
      <c r="X50" s="131">
        <v>0.38671232155250168</v>
      </c>
      <c r="Y50" s="131">
        <v>0.23151188726136795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5">
      <c r="A51" s="170" t="s">
        <v>1308</v>
      </c>
      <c r="B51" s="158" t="s">
        <v>1364</v>
      </c>
      <c r="C51" s="132">
        <v>33631181</v>
      </c>
      <c r="D51" s="132">
        <v>33631181</v>
      </c>
      <c r="E51" s="132">
        <v>0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</v>
      </c>
      <c r="Q51" s="131">
        <v>-1</v>
      </c>
      <c r="R51" s="131"/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5">
      <c r="A52" s="172"/>
      <c r="B52" s="157" t="s">
        <v>1365</v>
      </c>
      <c r="C52" s="134">
        <v>2325425982</v>
      </c>
      <c r="D52" s="134">
        <v>6538581449</v>
      </c>
      <c r="E52" s="134">
        <v>14230235212</v>
      </c>
      <c r="F52" s="134">
        <v>15467318128</v>
      </c>
      <c r="G52" s="134">
        <v>13327150447</v>
      </c>
      <c r="H52" s="134">
        <v>14799451317</v>
      </c>
      <c r="I52" s="134">
        <v>17685217291</v>
      </c>
      <c r="J52" s="134">
        <v>86687644017</v>
      </c>
      <c r="K52" s="134">
        <v>125723353993</v>
      </c>
      <c r="L52" s="134">
        <v>174342124089</v>
      </c>
      <c r="M52" s="134">
        <v>214704398266</v>
      </c>
      <c r="N52" s="227"/>
      <c r="O52" s="135"/>
      <c r="P52" s="135">
        <v>1.8117779278342989</v>
      </c>
      <c r="Q52" s="135">
        <v>1.1763490021488296</v>
      </c>
      <c r="R52" s="135">
        <v>8.6933413086299538E-2</v>
      </c>
      <c r="S52" s="135">
        <v>-0.13836708234026185</v>
      </c>
      <c r="T52" s="135">
        <v>0.11047379376822608</v>
      </c>
      <c r="U52" s="135">
        <v>0.19499141638346718</v>
      </c>
      <c r="V52" s="135">
        <v>3.9017008154666728</v>
      </c>
      <c r="W52" s="135">
        <v>0.45030304397642706</v>
      </c>
      <c r="X52" s="135">
        <v>0.38671232155250168</v>
      </c>
      <c r="Y52" s="237">
        <v>0.23151188726136795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5">
      <c r="A53" s="173"/>
      <c r="B53" s="159" t="s">
        <v>1368</v>
      </c>
      <c r="C53" s="136">
        <v>997870145305</v>
      </c>
      <c r="D53" s="136">
        <v>1103742812260</v>
      </c>
      <c r="E53" s="136">
        <v>1173146173830</v>
      </c>
      <c r="F53" s="136">
        <v>1294533694411</v>
      </c>
      <c r="G53" s="136">
        <v>1399160180427</v>
      </c>
      <c r="H53" s="136">
        <v>1412664718437</v>
      </c>
      <c r="I53" s="136">
        <v>1604562994530</v>
      </c>
      <c r="J53" s="136">
        <v>1831077867078</v>
      </c>
      <c r="K53" s="136">
        <v>2044044927615</v>
      </c>
      <c r="L53" s="136">
        <v>2269493537520</v>
      </c>
      <c r="M53" s="136">
        <v>2573357411894</v>
      </c>
      <c r="O53" s="137"/>
      <c r="P53" s="137">
        <v>0.1060986416450409</v>
      </c>
      <c r="Q53" s="137">
        <v>6.2880012262903184E-2</v>
      </c>
      <c r="R53" s="137">
        <v>0.10347177810306718</v>
      </c>
      <c r="S53" s="137">
        <v>8.0821755716141475E-2</v>
      </c>
      <c r="T53" s="137">
        <v>9.651888467751224E-3</v>
      </c>
      <c r="U53" s="137">
        <v>0.13584134550009863</v>
      </c>
      <c r="V53" s="137">
        <v>0.1411691989159638</v>
      </c>
      <c r="W53" s="137">
        <v>0.11630693831543537</v>
      </c>
      <c r="X53" s="137">
        <v>0.11029533003858893</v>
      </c>
      <c r="Y53" s="238">
        <v>0.13389061010768444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5">
      <c r="A54" s="170" t="s">
        <v>1326</v>
      </c>
      <c r="B54" s="23" t="s">
        <v>1327</v>
      </c>
      <c r="C54" s="132">
        <v>5842817334</v>
      </c>
      <c r="D54" s="132">
        <v>6512131737</v>
      </c>
      <c r="E54" s="132">
        <v>7064144802</v>
      </c>
      <c r="F54" s="132">
        <v>7441376472</v>
      </c>
      <c r="G54" s="132">
        <v>8984635142</v>
      </c>
      <c r="H54" s="132">
        <v>8025382966</v>
      </c>
      <c r="I54" s="132">
        <v>12183859913</v>
      </c>
      <c r="J54" s="132">
        <v>16613114876</v>
      </c>
      <c r="K54" s="132">
        <v>15615607141</v>
      </c>
      <c r="L54" s="132">
        <v>23356700630</v>
      </c>
      <c r="M54" s="132">
        <v>47565705899</v>
      </c>
      <c r="O54" s="131"/>
      <c r="P54" s="131">
        <v>0.11455336779145653</v>
      </c>
      <c r="Q54" s="131">
        <v>8.476687623864021E-2</v>
      </c>
      <c r="R54" s="131">
        <v>5.3400897146558712E-2</v>
      </c>
      <c r="S54" s="131">
        <v>0.20738887164315489</v>
      </c>
      <c r="T54" s="131">
        <v>-0.10676584645222087</v>
      </c>
      <c r="U54" s="131">
        <v>0.51816554607021614</v>
      </c>
      <c r="V54" s="131">
        <v>0.36353462651635127</v>
      </c>
      <c r="W54" s="131">
        <v>-6.004338996301295E-2</v>
      </c>
      <c r="X54" s="131">
        <v>0.49572798669320717</v>
      </c>
      <c r="Y54" s="131">
        <v>1.0364907977587072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5">
      <c r="A55" s="170" t="s">
        <v>1328</v>
      </c>
      <c r="B55" s="23" t="s">
        <v>1329</v>
      </c>
      <c r="C55" s="132">
        <v>183543780163</v>
      </c>
      <c r="D55" s="132">
        <v>169717066949</v>
      </c>
      <c r="E55" s="132">
        <v>177756264184</v>
      </c>
      <c r="F55" s="132">
        <v>197661328677</v>
      </c>
      <c r="G55" s="132">
        <v>185299134188</v>
      </c>
      <c r="H55" s="132">
        <v>202005385615</v>
      </c>
      <c r="I55" s="132">
        <v>269524885014</v>
      </c>
      <c r="J55" s="132">
        <v>258141881047</v>
      </c>
      <c r="K55" s="132">
        <v>305570535166</v>
      </c>
      <c r="L55" s="132">
        <v>287557278771</v>
      </c>
      <c r="M55" s="132">
        <v>319756463194</v>
      </c>
      <c r="O55" s="131"/>
      <c r="P55" s="131">
        <v>-7.533196277052201E-2</v>
      </c>
      <c r="Q55" s="131">
        <v>4.7368231018367624E-2</v>
      </c>
      <c r="R55" s="131">
        <v>0.11197953886112155</v>
      </c>
      <c r="S55" s="131">
        <v>-6.2542301884457974E-2</v>
      </c>
      <c r="T55" s="131">
        <v>9.0158281096177406E-2</v>
      </c>
      <c r="U55" s="131">
        <v>0.33424603603234981</v>
      </c>
      <c r="V55" s="131">
        <v>-4.2233591775426294E-2</v>
      </c>
      <c r="W55" s="131">
        <v>0.18373095418160612</v>
      </c>
      <c r="X55" s="131">
        <v>-5.8949585519475489E-2</v>
      </c>
      <c r="Y55" s="131">
        <v>0.11197485440332833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5">
      <c r="A56" s="170" t="s">
        <v>1330</v>
      </c>
      <c r="B56" s="23" t="s">
        <v>6</v>
      </c>
      <c r="C56" s="132">
        <v>36249025643</v>
      </c>
      <c r="D56" s="132">
        <v>42418863099</v>
      </c>
      <c r="E56" s="132">
        <v>43154251700</v>
      </c>
      <c r="F56" s="132">
        <v>45074945640</v>
      </c>
      <c r="G56" s="132">
        <v>44427807398</v>
      </c>
      <c r="H56" s="132">
        <v>47411072555</v>
      </c>
      <c r="I56" s="132">
        <v>43207463966</v>
      </c>
      <c r="J56" s="132">
        <v>43187152436</v>
      </c>
      <c r="K56" s="132">
        <v>47920073783</v>
      </c>
      <c r="L56" s="132">
        <v>53169674344</v>
      </c>
      <c r="M56" s="132">
        <v>55874336083</v>
      </c>
      <c r="O56" s="131"/>
      <c r="P56" s="131">
        <v>0.17020698754123464</v>
      </c>
      <c r="Q56" s="131">
        <v>1.733635810284917E-2</v>
      </c>
      <c r="R56" s="131">
        <v>4.4507640946998439E-2</v>
      </c>
      <c r="S56" s="131">
        <v>-1.435693893384804E-2</v>
      </c>
      <c r="T56" s="131">
        <v>6.7148602006730895E-2</v>
      </c>
      <c r="U56" s="131">
        <v>-8.8663013985257E-2</v>
      </c>
      <c r="V56" s="131">
        <v>-4.7009308428713759E-4</v>
      </c>
      <c r="W56" s="131">
        <v>0.10959095657010076</v>
      </c>
      <c r="X56" s="131">
        <v>0.10954909178087147</v>
      </c>
      <c r="Y56" s="131">
        <v>5.0868503002317267E-2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5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671482385</v>
      </c>
      <c r="I57" s="132">
        <v>706201524</v>
      </c>
      <c r="J57" s="132">
        <v>1202467397</v>
      </c>
      <c r="K57" s="132">
        <v>2064231707</v>
      </c>
      <c r="L57" s="132">
        <v>0</v>
      </c>
      <c r="M57" s="132">
        <v>0</v>
      </c>
      <c r="O57" s="131"/>
      <c r="P57" s="131"/>
      <c r="Q57" s="131"/>
      <c r="R57" s="131"/>
      <c r="S57" s="131"/>
      <c r="T57" s="131" t="e">
        <v>#N/A</v>
      </c>
      <c r="U57" s="131">
        <v>5.1705211894724545E-2</v>
      </c>
      <c r="V57" s="131">
        <v>0.70272557638943867</v>
      </c>
      <c r="W57" s="131">
        <v>0.71666334750529614</v>
      </c>
      <c r="X57" s="131">
        <v>-1</v>
      </c>
      <c r="Y57" s="131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5">
      <c r="A58" s="173"/>
      <c r="B58" s="159" t="s">
        <v>1366</v>
      </c>
      <c r="C58" s="136">
        <v>225635623140</v>
      </c>
      <c r="D58" s="136">
        <v>218648061785</v>
      </c>
      <c r="E58" s="136">
        <v>227974660686</v>
      </c>
      <c r="F58" s="136">
        <v>250177650789</v>
      </c>
      <c r="G58" s="136">
        <v>238711576728</v>
      </c>
      <c r="H58" s="136">
        <v>258113323521</v>
      </c>
      <c r="I58" s="136">
        <v>325622410417</v>
      </c>
      <c r="J58" s="136">
        <v>319144615756</v>
      </c>
      <c r="K58" s="136">
        <v>371170447797</v>
      </c>
      <c r="L58" s="136">
        <v>364083653745</v>
      </c>
      <c r="M58" s="136">
        <v>423196505176</v>
      </c>
      <c r="O58" s="137"/>
      <c r="P58" s="137">
        <v>-3.0968342931667503E-2</v>
      </c>
      <c r="Q58" s="137">
        <v>4.2655758413129519E-2</v>
      </c>
      <c r="R58" s="137">
        <v>9.7392359467446177E-2</v>
      </c>
      <c r="S58" s="137">
        <v>-4.5831728073386091E-2</v>
      </c>
      <c r="T58" s="137">
        <v>8.1276941231498423E-2</v>
      </c>
      <c r="U58" s="137">
        <v>0.26154824545702882</v>
      </c>
      <c r="V58" s="137">
        <v>-1.9893577511155836E-2</v>
      </c>
      <c r="W58" s="137">
        <v>0.16301648053112072</v>
      </c>
      <c r="X58" s="137">
        <v>-1.9093098855423651E-2</v>
      </c>
      <c r="Y58" s="238">
        <v>0.16236063009959234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5">
      <c r="A59" s="171"/>
      <c r="B59" s="156" t="s">
        <v>1369</v>
      </c>
      <c r="C59" s="133">
        <v>1223505768445</v>
      </c>
      <c r="D59" s="133">
        <v>1322390874045</v>
      </c>
      <c r="E59" s="133">
        <v>1401120834516</v>
      </c>
      <c r="F59" s="133">
        <v>1544711345200</v>
      </c>
      <c r="G59" s="133">
        <v>1637871757155</v>
      </c>
      <c r="H59" s="133">
        <v>1670778041958</v>
      </c>
      <c r="I59" s="133">
        <v>1930185404947</v>
      </c>
      <c r="J59" s="133">
        <v>2150222482834</v>
      </c>
      <c r="K59" s="133">
        <v>2415215375412</v>
      </c>
      <c r="L59" s="133">
        <v>2633577191265</v>
      </c>
      <c r="M59" s="133">
        <v>2996553917070</v>
      </c>
      <c r="O59" s="127"/>
      <c r="P59" s="127">
        <v>8.0821119238102757E-2</v>
      </c>
      <c r="Q59" s="127">
        <v>5.9536073649825383E-2</v>
      </c>
      <c r="R59" s="127">
        <v>0.10248260331779413</v>
      </c>
      <c r="S59" s="127">
        <v>6.0309268941724614E-2</v>
      </c>
      <c r="T59" s="127">
        <v>2.0090879923443161E-2</v>
      </c>
      <c r="U59" s="127">
        <v>0.15526141502613844</v>
      </c>
      <c r="V59" s="127">
        <v>0.11399789746780398</v>
      </c>
      <c r="W59" s="127">
        <v>0.12323975527813213</v>
      </c>
      <c r="X59" s="127">
        <v>9.0410908309057403E-2</v>
      </c>
      <c r="Y59" s="236">
        <v>0.13782649964045657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6" x14ac:dyDescent="0.35">
      <c r="A60" s="181" t="s">
        <v>1433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5">
      <c r="A61" s="174" t="s">
        <v>31</v>
      </c>
      <c r="B61" s="160" t="s">
        <v>83</v>
      </c>
      <c r="C61" s="124">
        <v>1591784205326</v>
      </c>
      <c r="D61" s="124">
        <v>1661080272963</v>
      </c>
      <c r="E61" s="124">
        <v>1819006670630</v>
      </c>
      <c r="F61" s="124">
        <v>1941534173117</v>
      </c>
      <c r="G61" s="124">
        <v>2068639299884</v>
      </c>
      <c r="H61" s="124">
        <v>2080991417701</v>
      </c>
      <c r="I61" s="124">
        <v>2303525695459</v>
      </c>
      <c r="J61" s="124">
        <v>2579763086196</v>
      </c>
      <c r="K61" s="124">
        <v>2878152030592</v>
      </c>
      <c r="L61" s="124">
        <v>3158240224336</v>
      </c>
      <c r="M61" s="231">
        <v>3456658591607</v>
      </c>
      <c r="O61" s="125"/>
      <c r="P61" s="125">
        <v>4.3533581628175666E-2</v>
      </c>
      <c r="Q61" s="125">
        <v>9.5074512795997546E-2</v>
      </c>
      <c r="R61" s="125">
        <v>6.7359567430593126E-2</v>
      </c>
      <c r="S61" s="125">
        <v>6.5466335090533789E-2</v>
      </c>
      <c r="T61" s="125">
        <v>5.971131756847381E-3</v>
      </c>
      <c r="U61" s="125">
        <v>0.106936662912261</v>
      </c>
      <c r="V61" s="125">
        <v>0.11991938760724663</v>
      </c>
      <c r="W61" s="125">
        <v>0.11566525081029466</v>
      </c>
      <c r="X61" s="125">
        <v>9.731528799275746E-2</v>
      </c>
      <c r="Y61" s="125">
        <v>9.4488812146561907E-2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5">
      <c r="A62" s="174" t="s">
        <v>32</v>
      </c>
      <c r="B62" s="160" t="s">
        <v>84</v>
      </c>
      <c r="C62" s="124">
        <v>16406477368</v>
      </c>
      <c r="D62" s="124">
        <v>12941358640</v>
      </c>
      <c r="E62" s="124">
        <v>8842092180</v>
      </c>
      <c r="F62" s="124">
        <v>8314551959</v>
      </c>
      <c r="G62" s="124">
        <v>6810294629</v>
      </c>
      <c r="H62" s="124">
        <v>7744918624</v>
      </c>
      <c r="I62" s="124">
        <v>10149775587</v>
      </c>
      <c r="J62" s="124">
        <v>19832595474</v>
      </c>
      <c r="K62" s="124">
        <v>20149341151</v>
      </c>
      <c r="L62" s="124">
        <v>34553326489</v>
      </c>
      <c r="M62" s="231">
        <v>27367869129</v>
      </c>
      <c r="O62" s="125"/>
      <c r="P62" s="125">
        <v>-0.21120430975381332</v>
      </c>
      <c r="Q62" s="125">
        <v>-0.31675704027935048</v>
      </c>
      <c r="R62" s="125">
        <v>-5.9662375177816807E-2</v>
      </c>
      <c r="S62" s="125">
        <v>-0.18091862765638655</v>
      </c>
      <c r="T62" s="125">
        <v>0.13723693994385044</v>
      </c>
      <c r="U62" s="125">
        <v>0.31050771218535655</v>
      </c>
      <c r="V62" s="125">
        <v>0.95399349512731257</v>
      </c>
      <c r="W62" s="125">
        <v>1.5970964436563317E-2</v>
      </c>
      <c r="X62" s="125">
        <v>0.71486135601436973</v>
      </c>
      <c r="Y62" s="125">
        <v>-0.2079526948668019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5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5">
      <c r="A64" s="175" t="s">
        <v>34</v>
      </c>
      <c r="B64" s="23" t="s">
        <v>86</v>
      </c>
      <c r="C64" s="124">
        <v>2755268038</v>
      </c>
      <c r="D64" s="124">
        <v>2498100410</v>
      </c>
      <c r="E64" s="124">
        <v>17139399959</v>
      </c>
      <c r="F64" s="124">
        <v>25853162108</v>
      </c>
      <c r="G64" s="124">
        <v>41390074566</v>
      </c>
      <c r="H64" s="124">
        <v>74116258617</v>
      </c>
      <c r="I64" s="124">
        <v>81724194943</v>
      </c>
      <c r="J64" s="124">
        <v>67934568239</v>
      </c>
      <c r="K64" s="124">
        <v>148198160350</v>
      </c>
      <c r="L64" s="124">
        <v>207079525857</v>
      </c>
      <c r="M64" s="231">
        <v>309005104940</v>
      </c>
      <c r="N64" s="225"/>
      <c r="O64" s="125"/>
      <c r="P64" s="125">
        <v>-9.3336700623389612E-2</v>
      </c>
      <c r="Q64" s="125">
        <v>5.8609731980308988</v>
      </c>
      <c r="R64" s="125">
        <v>0.50840532164746821</v>
      </c>
      <c r="S64" s="125">
        <v>0.6009675873726974</v>
      </c>
      <c r="T64" s="125">
        <v>0.79067709817278331</v>
      </c>
      <c r="U64" s="125">
        <v>0.10264868286612305</v>
      </c>
      <c r="V64" s="125">
        <v>-0.1687337111563818</v>
      </c>
      <c r="W64" s="125">
        <v>1.181483804071962</v>
      </c>
      <c r="X64" s="125">
        <v>0.39731509060530645</v>
      </c>
      <c r="Y64" s="125">
        <v>0.49220500511182985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5">
      <c r="A65" s="176"/>
      <c r="B65" s="157" t="s">
        <v>128</v>
      </c>
      <c r="C65" s="138">
        <v>1610945950732</v>
      </c>
      <c r="D65" s="138">
        <v>1676519732013</v>
      </c>
      <c r="E65" s="138">
        <v>1844988162769</v>
      </c>
      <c r="F65" s="138">
        <v>1975701887184</v>
      </c>
      <c r="G65" s="138">
        <v>2116839669079</v>
      </c>
      <c r="H65" s="138">
        <v>2162852594942</v>
      </c>
      <c r="I65" s="138">
        <v>2395399665989</v>
      </c>
      <c r="J65" s="138">
        <v>2667530249909</v>
      </c>
      <c r="K65" s="138">
        <v>3046499532093</v>
      </c>
      <c r="L65" s="138">
        <v>3399873076682</v>
      </c>
      <c r="M65" s="91">
        <v>3793031565676</v>
      </c>
      <c r="O65" s="135"/>
      <c r="P65" s="135">
        <v>4.0705140511513749E-2</v>
      </c>
      <c r="Q65" s="135">
        <v>0.10048699549376594</v>
      </c>
      <c r="R65" s="135">
        <v>7.0848001658082138E-2</v>
      </c>
      <c r="S65" s="135">
        <v>7.1436780422458268E-2</v>
      </c>
      <c r="T65" s="135">
        <v>2.1736613563661855E-2</v>
      </c>
      <c r="U65" s="135">
        <v>0.10751868693725575</v>
      </c>
      <c r="V65" s="135">
        <v>0.11360550299135319</v>
      </c>
      <c r="W65" s="135">
        <v>0.14206747316058665</v>
      </c>
      <c r="X65" s="135">
        <v>0.11599330341804648</v>
      </c>
      <c r="Y65" s="237">
        <v>0.11563916655903239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5">
      <c r="A66" s="175" t="s">
        <v>49</v>
      </c>
      <c r="B66" s="23" t="s">
        <v>87</v>
      </c>
      <c r="C66" s="124">
        <v>15668077352</v>
      </c>
      <c r="D66" s="124">
        <v>12760101264</v>
      </c>
      <c r="E66" s="124">
        <v>8796425332</v>
      </c>
      <c r="F66" s="124">
        <v>8026059509</v>
      </c>
      <c r="G66" s="124">
        <v>6372471617</v>
      </c>
      <c r="H66" s="124">
        <v>7889421332</v>
      </c>
      <c r="I66" s="124">
        <v>10446752715</v>
      </c>
      <c r="J66" s="124">
        <v>24998195823</v>
      </c>
      <c r="K66" s="124">
        <v>20594820875</v>
      </c>
      <c r="L66" s="124">
        <v>27923229744</v>
      </c>
      <c r="M66" s="231">
        <v>25825085745</v>
      </c>
      <c r="O66" s="125"/>
      <c r="P66" s="125">
        <v>-0.18559878296929666</v>
      </c>
      <c r="Q66" s="125">
        <v>-0.31063044485255742</v>
      </c>
      <c r="R66" s="125">
        <v>-8.7577145706851045E-2</v>
      </c>
      <c r="S66" s="125">
        <v>-0.20602736500343088</v>
      </c>
      <c r="T66" s="125">
        <v>0.23804730819878372</v>
      </c>
      <c r="U66" s="125">
        <v>0.32414688928163837</v>
      </c>
      <c r="V66" s="125">
        <v>1.3929154355406794</v>
      </c>
      <c r="W66" s="125">
        <v>-0.17614770998587836</v>
      </c>
      <c r="X66" s="125">
        <v>0.35583746581141362</v>
      </c>
      <c r="Y66" s="125">
        <v>-7.5139731980711777E-2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5">
      <c r="A67" s="175" t="s">
        <v>50</v>
      </c>
      <c r="B67" s="23" t="s">
        <v>88</v>
      </c>
      <c r="C67" s="124">
        <v>341529916895</v>
      </c>
      <c r="D67" s="124">
        <v>380822539808</v>
      </c>
      <c r="E67" s="124">
        <v>419277383731</v>
      </c>
      <c r="F67" s="124">
        <v>486532958503</v>
      </c>
      <c r="G67" s="124">
        <v>535724679885</v>
      </c>
      <c r="H67" s="124">
        <v>562805911867</v>
      </c>
      <c r="I67" s="124">
        <v>615995279656</v>
      </c>
      <c r="J67" s="124">
        <v>644628344463</v>
      </c>
      <c r="K67" s="124">
        <v>725526727373</v>
      </c>
      <c r="L67" s="124">
        <v>800458822950</v>
      </c>
      <c r="M67" s="231">
        <v>833739144151</v>
      </c>
      <c r="O67" s="125"/>
      <c r="P67" s="125">
        <v>0.1150488462920809</v>
      </c>
      <c r="Q67" s="125">
        <v>0.10097838206317267</v>
      </c>
      <c r="R67" s="125">
        <v>0.1604083057700767</v>
      </c>
      <c r="S67" s="125">
        <v>0.10110665787854667</v>
      </c>
      <c r="T67" s="125">
        <v>5.0550652226463377E-2</v>
      </c>
      <c r="U67" s="125">
        <v>9.4507478808377288E-2</v>
      </c>
      <c r="V67" s="125">
        <v>4.648260425467865E-2</v>
      </c>
      <c r="W67" s="125">
        <v>0.1254961616330903</v>
      </c>
      <c r="X67" s="125">
        <v>0.10327957985547331</v>
      </c>
      <c r="Y67" s="125">
        <v>4.1576556153568367E-2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5">
      <c r="A68" s="175" t="s">
        <v>51</v>
      </c>
      <c r="B68" s="23" t="s">
        <v>89</v>
      </c>
      <c r="C68" s="124">
        <v>2903617647</v>
      </c>
      <c r="D68" s="124">
        <v>11572818580</v>
      </c>
      <c r="E68" s="124">
        <v>22331920298</v>
      </c>
      <c r="F68" s="124">
        <v>25529782833</v>
      </c>
      <c r="G68" s="124">
        <v>38188404445</v>
      </c>
      <c r="H68" s="124">
        <v>71536704894</v>
      </c>
      <c r="I68" s="124">
        <v>82244241295</v>
      </c>
      <c r="J68" s="124">
        <v>138462514646</v>
      </c>
      <c r="K68" s="124">
        <v>177244000709</v>
      </c>
      <c r="L68" s="124">
        <v>242273116714</v>
      </c>
      <c r="M68" s="231">
        <v>333805784037</v>
      </c>
      <c r="O68" s="125"/>
      <c r="P68" s="125">
        <v>2.9856551333323673</v>
      </c>
      <c r="Q68" s="125">
        <v>0.92968723596805924</v>
      </c>
      <c r="R68" s="125">
        <v>0.14319693480575402</v>
      </c>
      <c r="S68" s="125">
        <v>0.4958374183910943</v>
      </c>
      <c r="T68" s="125">
        <v>0.87325723432695779</v>
      </c>
      <c r="U68" s="125">
        <v>0.14967891541644196</v>
      </c>
      <c r="V68" s="125">
        <v>0.68355270187674244</v>
      </c>
      <c r="W68" s="125">
        <v>0.28008653578299247</v>
      </c>
      <c r="X68" s="125">
        <v>0.36689036438398337</v>
      </c>
      <c r="Y68" s="125">
        <v>0.37780777563964318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5">
      <c r="A69" s="177"/>
      <c r="B69" s="157" t="s">
        <v>129</v>
      </c>
      <c r="C69" s="138">
        <v>360101611894</v>
      </c>
      <c r="D69" s="138">
        <v>405155459652</v>
      </c>
      <c r="E69" s="138">
        <v>450405729361</v>
      </c>
      <c r="F69" s="138">
        <v>520088800845</v>
      </c>
      <c r="G69" s="138">
        <v>580285555947</v>
      </c>
      <c r="H69" s="138">
        <v>642232038093</v>
      </c>
      <c r="I69" s="138">
        <v>708686273666</v>
      </c>
      <c r="J69" s="138">
        <v>808089054932</v>
      </c>
      <c r="K69" s="138">
        <v>923365548957</v>
      </c>
      <c r="L69" s="91">
        <v>1070655169408</v>
      </c>
      <c r="M69" s="91">
        <v>1193370013933</v>
      </c>
      <c r="N69" s="225"/>
      <c r="O69" s="135"/>
      <c r="P69" s="135">
        <v>0.12511426294659889</v>
      </c>
      <c r="Q69" s="135">
        <v>0.11168619015492665</v>
      </c>
      <c r="R69" s="135">
        <v>0.15471177860650398</v>
      </c>
      <c r="S69" s="135">
        <v>0.1157432250111845</v>
      </c>
      <c r="T69" s="135">
        <v>0.1067517216500522</v>
      </c>
      <c r="U69" s="135">
        <v>0.10347387179612633</v>
      </c>
      <c r="V69" s="135">
        <v>0.14026344937061386</v>
      </c>
      <c r="W69" s="135">
        <v>0.1426532055117371</v>
      </c>
      <c r="X69" s="135">
        <v>0.15951387900206249</v>
      </c>
      <c r="Y69" s="237">
        <v>0.11461658994543789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5">
      <c r="A70" s="178"/>
      <c r="B70" s="161" t="s">
        <v>130</v>
      </c>
      <c r="C70" s="139">
        <v>1250844338838</v>
      </c>
      <c r="D70" s="139">
        <v>1271364272361</v>
      </c>
      <c r="E70" s="139">
        <v>1394582433408</v>
      </c>
      <c r="F70" s="139">
        <v>1455613086339</v>
      </c>
      <c r="G70" s="139">
        <v>1536554113132</v>
      </c>
      <c r="H70" s="139">
        <v>1520620556849</v>
      </c>
      <c r="I70" s="139">
        <v>1686713392323</v>
      </c>
      <c r="J70" s="139">
        <v>1859441194977</v>
      </c>
      <c r="K70" s="139">
        <v>2123133983136</v>
      </c>
      <c r="L70" s="139">
        <v>2329217907274</v>
      </c>
      <c r="M70" s="12">
        <v>2599661551743</v>
      </c>
      <c r="O70" s="137"/>
      <c r="P70" s="137">
        <v>1.6404865806134206E-2</v>
      </c>
      <c r="Q70" s="137">
        <v>9.6918061743371586E-2</v>
      </c>
      <c r="R70" s="137">
        <v>4.3762671512975304E-2</v>
      </c>
      <c r="S70" s="137">
        <v>5.5606141187267033E-2</v>
      </c>
      <c r="T70" s="137">
        <v>-1.0369668172975799E-2</v>
      </c>
      <c r="U70" s="137">
        <v>0.10922700914827455</v>
      </c>
      <c r="V70" s="137">
        <v>0.1024049512146894</v>
      </c>
      <c r="W70" s="137">
        <v>0.14181292146873292</v>
      </c>
      <c r="X70" s="137">
        <v>9.7065906238098743E-2</v>
      </c>
      <c r="Y70" s="238">
        <v>0.11610920713962458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5">
      <c r="A71" s="175" t="s">
        <v>53</v>
      </c>
      <c r="B71" s="160" t="s">
        <v>90</v>
      </c>
      <c r="C71" s="124">
        <v>109700248927</v>
      </c>
      <c r="D71" s="124">
        <v>98004375364</v>
      </c>
      <c r="E71" s="124">
        <v>116640784714</v>
      </c>
      <c r="F71" s="124">
        <v>116333604562</v>
      </c>
      <c r="G71" s="124">
        <v>110606174126</v>
      </c>
      <c r="H71" s="124">
        <v>126061767553</v>
      </c>
      <c r="I71" s="124">
        <v>195911687874</v>
      </c>
      <c r="J71" s="124">
        <v>200973656177</v>
      </c>
      <c r="K71" s="124">
        <v>209417353050</v>
      </c>
      <c r="L71" s="124">
        <v>180134032865</v>
      </c>
      <c r="M71" s="231">
        <v>225754601885</v>
      </c>
      <c r="O71" s="125"/>
      <c r="P71" s="125">
        <v>-0.10661665472412019</v>
      </c>
      <c r="Q71" s="125">
        <v>0.19015895240168756</v>
      </c>
      <c r="R71" s="125">
        <v>-2.633556973688056E-3</v>
      </c>
      <c r="S71" s="125">
        <v>-4.9232811598711956E-2</v>
      </c>
      <c r="T71" s="125">
        <v>0.13973535880007337</v>
      </c>
      <c r="U71" s="125">
        <v>0.55409282034406737</v>
      </c>
      <c r="V71" s="125">
        <v>2.5838010778895359E-2</v>
      </c>
      <c r="W71" s="125">
        <v>4.2013948661826284E-2</v>
      </c>
      <c r="X71" s="125">
        <v>-0.13983234798125055</v>
      </c>
      <c r="Y71" s="125">
        <v>0.25325902215374252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5">
      <c r="A72" s="175" t="s">
        <v>54</v>
      </c>
      <c r="B72" s="160" t="s">
        <v>206</v>
      </c>
      <c r="C72" s="124">
        <v>718839364013</v>
      </c>
      <c r="D72" s="124">
        <v>775815015354</v>
      </c>
      <c r="E72" s="124">
        <v>894419451789</v>
      </c>
      <c r="F72" s="124">
        <v>842536401437</v>
      </c>
      <c r="G72" s="124">
        <v>917051177418</v>
      </c>
      <c r="H72" s="124">
        <v>948821238168</v>
      </c>
      <c r="I72" s="124">
        <v>1205364027270</v>
      </c>
      <c r="J72" s="124">
        <v>1204946856226</v>
      </c>
      <c r="K72" s="124">
        <v>1022230942332</v>
      </c>
      <c r="L72" s="124">
        <v>1213999544108</v>
      </c>
      <c r="M72" s="231">
        <v>1276699267804</v>
      </c>
      <c r="O72" s="125"/>
      <c r="P72" s="125">
        <v>7.9260616757167002E-2</v>
      </c>
      <c r="Q72" s="125">
        <v>0.15287721181947145</v>
      </c>
      <c r="R72" s="125">
        <v>-5.8007515655238207E-2</v>
      </c>
      <c r="S72" s="125">
        <v>8.8441016736974465E-2</v>
      </c>
      <c r="T72" s="125">
        <v>3.4643716220342347E-2</v>
      </c>
      <c r="U72" s="125">
        <v>0.27038052984283656</v>
      </c>
      <c r="V72" s="125">
        <v>-3.4609548199715512E-4</v>
      </c>
      <c r="W72" s="125">
        <v>-0.1516381514669306</v>
      </c>
      <c r="X72" s="125">
        <v>0.1875981188150313</v>
      </c>
      <c r="Y72" s="125">
        <v>5.1647238254993955E-2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5">
      <c r="A73" s="175" t="s">
        <v>55</v>
      </c>
      <c r="B73" s="160" t="s">
        <v>92</v>
      </c>
      <c r="C73" s="124">
        <v>0</v>
      </c>
      <c r="D73" s="124">
        <v>37086696</v>
      </c>
      <c r="E73" s="124">
        <v>897909552</v>
      </c>
      <c r="F73" s="124">
        <v>3630918929</v>
      </c>
      <c r="G73" s="124">
        <v>2593812750</v>
      </c>
      <c r="H73" s="124">
        <v>1787479647</v>
      </c>
      <c r="I73" s="124">
        <v>616329041</v>
      </c>
      <c r="J73" s="124">
        <v>5888900744</v>
      </c>
      <c r="K73" s="124">
        <v>13734359150</v>
      </c>
      <c r="L73" s="124">
        <v>12958213101</v>
      </c>
      <c r="M73" s="231">
        <v>19718247965</v>
      </c>
      <c r="O73" s="125"/>
      <c r="P73" s="125" t="e">
        <v>#N/A</v>
      </c>
      <c r="Q73" s="125">
        <v>23.211095860359197</v>
      </c>
      <c r="R73" s="125">
        <v>3.043746857255841</v>
      </c>
      <c r="S73" s="125">
        <v>-0.28563187426650472</v>
      </c>
      <c r="T73" s="125">
        <v>-0.31086789244905977</v>
      </c>
      <c r="U73" s="125">
        <v>-0.65519661047083244</v>
      </c>
      <c r="V73" s="125">
        <v>8.5548000374040463</v>
      </c>
      <c r="W73" s="125">
        <v>1.3322449718639713</v>
      </c>
      <c r="X73" s="125">
        <v>-5.6511267873754378E-2</v>
      </c>
      <c r="Y73" s="125">
        <v>0.52167955653378795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5">
      <c r="A74" s="175" t="s">
        <v>56</v>
      </c>
      <c r="B74" s="160" t="s">
        <v>93</v>
      </c>
      <c r="C74" s="124">
        <v>9578448088</v>
      </c>
      <c r="D74" s="124">
        <v>12244972253</v>
      </c>
      <c r="E74" s="124">
        <v>11679754825</v>
      </c>
      <c r="F74" s="124">
        <v>17231293714</v>
      </c>
      <c r="G74" s="124">
        <v>19021913039</v>
      </c>
      <c r="H74" s="124">
        <v>21027017324</v>
      </c>
      <c r="I74" s="124">
        <v>23875453137</v>
      </c>
      <c r="J74" s="124">
        <v>25430347268</v>
      </c>
      <c r="K74" s="124">
        <v>24463915925</v>
      </c>
      <c r="L74" s="124">
        <v>31495780543</v>
      </c>
      <c r="M74" s="231">
        <v>30931590346</v>
      </c>
      <c r="O74" s="125"/>
      <c r="P74" s="125">
        <v>0.27838791216508807</v>
      </c>
      <c r="Q74" s="125">
        <v>-4.6159143223989174E-2</v>
      </c>
      <c r="R74" s="125">
        <v>0.47531296437123638</v>
      </c>
      <c r="S74" s="125">
        <v>0.10391670844454159</v>
      </c>
      <c r="T74" s="125">
        <v>0.10541023297125807</v>
      </c>
      <c r="U74" s="125">
        <v>0.13546551891355629</v>
      </c>
      <c r="V74" s="125">
        <v>6.5125219700662651E-2</v>
      </c>
      <c r="W74" s="125">
        <v>-3.8003072974787777E-2</v>
      </c>
      <c r="X74" s="125">
        <v>0.28743822696079668</v>
      </c>
      <c r="Y74" s="125">
        <v>-1.7913199396018542E-2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5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5">
      <c r="A76" s="175" t="s">
        <v>59</v>
      </c>
      <c r="B76" s="160" t="s">
        <v>95</v>
      </c>
      <c r="C76" s="124">
        <v>0</v>
      </c>
      <c r="D76" s="124">
        <v>0</v>
      </c>
      <c r="E76" s="124">
        <v>0</v>
      </c>
      <c r="F76" s="124">
        <v>30715181</v>
      </c>
      <c r="G76" s="124">
        <v>0</v>
      </c>
      <c r="H76" s="124">
        <v>0</v>
      </c>
      <c r="I76" s="124">
        <v>147224962</v>
      </c>
      <c r="J76" s="124">
        <v>0</v>
      </c>
      <c r="K76" s="124">
        <v>0</v>
      </c>
      <c r="L76" s="124">
        <v>0</v>
      </c>
      <c r="M76" s="231">
        <v>0</v>
      </c>
      <c r="O76" s="125"/>
      <c r="P76" s="125"/>
      <c r="Q76" s="125"/>
      <c r="R76" s="125" t="e">
        <v>#N/A</v>
      </c>
      <c r="S76" s="125">
        <v>-1</v>
      </c>
      <c r="T76" s="125"/>
      <c r="U76" s="125" t="e">
        <v>#N/A</v>
      </c>
      <c r="V76" s="125">
        <v>-1</v>
      </c>
      <c r="W76" s="125"/>
      <c r="X76" s="125"/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5">
      <c r="A77" s="175" t="s">
        <v>61</v>
      </c>
      <c r="B77" s="160" t="s">
        <v>96</v>
      </c>
      <c r="C77" s="124">
        <v>2526276706</v>
      </c>
      <c r="D77" s="124">
        <v>4176031394</v>
      </c>
      <c r="E77" s="124">
        <v>2138383437</v>
      </c>
      <c r="F77" s="124">
        <v>3741294525</v>
      </c>
      <c r="G77" s="124">
        <v>37031566474</v>
      </c>
      <c r="H77" s="124">
        <v>1690503289</v>
      </c>
      <c r="I77" s="124">
        <v>3841752983</v>
      </c>
      <c r="J77" s="124">
        <v>4297571549</v>
      </c>
      <c r="K77" s="124">
        <v>3340221572</v>
      </c>
      <c r="L77" s="124">
        <v>3196768326</v>
      </c>
      <c r="M77" s="233">
        <v>10959491851</v>
      </c>
      <c r="O77" s="125"/>
      <c r="P77" s="125">
        <v>0.65303800018492519</v>
      </c>
      <c r="Q77" s="125">
        <v>-0.48793885025089445</v>
      </c>
      <c r="R77" s="125">
        <v>0.7495901157225433</v>
      </c>
      <c r="S77" s="125">
        <v>8.8980623488871142</v>
      </c>
      <c r="T77" s="125">
        <v>-0.95434966840555047</v>
      </c>
      <c r="U77" s="125">
        <v>1.2725498424037673</v>
      </c>
      <c r="V77" s="125">
        <v>0.11864858777152665</v>
      </c>
      <c r="W77" s="125">
        <v>-0.22276533760625006</v>
      </c>
      <c r="X77" s="125">
        <v>-4.2947224580106358E-2</v>
      </c>
      <c r="Y77" s="125">
        <v>2.4283034406541475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5">
      <c r="A78" s="175" t="s">
        <v>63</v>
      </c>
      <c r="B78" s="160" t="s">
        <v>97</v>
      </c>
      <c r="C78" s="124">
        <v>3390649</v>
      </c>
      <c r="D78" s="124">
        <v>672707</v>
      </c>
      <c r="E78" s="124">
        <v>0</v>
      </c>
      <c r="F78" s="124">
        <v>0</v>
      </c>
      <c r="G78" s="124">
        <v>0</v>
      </c>
      <c r="H78" s="124">
        <v>0</v>
      </c>
      <c r="I78" s="124">
        <v>1212646</v>
      </c>
      <c r="J78" s="124">
        <v>0</v>
      </c>
      <c r="K78" s="124">
        <v>0</v>
      </c>
      <c r="L78" s="124">
        <v>0</v>
      </c>
      <c r="M78" s="233">
        <v>0</v>
      </c>
      <c r="N78" s="225"/>
      <c r="O78" s="125"/>
      <c r="P78" s="125">
        <v>-0.80159933983140097</v>
      </c>
      <c r="Q78" s="125">
        <v>-1</v>
      </c>
      <c r="R78" s="125"/>
      <c r="S78" s="125"/>
      <c r="T78" s="125"/>
      <c r="U78" s="125" t="e">
        <v>#N/A</v>
      </c>
      <c r="V78" s="125">
        <v>-1</v>
      </c>
      <c r="W78" s="125"/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5">
      <c r="A79" s="176"/>
      <c r="B79" s="157" t="s">
        <v>1359</v>
      </c>
      <c r="C79" s="138">
        <v>840647728383</v>
      </c>
      <c r="D79" s="138">
        <v>890278153768</v>
      </c>
      <c r="E79" s="138">
        <v>1025776284317</v>
      </c>
      <c r="F79" s="138">
        <v>983504228348</v>
      </c>
      <c r="G79" s="138">
        <v>1086304643807</v>
      </c>
      <c r="H79" s="138">
        <v>1099388005981</v>
      </c>
      <c r="I79" s="138">
        <v>1429757687913</v>
      </c>
      <c r="J79" s="138">
        <v>1441537331964</v>
      </c>
      <c r="K79" s="138">
        <v>1273186792029</v>
      </c>
      <c r="L79" s="138">
        <v>1441784338943</v>
      </c>
      <c r="M79" s="91">
        <v>1564063199851</v>
      </c>
      <c r="O79" s="135"/>
      <c r="P79" s="135">
        <v>5.9038314991304297E-2</v>
      </c>
      <c r="Q79" s="135">
        <v>0.15219752385871743</v>
      </c>
      <c r="R79" s="135">
        <v>-4.1209819933735625E-2</v>
      </c>
      <c r="S79" s="135">
        <v>0.10452462988560263</v>
      </c>
      <c r="T79" s="135">
        <v>1.2043916270254362E-2</v>
      </c>
      <c r="U79" s="135">
        <v>0.30050326193726873</v>
      </c>
      <c r="V79" s="135">
        <v>8.2389093974339911E-3</v>
      </c>
      <c r="W79" s="135">
        <v>-0.11678541804091436</v>
      </c>
      <c r="X79" s="135">
        <v>0.13242169017895344</v>
      </c>
      <c r="Y79" s="237">
        <v>8.4810784529429029E-2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5">
      <c r="A80" s="175" t="s">
        <v>36</v>
      </c>
      <c r="B80" s="160" t="s">
        <v>98</v>
      </c>
      <c r="C80" s="124">
        <v>73783505986</v>
      </c>
      <c r="D80" s="124">
        <v>72544493940</v>
      </c>
      <c r="E80" s="124">
        <v>86653586007</v>
      </c>
      <c r="F80" s="124">
        <v>91780633283</v>
      </c>
      <c r="G80" s="124">
        <v>114403557321</v>
      </c>
      <c r="H80" s="124">
        <v>105042083118</v>
      </c>
      <c r="I80" s="124">
        <v>139265418857</v>
      </c>
      <c r="J80" s="124">
        <v>183126585164</v>
      </c>
      <c r="K80" s="124">
        <v>141426656550</v>
      </c>
      <c r="L80" s="124">
        <v>156029763570</v>
      </c>
      <c r="M80" s="130">
        <v>161366781391</v>
      </c>
      <c r="O80" s="125"/>
      <c r="P80" s="125">
        <v>-1.6792534177422991E-2</v>
      </c>
      <c r="Q80" s="125">
        <v>0.19448880680964331</v>
      </c>
      <c r="R80" s="125">
        <v>5.9167167941391652E-2</v>
      </c>
      <c r="S80" s="125">
        <v>0.24648908194219565</v>
      </c>
      <c r="T80" s="125">
        <v>-8.1828523712187073E-2</v>
      </c>
      <c r="U80" s="125">
        <v>0.32580595055940487</v>
      </c>
      <c r="V80" s="125">
        <v>0.3149465722860989</v>
      </c>
      <c r="W80" s="125">
        <v>-0.22771094965078609</v>
      </c>
      <c r="X80" s="125">
        <v>0.10325569009571556</v>
      </c>
      <c r="Y80" s="125">
        <v>3.4205126630251215E-2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5">
      <c r="A81" s="175" t="s">
        <v>37</v>
      </c>
      <c r="B81" s="160" t="s">
        <v>1360</v>
      </c>
      <c r="C81" s="124">
        <v>23346748915</v>
      </c>
      <c r="D81" s="124">
        <v>19087157116</v>
      </c>
      <c r="E81" s="124">
        <v>13575363184</v>
      </c>
      <c r="F81" s="124">
        <v>14247852505</v>
      </c>
      <c r="G81" s="124">
        <v>15509110469</v>
      </c>
      <c r="H81" s="124">
        <v>16866263787</v>
      </c>
      <c r="I81" s="124">
        <v>16040909648</v>
      </c>
      <c r="J81" s="124">
        <v>19617022170</v>
      </c>
      <c r="K81" s="124">
        <v>22543164134</v>
      </c>
      <c r="L81" s="124">
        <v>24109739216</v>
      </c>
      <c r="M81" s="130">
        <v>21222692272</v>
      </c>
      <c r="O81" s="125"/>
      <c r="P81" s="125">
        <v>-0.18244903453188144</v>
      </c>
      <c r="Q81" s="125">
        <v>-0.28876976799125753</v>
      </c>
      <c r="R81" s="125">
        <v>4.9537482856635506E-2</v>
      </c>
      <c r="S81" s="125">
        <v>8.8522671297824429E-2</v>
      </c>
      <c r="T81" s="125">
        <v>8.7506844490708335E-2</v>
      </c>
      <c r="U81" s="125">
        <v>-4.893520873521251E-2</v>
      </c>
      <c r="V81" s="125">
        <v>0.22293701544824018</v>
      </c>
      <c r="W81" s="125">
        <v>0.14916341219590934</v>
      </c>
      <c r="X81" s="125">
        <v>6.9492244863588848E-2</v>
      </c>
      <c r="Y81" s="125">
        <v>-0.11974608759285388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5">
      <c r="A82" s="175" t="s">
        <v>38</v>
      </c>
      <c r="B82" s="160" t="s">
        <v>99</v>
      </c>
      <c r="C82" s="124">
        <v>6866941387</v>
      </c>
      <c r="D82" s="124">
        <v>3717723008</v>
      </c>
      <c r="E82" s="124">
        <v>2341576585</v>
      </c>
      <c r="F82" s="124">
        <v>3682698154</v>
      </c>
      <c r="G82" s="124">
        <v>39856007762</v>
      </c>
      <c r="H82" s="124">
        <v>3757643019</v>
      </c>
      <c r="I82" s="124">
        <v>4413473718</v>
      </c>
      <c r="J82" s="124">
        <v>4425078380</v>
      </c>
      <c r="K82" s="124">
        <v>3659905608</v>
      </c>
      <c r="L82" s="124">
        <v>4069466798</v>
      </c>
      <c r="M82" s="130">
        <v>11186629689</v>
      </c>
      <c r="O82" s="125"/>
      <c r="P82" s="125">
        <v>-0.45860568796493206</v>
      </c>
      <c r="Q82" s="125">
        <v>-0.37015840611006601</v>
      </c>
      <c r="R82" s="125">
        <v>0.57274298760550679</v>
      </c>
      <c r="S82" s="125">
        <v>9.8225018981558385</v>
      </c>
      <c r="T82" s="125">
        <v>-0.90571953313942655</v>
      </c>
      <c r="U82" s="125">
        <v>0.17453246508087195</v>
      </c>
      <c r="V82" s="125">
        <v>2.6293714977096982E-3</v>
      </c>
      <c r="W82" s="125">
        <v>-0.17291733756815397</v>
      </c>
      <c r="X82" s="125">
        <v>0.1119048505253144</v>
      </c>
      <c r="Y82" s="125">
        <v>1.7489177929889577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5">
      <c r="A83" s="175" t="s">
        <v>39</v>
      </c>
      <c r="B83" s="160" t="s">
        <v>100</v>
      </c>
      <c r="C83" s="124">
        <v>142758288028</v>
      </c>
      <c r="D83" s="124">
        <v>194041412128</v>
      </c>
      <c r="E83" s="124">
        <v>294214664018</v>
      </c>
      <c r="F83" s="124">
        <v>240113057015</v>
      </c>
      <c r="G83" s="124">
        <v>295026561843</v>
      </c>
      <c r="H83" s="124">
        <v>343886400338</v>
      </c>
      <c r="I83" s="124">
        <v>434727310945</v>
      </c>
      <c r="J83" s="124">
        <v>430720300808</v>
      </c>
      <c r="K83" s="124">
        <v>252976996381</v>
      </c>
      <c r="L83" s="124">
        <v>425366220898</v>
      </c>
      <c r="M83" s="130">
        <v>418609616611</v>
      </c>
      <c r="O83" s="125"/>
      <c r="P83" s="125">
        <v>0.35923045035354839</v>
      </c>
      <c r="Q83" s="125">
        <v>0.51624676810700798</v>
      </c>
      <c r="R83" s="125">
        <v>-0.18388480799750373</v>
      </c>
      <c r="S83" s="125">
        <v>0.22869853689201713</v>
      </c>
      <c r="T83" s="125">
        <v>0.16561165947153267</v>
      </c>
      <c r="U83" s="125">
        <v>0.26415964841213269</v>
      </c>
      <c r="V83" s="125">
        <v>-9.217295615243648E-3</v>
      </c>
      <c r="W83" s="125">
        <v>-0.41266525885491456</v>
      </c>
      <c r="X83" s="125">
        <v>0.68144229310624937</v>
      </c>
      <c r="Y83" s="125">
        <v>-1.5884205080356373E-2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5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909091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/>
      <c r="R84" s="125"/>
      <c r="S84" s="125" t="e">
        <v>#N/A</v>
      </c>
      <c r="T84" s="125">
        <v>-1</v>
      </c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5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5">
      <c r="A86" s="176"/>
      <c r="B86" s="157" t="s">
        <v>1361</v>
      </c>
      <c r="C86" s="138">
        <v>246755484316</v>
      </c>
      <c r="D86" s="138">
        <v>289390786192</v>
      </c>
      <c r="E86" s="138">
        <v>396785189794</v>
      </c>
      <c r="F86" s="138">
        <v>349824240957</v>
      </c>
      <c r="G86" s="138">
        <v>464796146486</v>
      </c>
      <c r="H86" s="138">
        <v>469552390262</v>
      </c>
      <c r="I86" s="138">
        <v>594447113168</v>
      </c>
      <c r="J86" s="138">
        <v>637888986522</v>
      </c>
      <c r="K86" s="138">
        <v>420606722673</v>
      </c>
      <c r="L86" s="138">
        <v>609575190482</v>
      </c>
      <c r="M86" s="138">
        <v>612385719963</v>
      </c>
      <c r="O86" s="135"/>
      <c r="P86" s="135">
        <v>0.17278360395589165</v>
      </c>
      <c r="Q86" s="135">
        <v>0.37110512402681617</v>
      </c>
      <c r="R86" s="135">
        <v>-0.11835358285771913</v>
      </c>
      <c r="S86" s="135">
        <v>0.32865619950886193</v>
      </c>
      <c r="T86" s="135">
        <v>1.0232967316873509E-2</v>
      </c>
      <c r="U86" s="135">
        <v>0.26598676845476499</v>
      </c>
      <c r="V86" s="135">
        <v>7.3079458864699021E-2</v>
      </c>
      <c r="W86" s="135">
        <v>-0.34062708157684451</v>
      </c>
      <c r="X86" s="135">
        <v>0.44927590935324457</v>
      </c>
      <c r="Y86" s="237">
        <v>4.6106362674924739E-3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5">
      <c r="A87" s="178"/>
      <c r="B87" s="161" t="s">
        <v>1371</v>
      </c>
      <c r="C87" s="139">
        <v>593892244067</v>
      </c>
      <c r="D87" s="139">
        <v>600887367576</v>
      </c>
      <c r="E87" s="139">
        <v>628991094523</v>
      </c>
      <c r="F87" s="139">
        <v>633679987391</v>
      </c>
      <c r="G87" s="139">
        <v>621508497321</v>
      </c>
      <c r="H87" s="139">
        <v>629835615719</v>
      </c>
      <c r="I87" s="139">
        <v>835310574745</v>
      </c>
      <c r="J87" s="139">
        <v>803648345442</v>
      </c>
      <c r="K87" s="139">
        <v>852580069356</v>
      </c>
      <c r="L87" s="139">
        <v>832209148461</v>
      </c>
      <c r="M87" s="139">
        <v>951677479888</v>
      </c>
      <c r="O87" s="137"/>
      <c r="P87" s="137">
        <v>1.1778438898438992E-2</v>
      </c>
      <c r="Q87" s="137">
        <v>4.6770374055908892E-2</v>
      </c>
      <c r="R87" s="137">
        <v>7.4546252066667318E-3</v>
      </c>
      <c r="S87" s="137">
        <v>-1.9207628948663347E-2</v>
      </c>
      <c r="T87" s="137">
        <v>1.3398237407684421E-2</v>
      </c>
      <c r="U87" s="137">
        <v>0.32623585249531573</v>
      </c>
      <c r="V87" s="137">
        <v>-3.7904738980068187E-2</v>
      </c>
      <c r="W87" s="137">
        <v>6.0886983954515417E-2</v>
      </c>
      <c r="X87" s="137">
        <v>-2.3893264254215119E-2</v>
      </c>
      <c r="Y87" s="238">
        <v>0.14355565743050547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5">
      <c r="A88" s="179"/>
      <c r="B88" s="162" t="s">
        <v>131</v>
      </c>
      <c r="C88" s="140">
        <v>656952094771</v>
      </c>
      <c r="D88" s="140">
        <v>670476904785</v>
      </c>
      <c r="E88" s="140">
        <v>765591338885</v>
      </c>
      <c r="F88" s="140">
        <v>821933098948</v>
      </c>
      <c r="G88" s="140">
        <v>915045615811</v>
      </c>
      <c r="H88" s="140">
        <v>890784941130</v>
      </c>
      <c r="I88" s="140">
        <v>851402817578</v>
      </c>
      <c r="J88" s="140">
        <v>1055792849535</v>
      </c>
      <c r="K88" s="140">
        <v>1270553913780</v>
      </c>
      <c r="L88" s="140">
        <v>1497008758813</v>
      </c>
      <c r="M88" s="140">
        <v>1647984071855</v>
      </c>
      <c r="O88" s="141"/>
      <c r="P88" s="141">
        <v>2.0587208902522081E-2</v>
      </c>
      <c r="Q88" s="141">
        <v>0.14186086563339573</v>
      </c>
      <c r="R88" s="141">
        <v>7.3592473165978722E-2</v>
      </c>
      <c r="S88" s="141">
        <v>0.11328478799816621</v>
      </c>
      <c r="T88" s="141">
        <v>-2.6513076792896162E-2</v>
      </c>
      <c r="U88" s="141">
        <v>-4.4210585219415677E-2</v>
      </c>
      <c r="V88" s="141">
        <v>0.24006266803113463</v>
      </c>
      <c r="W88" s="141">
        <v>0.20341212231129102</v>
      </c>
      <c r="X88" s="141">
        <v>0.17823316474566475</v>
      </c>
      <c r="Y88" s="239">
        <v>0.10085132244764594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5">
      <c r="A89" s="175" t="s">
        <v>35</v>
      </c>
      <c r="B89" s="23" t="s">
        <v>115</v>
      </c>
      <c r="C89" s="124">
        <v>43229650633</v>
      </c>
      <c r="D89" s="124">
        <v>44457159420</v>
      </c>
      <c r="E89" s="124">
        <v>49192336133</v>
      </c>
      <c r="F89" s="124">
        <v>55507040902</v>
      </c>
      <c r="G89" s="124">
        <v>57660101052</v>
      </c>
      <c r="H89" s="124">
        <v>57364775076</v>
      </c>
      <c r="I89" s="124">
        <v>58028423518</v>
      </c>
      <c r="J89" s="124">
        <v>66884209758</v>
      </c>
      <c r="K89" s="124">
        <v>74512549138</v>
      </c>
      <c r="L89" s="124">
        <v>83477770498</v>
      </c>
      <c r="M89" s="130">
        <v>94478445735</v>
      </c>
      <c r="O89" s="125"/>
      <c r="P89" s="125">
        <v>2.8395066095282306E-2</v>
      </c>
      <c r="Q89" s="125">
        <v>0.10651100463404273</v>
      </c>
      <c r="R89" s="125">
        <v>0.128367653691565</v>
      </c>
      <c r="S89" s="125">
        <v>3.8788955689446958E-2</v>
      </c>
      <c r="T89" s="125">
        <v>-5.1218428447370457E-3</v>
      </c>
      <c r="U89" s="125">
        <v>1.1568919099234076E-2</v>
      </c>
      <c r="V89" s="125">
        <v>0.15261118091986425</v>
      </c>
      <c r="W89" s="125">
        <v>0.11405291933029948</v>
      </c>
      <c r="X89" s="125">
        <v>0.12031827475659274</v>
      </c>
      <c r="Y89" s="125">
        <v>0.13177969621581553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5">
      <c r="A90" s="175" t="s">
        <v>40</v>
      </c>
      <c r="B90" s="23" t="s">
        <v>116</v>
      </c>
      <c r="C90" s="124">
        <v>18088151</v>
      </c>
      <c r="D90" s="124">
        <v>713959768</v>
      </c>
      <c r="E90" s="124">
        <v>0</v>
      </c>
      <c r="F90" s="124">
        <v>0</v>
      </c>
      <c r="G90" s="124">
        <v>347131737</v>
      </c>
      <c r="H90" s="124">
        <v>0</v>
      </c>
      <c r="I90" s="124">
        <v>663752160</v>
      </c>
      <c r="J90" s="124">
        <v>8949322960</v>
      </c>
      <c r="K90" s="124">
        <v>4500239725</v>
      </c>
      <c r="L90" s="124">
        <v>1347927852</v>
      </c>
      <c r="M90" s="130">
        <v>341669872</v>
      </c>
      <c r="O90" s="125"/>
      <c r="P90" s="125">
        <v>38.471130465463276</v>
      </c>
      <c r="Q90" s="125">
        <v>-1</v>
      </c>
      <c r="R90" s="125"/>
      <c r="S90" s="125" t="e">
        <v>#N/A</v>
      </c>
      <c r="T90" s="125">
        <v>-1</v>
      </c>
      <c r="U90" s="125" t="e">
        <v>#N/A</v>
      </c>
      <c r="V90" s="125">
        <v>12.482928567795545</v>
      </c>
      <c r="W90" s="125">
        <v>-0.49714187932267895</v>
      </c>
      <c r="X90" s="125">
        <v>-0.70047643361932233</v>
      </c>
      <c r="Y90" s="125">
        <v>-0.74652213655720201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5">
      <c r="A91" s="175" t="s">
        <v>41</v>
      </c>
      <c r="B91" s="23" t="s">
        <v>137</v>
      </c>
      <c r="C91" s="124">
        <v>82483617356</v>
      </c>
      <c r="D91" s="124">
        <v>101871206293</v>
      </c>
      <c r="E91" s="124">
        <v>112939600606</v>
      </c>
      <c r="F91" s="124">
        <v>129767798534</v>
      </c>
      <c r="G91" s="124">
        <v>135470097187</v>
      </c>
      <c r="H91" s="124">
        <v>150860868945</v>
      </c>
      <c r="I91" s="124">
        <v>144772319459</v>
      </c>
      <c r="J91" s="124">
        <v>127735633126</v>
      </c>
      <c r="K91" s="124">
        <v>153594470387</v>
      </c>
      <c r="L91" s="124">
        <v>179870598535</v>
      </c>
      <c r="M91" s="130">
        <v>194509250660</v>
      </c>
      <c r="O91" s="125"/>
      <c r="P91" s="125">
        <v>0.2350477532201698</v>
      </c>
      <c r="Q91" s="125">
        <v>0.10865086137456048</v>
      </c>
      <c r="R91" s="125">
        <v>0.14900174817074729</v>
      </c>
      <c r="S91" s="125">
        <v>4.3942324038932945E-2</v>
      </c>
      <c r="T91" s="125">
        <v>0.11361010346626466</v>
      </c>
      <c r="U91" s="125">
        <v>-4.0358706194511762E-2</v>
      </c>
      <c r="V91" s="125">
        <v>-0.11767916958617797</v>
      </c>
      <c r="W91" s="125">
        <v>0.20244027941281284</v>
      </c>
      <c r="X91" s="125">
        <v>0.17107470133393532</v>
      </c>
      <c r="Y91" s="125">
        <v>8.1384352107726654E-2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5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926765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 t="e">
        <v>#N/A</v>
      </c>
      <c r="S92" s="125">
        <v>-1</v>
      </c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5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5">
      <c r="A94" s="175" t="s">
        <v>47</v>
      </c>
      <c r="B94" s="23" t="s">
        <v>118</v>
      </c>
      <c r="C94" s="124">
        <v>95058995558</v>
      </c>
      <c r="D94" s="124">
        <v>77398078490</v>
      </c>
      <c r="E94" s="124">
        <v>53524061868</v>
      </c>
      <c r="F94" s="124">
        <v>52014101364</v>
      </c>
      <c r="G94" s="124">
        <v>65105639017</v>
      </c>
      <c r="H94" s="124">
        <v>48879259842</v>
      </c>
      <c r="I94" s="124">
        <v>36601753755</v>
      </c>
      <c r="J94" s="124">
        <v>41220040763</v>
      </c>
      <c r="K94" s="124">
        <v>49587194169</v>
      </c>
      <c r="L94" s="124">
        <v>67289720034</v>
      </c>
      <c r="M94" s="130">
        <v>54223383733</v>
      </c>
      <c r="O94" s="125"/>
      <c r="P94" s="125">
        <v>-0.18578901412043891</v>
      </c>
      <c r="Q94" s="125">
        <v>-0.30845748483387192</v>
      </c>
      <c r="R94" s="125">
        <v>-2.8210872854228297E-2</v>
      </c>
      <c r="S94" s="125">
        <v>0.25169208560163492</v>
      </c>
      <c r="T94" s="125">
        <v>-0.24923154768150058</v>
      </c>
      <c r="U94" s="125">
        <v>-0.25118027823429578</v>
      </c>
      <c r="V94" s="125">
        <v>0.12617665915445686</v>
      </c>
      <c r="W94" s="125">
        <v>0.20298750925813103</v>
      </c>
      <c r="X94" s="125">
        <v>0.35699793387517254</v>
      </c>
      <c r="Y94" s="125">
        <v>-0.19418027440741126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5">
      <c r="A95" s="176"/>
      <c r="B95" s="157" t="s">
        <v>132</v>
      </c>
      <c r="C95" s="142">
        <v>220790351698</v>
      </c>
      <c r="D95" s="142">
        <v>224440403971</v>
      </c>
      <c r="E95" s="142">
        <v>215655998607</v>
      </c>
      <c r="F95" s="142">
        <v>237289867565</v>
      </c>
      <c r="G95" s="142">
        <v>258582968993</v>
      </c>
      <c r="H95" s="142">
        <v>257104903863</v>
      </c>
      <c r="I95" s="142">
        <v>240066248892</v>
      </c>
      <c r="J95" s="142">
        <v>244789206607</v>
      </c>
      <c r="K95" s="142">
        <v>282194453419</v>
      </c>
      <c r="L95" s="142">
        <v>331986016919</v>
      </c>
      <c r="M95" s="142">
        <v>343552750000</v>
      </c>
      <c r="N95" s="224"/>
      <c r="O95" s="135"/>
      <c r="P95" s="135">
        <v>1.6531756233590267E-2</v>
      </c>
      <c r="Q95" s="135">
        <v>-3.913914432775234E-2</v>
      </c>
      <c r="R95" s="135">
        <v>0.10031656479643969</v>
      </c>
      <c r="S95" s="135">
        <v>8.9734558186169711E-2</v>
      </c>
      <c r="T95" s="135">
        <v>-5.7160188691314229E-3</v>
      </c>
      <c r="U95" s="135">
        <v>-6.6271217370786339E-2</v>
      </c>
      <c r="V95" s="135">
        <v>1.9673559847743327E-2</v>
      </c>
      <c r="W95" s="135">
        <v>0.15280594814808457</v>
      </c>
      <c r="X95" s="135">
        <v>0.17644416074354896</v>
      </c>
      <c r="Y95" s="237">
        <v>3.4841024897208639E-2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5">
      <c r="A96" s="175" t="s">
        <v>52</v>
      </c>
      <c r="B96" s="23" t="s">
        <v>119</v>
      </c>
      <c r="C96" s="124">
        <v>354742612922</v>
      </c>
      <c r="D96" s="124">
        <v>356404938036</v>
      </c>
      <c r="E96" s="124">
        <v>396870893649</v>
      </c>
      <c r="F96" s="124">
        <v>434950700467</v>
      </c>
      <c r="G96" s="124">
        <v>463150659708</v>
      </c>
      <c r="H96" s="124">
        <v>444264570291</v>
      </c>
      <c r="I96" s="124">
        <v>458714926279</v>
      </c>
      <c r="J96" s="124">
        <v>501703982670</v>
      </c>
      <c r="K96" s="124">
        <v>554551265450</v>
      </c>
      <c r="L96" s="124">
        <v>592386352065</v>
      </c>
      <c r="M96" s="130">
        <v>621858593498</v>
      </c>
      <c r="N96" s="224"/>
      <c r="O96" s="125"/>
      <c r="P96" s="125">
        <v>4.6860034668727568E-3</v>
      </c>
      <c r="Q96" s="125">
        <v>0.11353926754211408</v>
      </c>
      <c r="R96" s="125">
        <v>9.5950112309517221E-2</v>
      </c>
      <c r="S96" s="125">
        <v>6.4834840387018922E-2</v>
      </c>
      <c r="T96" s="125">
        <v>-4.0777420956081611E-2</v>
      </c>
      <c r="U96" s="125">
        <v>3.2526464981294412E-2</v>
      </c>
      <c r="V96" s="125">
        <v>9.3716279824853865E-2</v>
      </c>
      <c r="W96" s="125">
        <v>0.10533558553542677</v>
      </c>
      <c r="X96" s="125">
        <v>6.8226490447728105E-2</v>
      </c>
      <c r="Y96" s="125">
        <v>4.9751722554482791E-2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5">
      <c r="A97" s="175" t="s">
        <v>58</v>
      </c>
      <c r="B97" s="23" t="s">
        <v>120</v>
      </c>
      <c r="C97" s="124">
        <v>1083404296</v>
      </c>
      <c r="D97" s="124">
        <v>239249485</v>
      </c>
      <c r="E97" s="124">
        <v>542528365</v>
      </c>
      <c r="F97" s="124">
        <v>134935145</v>
      </c>
      <c r="G97" s="124">
        <v>473475492</v>
      </c>
      <c r="H97" s="124">
        <v>141048290</v>
      </c>
      <c r="I97" s="124">
        <v>170317540</v>
      </c>
      <c r="J97" s="124">
        <v>139844185</v>
      </c>
      <c r="K97" s="124">
        <v>299800044</v>
      </c>
      <c r="L97" s="124">
        <v>521965923</v>
      </c>
      <c r="M97" s="130">
        <v>169006059</v>
      </c>
      <c r="N97" s="224"/>
      <c r="O97" s="125"/>
      <c r="P97" s="125">
        <v>-0.77916878686624669</v>
      </c>
      <c r="Q97" s="125">
        <v>1.267626051525252</v>
      </c>
      <c r="R97" s="125">
        <v>-0.7512846263807792</v>
      </c>
      <c r="S97" s="125">
        <v>2.5089115737786476</v>
      </c>
      <c r="T97" s="125">
        <v>-0.70210012475154682</v>
      </c>
      <c r="U97" s="125">
        <v>0.20751226406218759</v>
      </c>
      <c r="V97" s="125">
        <v>-0.17892082635763762</v>
      </c>
      <c r="W97" s="125">
        <v>1.1438148751054613</v>
      </c>
      <c r="X97" s="125">
        <v>0.74104685254816038</v>
      </c>
      <c r="Y97" s="125">
        <v>-0.6762124660770239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5">
      <c r="A98" s="175" t="s">
        <v>60</v>
      </c>
      <c r="B98" s="23" t="s">
        <v>139</v>
      </c>
      <c r="C98" s="124">
        <v>43036930906</v>
      </c>
      <c r="D98" s="124">
        <v>48705864809</v>
      </c>
      <c r="E98" s="124">
        <v>54174882200</v>
      </c>
      <c r="F98" s="124">
        <v>51791562621</v>
      </c>
      <c r="G98" s="124">
        <v>49824408223</v>
      </c>
      <c r="H98" s="124">
        <v>48310525481</v>
      </c>
      <c r="I98" s="124">
        <v>47880936774</v>
      </c>
      <c r="J98" s="124">
        <v>60791388876</v>
      </c>
      <c r="K98" s="124">
        <v>64680602608</v>
      </c>
      <c r="L98" s="124">
        <v>82513351340</v>
      </c>
      <c r="M98" s="130">
        <v>76367470997</v>
      </c>
      <c r="N98" s="224"/>
      <c r="O98" s="125"/>
      <c r="P98" s="125">
        <v>0.13172254116776871</v>
      </c>
      <c r="Q98" s="125">
        <v>0.11228662939148593</v>
      </c>
      <c r="R98" s="125">
        <v>-4.3993073583462272E-2</v>
      </c>
      <c r="S98" s="125">
        <v>-3.798214030333924E-2</v>
      </c>
      <c r="T98" s="125">
        <v>-3.0384359714304865E-2</v>
      </c>
      <c r="U98" s="125">
        <v>-8.8922383419106632E-3</v>
      </c>
      <c r="V98" s="125">
        <v>0.26963658131706714</v>
      </c>
      <c r="W98" s="125">
        <v>6.3976392115881353E-2</v>
      </c>
      <c r="X98" s="125">
        <v>0.275704740106957</v>
      </c>
      <c r="Y98" s="125">
        <v>-7.4483465320365205E-2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5">
      <c r="A99" s="175" t="s">
        <v>62</v>
      </c>
      <c r="B99" s="23" t="s">
        <v>121</v>
      </c>
      <c r="C99" s="124">
        <v>69474209</v>
      </c>
      <c r="D99" s="124">
        <v>0</v>
      </c>
      <c r="E99" s="124">
        <v>258465</v>
      </c>
      <c r="F99" s="124">
        <v>0</v>
      </c>
      <c r="G99" s="124">
        <v>0</v>
      </c>
      <c r="H99" s="124">
        <v>0</v>
      </c>
      <c r="I99" s="124">
        <v>0</v>
      </c>
      <c r="J99" s="124">
        <v>4572058599</v>
      </c>
      <c r="K99" s="124">
        <v>4229101573</v>
      </c>
      <c r="L99" s="124">
        <v>5442545728</v>
      </c>
      <c r="M99" s="130">
        <v>928973945</v>
      </c>
      <c r="N99" s="224"/>
      <c r="O99" s="125"/>
      <c r="P99" s="125">
        <v>-1</v>
      </c>
      <c r="Q99" s="125" t="e">
        <v>#N/A</v>
      </c>
      <c r="R99" s="125">
        <v>-1</v>
      </c>
      <c r="S99" s="125"/>
      <c r="T99" s="125"/>
      <c r="U99" s="125"/>
      <c r="V99" s="125" t="e">
        <v>#N/A</v>
      </c>
      <c r="W99" s="125">
        <v>-7.5011511461163582E-2</v>
      </c>
      <c r="X99" s="125">
        <v>0.28692717213202767</v>
      </c>
      <c r="Y99" s="125">
        <v>-0.82931260637448523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5">
      <c r="A100" s="175" t="s">
        <v>64</v>
      </c>
      <c r="B100" s="23" t="s">
        <v>140</v>
      </c>
      <c r="C100" s="124">
        <v>20989597</v>
      </c>
      <c r="D100" s="124">
        <v>174952165</v>
      </c>
      <c r="E100" s="124">
        <v>0</v>
      </c>
      <c r="F100" s="124">
        <v>0</v>
      </c>
      <c r="G100" s="124">
        <v>456212668</v>
      </c>
      <c r="H100" s="124">
        <v>8054537</v>
      </c>
      <c r="I100" s="124">
        <v>0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>
        <v>7.3351845678599741</v>
      </c>
      <c r="Q100" s="125">
        <v>-1</v>
      </c>
      <c r="R100" s="125"/>
      <c r="S100" s="125" t="e">
        <v>#N/A</v>
      </c>
      <c r="T100" s="125">
        <v>-0.98234477566063549</v>
      </c>
      <c r="U100" s="125">
        <v>-1</v>
      </c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5">
      <c r="A101" s="175" t="s">
        <v>65</v>
      </c>
      <c r="B101" s="23" t="s">
        <v>122</v>
      </c>
      <c r="C101" s="124">
        <v>335271506238</v>
      </c>
      <c r="D101" s="124">
        <v>368281882612</v>
      </c>
      <c r="E101" s="124">
        <v>399028156466</v>
      </c>
      <c r="F101" s="124">
        <v>418701354460</v>
      </c>
      <c r="G101" s="124">
        <v>465703388393</v>
      </c>
      <c r="H101" s="124">
        <v>470087167748</v>
      </c>
      <c r="I101" s="124">
        <v>502989143196</v>
      </c>
      <c r="J101" s="124">
        <v>578115197002</v>
      </c>
      <c r="K101" s="124">
        <v>669903308311</v>
      </c>
      <c r="L101" s="124">
        <v>744760701275</v>
      </c>
      <c r="M101" s="130">
        <v>760001887024</v>
      </c>
      <c r="N101" s="225"/>
      <c r="O101" s="125"/>
      <c r="P101" s="125">
        <v>9.8458639519956259E-2</v>
      </c>
      <c r="Q101" s="125">
        <v>8.3485708381675794E-2</v>
      </c>
      <c r="R101" s="125">
        <v>4.9302781458421485E-2</v>
      </c>
      <c r="S101" s="125">
        <v>0.11225670381128472</v>
      </c>
      <c r="T101" s="125">
        <v>9.4132434168603396E-3</v>
      </c>
      <c r="U101" s="125">
        <v>6.9991222278243059E-2</v>
      </c>
      <c r="V101" s="125">
        <v>0.14935919556562993</v>
      </c>
      <c r="W101" s="125">
        <v>0.15877131717864601</v>
      </c>
      <c r="X101" s="125">
        <v>0.11174357856618866</v>
      </c>
      <c r="Y101" s="125">
        <v>2.046454078861526E-2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5">
      <c r="A102" s="175" t="s">
        <v>67</v>
      </c>
      <c r="B102" s="23" t="s">
        <v>123</v>
      </c>
      <c r="C102" s="124">
        <v>122969719213</v>
      </c>
      <c r="D102" s="124">
        <v>96755398731</v>
      </c>
      <c r="E102" s="124">
        <v>85607990001</v>
      </c>
      <c r="F102" s="124">
        <v>79323804158</v>
      </c>
      <c r="G102" s="124">
        <v>82134989026</v>
      </c>
      <c r="H102" s="124">
        <v>96124290394</v>
      </c>
      <c r="I102" s="124">
        <v>54272711707</v>
      </c>
      <c r="J102" s="124">
        <v>64872112968</v>
      </c>
      <c r="K102" s="124">
        <v>79496728508</v>
      </c>
      <c r="L102" s="124">
        <v>99029634039</v>
      </c>
      <c r="M102" s="130">
        <v>67368282741</v>
      </c>
      <c r="N102" s="225"/>
      <c r="O102" s="125"/>
      <c r="P102" s="125">
        <v>-0.21317703780874131</v>
      </c>
      <c r="Q102" s="125">
        <v>-0.11521226594282452</v>
      </c>
      <c r="R102" s="125">
        <v>-7.3406534167273274E-2</v>
      </c>
      <c r="S102" s="125">
        <v>3.5439360200130832E-2</v>
      </c>
      <c r="T102" s="125">
        <v>0.17032085270714115</v>
      </c>
      <c r="U102" s="125">
        <v>-0.43539024855690733</v>
      </c>
      <c r="V102" s="125">
        <v>0.1952989067180313</v>
      </c>
      <c r="W102" s="125">
        <v>0.22543763214887114</v>
      </c>
      <c r="X102" s="125">
        <v>0.245707035969843</v>
      </c>
      <c r="Y102" s="125">
        <v>-0.31971592751247646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5">
      <c r="A103" s="176"/>
      <c r="B103" s="157" t="s">
        <v>133</v>
      </c>
      <c r="C103" s="142">
        <v>857194637381</v>
      </c>
      <c r="D103" s="142">
        <v>870562285838</v>
      </c>
      <c r="E103" s="142">
        <v>936224709146</v>
      </c>
      <c r="F103" s="142">
        <v>984902356851</v>
      </c>
      <c r="G103" s="142">
        <v>1061743133510</v>
      </c>
      <c r="H103" s="142">
        <v>1058935656741</v>
      </c>
      <c r="I103" s="142">
        <v>1064028035496</v>
      </c>
      <c r="J103" s="142">
        <v>1210194584300</v>
      </c>
      <c r="K103" s="142">
        <v>1373160806494</v>
      </c>
      <c r="L103" s="142">
        <v>1524654550370</v>
      </c>
      <c r="M103" s="142">
        <v>1526694214264</v>
      </c>
      <c r="N103" s="225"/>
      <c r="O103" s="135"/>
      <c r="P103" s="135">
        <v>1.5594647789494376E-2</v>
      </c>
      <c r="Q103" s="135">
        <v>7.5425301987201987E-2</v>
      </c>
      <c r="R103" s="135">
        <v>5.1993551579516017E-2</v>
      </c>
      <c r="S103" s="135">
        <v>7.801867476962987E-2</v>
      </c>
      <c r="T103" s="135">
        <v>-2.6442146696242785E-3</v>
      </c>
      <c r="U103" s="135">
        <v>4.8089595648070915E-3</v>
      </c>
      <c r="V103" s="135">
        <v>0.13737095633562335</v>
      </c>
      <c r="W103" s="135">
        <v>0.13466117292886648</v>
      </c>
      <c r="X103" s="135">
        <v>0.11032483825605155</v>
      </c>
      <c r="Y103" s="237">
        <v>1.3377875621103374E-3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5">
      <c r="A104" s="178"/>
      <c r="B104" s="161" t="s">
        <v>134</v>
      </c>
      <c r="C104" s="143">
        <v>-636404285683</v>
      </c>
      <c r="D104" s="143">
        <v>-646121881867</v>
      </c>
      <c r="E104" s="143">
        <v>-720568710539</v>
      </c>
      <c r="F104" s="143">
        <v>-747612489286</v>
      </c>
      <c r="G104" s="143">
        <v>-803160164517</v>
      </c>
      <c r="H104" s="143">
        <v>-801830752878</v>
      </c>
      <c r="I104" s="143">
        <v>-823961786604</v>
      </c>
      <c r="J104" s="143">
        <v>-965405377693</v>
      </c>
      <c r="K104" s="143">
        <v>-1090966353075</v>
      </c>
      <c r="L104" s="143">
        <v>-1192668533451</v>
      </c>
      <c r="M104" s="143">
        <v>-1183141464264</v>
      </c>
      <c r="O104" s="137"/>
      <c r="P104" s="137">
        <v>1.526953290952604E-2</v>
      </c>
      <c r="Q104" s="137">
        <v>0.11522102990364957</v>
      </c>
      <c r="R104" s="137">
        <v>3.7531158863074454E-2</v>
      </c>
      <c r="S104" s="137">
        <v>7.4300089989200568E-2</v>
      </c>
      <c r="T104" s="137">
        <v>-1.6552260654005835E-3</v>
      </c>
      <c r="U104" s="137">
        <v>2.7600629742081439E-2</v>
      </c>
      <c r="V104" s="137">
        <v>0.17166280449966842</v>
      </c>
      <c r="W104" s="137">
        <v>0.13006036457146042</v>
      </c>
      <c r="X104" s="137">
        <v>9.3222105419972001E-2</v>
      </c>
      <c r="Y104" s="238">
        <v>-7.9880276202418665E-3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5">
      <c r="A105" s="179"/>
      <c r="B105" s="162" t="s">
        <v>135</v>
      </c>
      <c r="C105" s="144">
        <v>20547809088</v>
      </c>
      <c r="D105" s="144">
        <v>24355022918</v>
      </c>
      <c r="E105" s="144">
        <v>45022628346</v>
      </c>
      <c r="F105" s="144">
        <v>74320609662</v>
      </c>
      <c r="G105" s="144">
        <v>111885451294</v>
      </c>
      <c r="H105" s="144">
        <v>88954188252</v>
      </c>
      <c r="I105" s="144">
        <v>27441030974</v>
      </c>
      <c r="J105" s="144">
        <v>90387471842</v>
      </c>
      <c r="K105" s="144">
        <v>179587560705</v>
      </c>
      <c r="L105" s="144">
        <v>304340225362</v>
      </c>
      <c r="M105" s="144">
        <v>464842607591</v>
      </c>
      <c r="O105" s="141"/>
      <c r="P105" s="141">
        <v>0.18528563379652119</v>
      </c>
      <c r="Q105" s="141">
        <v>0.84859724819742421</v>
      </c>
      <c r="R105" s="141">
        <v>0.65073902595921984</v>
      </c>
      <c r="S105" s="141">
        <v>0.50544313081983283</v>
      </c>
      <c r="T105" s="141">
        <v>-0.20495303702841405</v>
      </c>
      <c r="U105" s="141">
        <v>-0.69151502011055643</v>
      </c>
      <c r="V105" s="141">
        <v>2.2938803184049785</v>
      </c>
      <c r="W105" s="141">
        <v>0.98686341198838279</v>
      </c>
      <c r="X105" s="141">
        <v>0.69466205881556187</v>
      </c>
      <c r="Y105" s="239">
        <v>0.52737814082278844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5">
      <c r="A106" s="175" t="s">
        <v>46</v>
      </c>
      <c r="B106" s="23" t="s">
        <v>124</v>
      </c>
      <c r="C106" s="124">
        <v>184648915044</v>
      </c>
      <c r="D106" s="124">
        <v>163648736935</v>
      </c>
      <c r="E106" s="124">
        <v>126836776249</v>
      </c>
      <c r="F106" s="124">
        <v>181519454409</v>
      </c>
      <c r="G106" s="124">
        <v>209016251099</v>
      </c>
      <c r="H106" s="124">
        <v>215187550024</v>
      </c>
      <c r="I106" s="124">
        <v>187560697015</v>
      </c>
      <c r="J106" s="124">
        <v>251541575955</v>
      </c>
      <c r="K106" s="124">
        <v>250210176712</v>
      </c>
      <c r="L106" s="124">
        <v>409701514813</v>
      </c>
      <c r="M106" s="130">
        <v>543570480588</v>
      </c>
      <c r="O106" s="125"/>
      <c r="P106" s="125">
        <v>-0.11373030869959821</v>
      </c>
      <c r="Q106" s="125">
        <v>-0.22494497284523141</v>
      </c>
      <c r="R106" s="125">
        <v>0.43112636395495851</v>
      </c>
      <c r="S106" s="125">
        <v>0.1514812656281137</v>
      </c>
      <c r="T106" s="125">
        <v>2.9525450258300667E-2</v>
      </c>
      <c r="U106" s="125">
        <v>-0.12838499720787178</v>
      </c>
      <c r="V106" s="125">
        <v>0.34112092756236234</v>
      </c>
      <c r="W106" s="125">
        <v>-5.2929589788297537E-3</v>
      </c>
      <c r="X106" s="125">
        <v>0.63742946109094389</v>
      </c>
      <c r="Y106" s="125">
        <v>0.32674754897135738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5">
      <c r="A107" s="175" t="s">
        <v>66</v>
      </c>
      <c r="B107" s="23" t="s">
        <v>125</v>
      </c>
      <c r="C107" s="124">
        <v>104134949789</v>
      </c>
      <c r="D107" s="124">
        <v>92176652632</v>
      </c>
      <c r="E107" s="124">
        <v>52459005718</v>
      </c>
      <c r="F107" s="124">
        <v>66193383591</v>
      </c>
      <c r="G107" s="124">
        <v>90894150999</v>
      </c>
      <c r="H107" s="124">
        <v>160907317397</v>
      </c>
      <c r="I107" s="124">
        <v>82366405416</v>
      </c>
      <c r="J107" s="124">
        <v>132330892988</v>
      </c>
      <c r="K107" s="124">
        <v>88132204841</v>
      </c>
      <c r="L107" s="124">
        <v>178376672554</v>
      </c>
      <c r="M107" s="130">
        <v>413059670694</v>
      </c>
      <c r="N107" s="225"/>
      <c r="O107" s="125"/>
      <c r="P107" s="125">
        <v>-0.11483461778423198</v>
      </c>
      <c r="Q107" s="125">
        <v>-0.43088619276039586</v>
      </c>
      <c r="R107" s="125">
        <v>0.2618116314828931</v>
      </c>
      <c r="S107" s="125">
        <v>0.37316067056826574</v>
      </c>
      <c r="T107" s="125">
        <v>0.77027141602071048</v>
      </c>
      <c r="U107" s="125">
        <v>-0.4881127424877717</v>
      </c>
      <c r="V107" s="125">
        <v>0.60661245710128076</v>
      </c>
      <c r="W107" s="125">
        <v>-0.33400128381970506</v>
      </c>
      <c r="X107" s="125">
        <v>1.0239669809215681</v>
      </c>
      <c r="Y107" s="125">
        <v>1.3156596923790826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5">
      <c r="A108" s="178"/>
      <c r="B108" s="161" t="s">
        <v>136</v>
      </c>
      <c r="C108" s="143">
        <v>80513965255</v>
      </c>
      <c r="D108" s="143">
        <v>71472084303</v>
      </c>
      <c r="E108" s="143">
        <v>74377770531</v>
      </c>
      <c r="F108" s="143">
        <v>115326070818</v>
      </c>
      <c r="G108" s="143">
        <v>118122100100</v>
      </c>
      <c r="H108" s="143">
        <v>54280232627</v>
      </c>
      <c r="I108" s="143">
        <v>105194291599</v>
      </c>
      <c r="J108" s="143">
        <v>119210682967</v>
      </c>
      <c r="K108" s="143">
        <v>162077971871</v>
      </c>
      <c r="L108" s="143">
        <v>231324842259</v>
      </c>
      <c r="M108" s="143">
        <v>130510809894</v>
      </c>
      <c r="O108" s="137"/>
      <c r="P108" s="137">
        <v>-0.11230202019442204</v>
      </c>
      <c r="Q108" s="137">
        <v>4.0654841066080971E-2</v>
      </c>
      <c r="R108" s="137">
        <v>0.55054487375274452</v>
      </c>
      <c r="S108" s="137">
        <v>2.4244555131098799E-2</v>
      </c>
      <c r="T108" s="137">
        <v>-0.54047352205008758</v>
      </c>
      <c r="U108" s="137">
        <v>0.93798527581612468</v>
      </c>
      <c r="V108" s="137">
        <v>0.13324288946619278</v>
      </c>
      <c r="W108" s="137">
        <v>0.35959267942342521</v>
      </c>
      <c r="X108" s="137">
        <v>0.42724418123342822</v>
      </c>
      <c r="Y108" s="238">
        <v>-0.43581152538785617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5">
      <c r="A109" s="175" t="s">
        <v>48</v>
      </c>
      <c r="B109" s="23" t="s">
        <v>126</v>
      </c>
      <c r="C109" s="124">
        <v>12837471231</v>
      </c>
      <c r="D109" s="124">
        <v>12528752091</v>
      </c>
      <c r="E109" s="124">
        <v>10938778052</v>
      </c>
      <c r="F109" s="124">
        <v>12238710472</v>
      </c>
      <c r="G109" s="124">
        <v>11836979547</v>
      </c>
      <c r="H109" s="124">
        <v>22897689791</v>
      </c>
      <c r="I109" s="124">
        <v>16301744478</v>
      </c>
      <c r="J109" s="124">
        <v>22068254905</v>
      </c>
      <c r="K109" s="124">
        <v>39464700438</v>
      </c>
      <c r="L109" s="124">
        <v>43921957706</v>
      </c>
      <c r="M109" s="10">
        <v>40836924768</v>
      </c>
      <c r="O109" s="125"/>
      <c r="P109" s="125">
        <v>-2.4048282909059471E-2</v>
      </c>
      <c r="Q109" s="125">
        <v>-0.12690601804964707</v>
      </c>
      <c r="R109" s="125">
        <v>0.11883707794604415</v>
      </c>
      <c r="S109" s="125">
        <v>-3.2824612194159553E-2</v>
      </c>
      <c r="T109" s="125">
        <v>0.93441998442949581</v>
      </c>
      <c r="U109" s="125">
        <v>-0.28806160679111625</v>
      </c>
      <c r="V109" s="125">
        <v>0.35373578789571791</v>
      </c>
      <c r="W109" s="125">
        <v>0.78830182123093429</v>
      </c>
      <c r="X109" s="125">
        <v>0.11294288867091384</v>
      </c>
      <c r="Y109" s="125">
        <v>-7.0238967002569819E-2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5">
      <c r="A110" s="175" t="s">
        <v>68</v>
      </c>
      <c r="B110" s="23" t="s">
        <v>127</v>
      </c>
      <c r="C110" s="124">
        <v>130523921</v>
      </c>
      <c r="D110" s="124">
        <v>165390487</v>
      </c>
      <c r="E110" s="124">
        <v>505566116</v>
      </c>
      <c r="F110" s="124">
        <v>333111355</v>
      </c>
      <c r="G110" s="124">
        <v>139033214</v>
      </c>
      <c r="H110" s="124">
        <v>688032916</v>
      </c>
      <c r="I110" s="124">
        <v>238995398</v>
      </c>
      <c r="J110" s="124">
        <v>804438458</v>
      </c>
      <c r="K110" s="124">
        <v>8489829275</v>
      </c>
      <c r="L110" s="124">
        <v>434755539</v>
      </c>
      <c r="M110" s="130">
        <v>6374039696</v>
      </c>
      <c r="N110" s="225"/>
      <c r="O110" s="125"/>
      <c r="P110" s="125">
        <v>0.26712778571829765</v>
      </c>
      <c r="Q110" s="125">
        <v>2.0568028740371265</v>
      </c>
      <c r="R110" s="125">
        <v>-0.34111218205137783</v>
      </c>
      <c r="S110" s="125">
        <v>-0.58262241165570594</v>
      </c>
      <c r="T110" s="125">
        <v>3.9486946047294857</v>
      </c>
      <c r="U110" s="125">
        <v>-0.65263958679558298</v>
      </c>
      <c r="V110" s="125">
        <v>2.3659161001920213</v>
      </c>
      <c r="W110" s="125">
        <v>9.5537337139592591</v>
      </c>
      <c r="X110" s="125">
        <v>-0.94879101511732111</v>
      </c>
      <c r="Y110" s="125">
        <v>13.661204111766359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5">
      <c r="A111" s="178"/>
      <c r="B111" s="161" t="s">
        <v>1372</v>
      </c>
      <c r="C111" s="143">
        <v>12706947310</v>
      </c>
      <c r="D111" s="143">
        <v>12363361604</v>
      </c>
      <c r="E111" s="143">
        <v>10433211936</v>
      </c>
      <c r="F111" s="143">
        <v>11905599117</v>
      </c>
      <c r="G111" s="143">
        <v>11697946333</v>
      </c>
      <c r="H111" s="143">
        <v>22209656875</v>
      </c>
      <c r="I111" s="143">
        <v>16062749080</v>
      </c>
      <c r="J111" s="143">
        <v>21263816447</v>
      </c>
      <c r="K111" s="143">
        <v>30974871163</v>
      </c>
      <c r="L111" s="143">
        <v>43487202167</v>
      </c>
      <c r="M111" s="143">
        <v>34462885072</v>
      </c>
      <c r="O111" s="137"/>
      <c r="P111" s="137">
        <v>-2.7039201282404668E-2</v>
      </c>
      <c r="Q111" s="137">
        <v>-0.15611851613039662</v>
      </c>
      <c r="R111" s="137">
        <v>0.14112501404476396</v>
      </c>
      <c r="S111" s="137">
        <v>-1.7441607260527792E-2</v>
      </c>
      <c r="T111" s="137">
        <v>0.89859452614741286</v>
      </c>
      <c r="U111" s="137">
        <v>-0.27676734627625799</v>
      </c>
      <c r="V111" s="137">
        <v>0.32379683833049078</v>
      </c>
      <c r="W111" s="137">
        <v>0.45669387431954078</v>
      </c>
      <c r="X111" s="137">
        <v>0.40395102656459758</v>
      </c>
      <c r="Y111" s="238">
        <v>-0.20751661742562155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5">
      <c r="A112" s="179"/>
      <c r="B112" s="162" t="s">
        <v>1373</v>
      </c>
      <c r="C112" s="144">
        <v>113768721653</v>
      </c>
      <c r="D112" s="144">
        <v>108190468825</v>
      </c>
      <c r="E112" s="144">
        <v>129833610813</v>
      </c>
      <c r="F112" s="144">
        <v>201552279597</v>
      </c>
      <c r="G112" s="144">
        <v>241705497727</v>
      </c>
      <c r="H112" s="144">
        <v>165444077754</v>
      </c>
      <c r="I112" s="144">
        <v>148698071653</v>
      </c>
      <c r="J112" s="144">
        <v>230861971256</v>
      </c>
      <c r="K112" s="144">
        <v>372640403739</v>
      </c>
      <c r="L112" s="144">
        <v>579152269788</v>
      </c>
      <c r="M112" s="144">
        <v>629816302557</v>
      </c>
      <c r="O112" s="141"/>
      <c r="P112" s="141">
        <v>-4.9031515402044645E-2</v>
      </c>
      <c r="Q112" s="141">
        <v>0.20004666051506037</v>
      </c>
      <c r="R112" s="141">
        <v>0.55238907964515249</v>
      </c>
      <c r="S112" s="141">
        <v>0.1992198659835831</v>
      </c>
      <c r="T112" s="141">
        <v>-0.31551379960391002</v>
      </c>
      <c r="U112" s="141">
        <v>-0.10121852851027857</v>
      </c>
      <c r="V112" s="141">
        <v>0.55255524627606922</v>
      </c>
      <c r="W112" s="141">
        <v>0.61412640510542826</v>
      </c>
      <c r="X112" s="141">
        <v>0.55418538617095958</v>
      </c>
      <c r="Y112" s="239">
        <v>8.7479641213433768E-2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5">
      <c r="A113" s="175" t="s">
        <v>69</v>
      </c>
      <c r="B113" s="23" t="s">
        <v>1</v>
      </c>
      <c r="C113" s="124">
        <v>6815853451</v>
      </c>
      <c r="D113" s="124">
        <v>6695296638</v>
      </c>
      <c r="E113" s="124">
        <v>8667832052</v>
      </c>
      <c r="F113" s="124">
        <v>15455578113</v>
      </c>
      <c r="G113" s="124">
        <v>18311699928</v>
      </c>
      <c r="H113" s="124">
        <v>16703679655</v>
      </c>
      <c r="I113" s="124">
        <v>14699547713</v>
      </c>
      <c r="J113" s="124">
        <v>24216512572</v>
      </c>
      <c r="K113" s="124">
        <v>35336054523</v>
      </c>
      <c r="L113" s="124">
        <v>53770447660</v>
      </c>
      <c r="M113" s="130">
        <v>58690917797</v>
      </c>
      <c r="O113" s="125"/>
      <c r="P113" s="125">
        <v>-1.7687706149596361E-2</v>
      </c>
      <c r="Q113" s="125">
        <v>0.2946150888677026</v>
      </c>
      <c r="R113" s="125">
        <v>0.78309616756289224</v>
      </c>
      <c r="S113" s="125">
        <v>0.18479553428012241</v>
      </c>
      <c r="T113" s="125">
        <v>-8.7813817358442736E-2</v>
      </c>
      <c r="U113" s="125">
        <v>-0.11998146416799205</v>
      </c>
      <c r="V113" s="125">
        <v>0.64743249553068738</v>
      </c>
      <c r="W113" s="125">
        <v>0.45917189429896754</v>
      </c>
      <c r="X113" s="125">
        <v>0.52168792995837099</v>
      </c>
      <c r="Y113" s="125">
        <v>9.1508818526358615E-2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5">
      <c r="A114" s="180"/>
      <c r="B114" s="163" t="s">
        <v>1374</v>
      </c>
      <c r="C114" s="145">
        <v>106952868202</v>
      </c>
      <c r="D114" s="145">
        <v>101495172187</v>
      </c>
      <c r="E114" s="145">
        <v>121165778761</v>
      </c>
      <c r="F114" s="145">
        <v>186096701484</v>
      </c>
      <c r="G114" s="145">
        <v>223393797799</v>
      </c>
      <c r="H114" s="145">
        <v>148740398099</v>
      </c>
      <c r="I114" s="145">
        <v>133998523940</v>
      </c>
      <c r="J114" s="145">
        <v>206645458684</v>
      </c>
      <c r="K114" s="145">
        <v>337304349216</v>
      </c>
      <c r="L114" s="145">
        <v>525381822128</v>
      </c>
      <c r="M114" s="145">
        <v>571125384760</v>
      </c>
      <c r="O114" s="146"/>
      <c r="P114" s="146">
        <v>-5.1028982268078504E-2</v>
      </c>
      <c r="Q114" s="146">
        <v>0.19380829797261545</v>
      </c>
      <c r="R114" s="146">
        <v>0.5358849948142248</v>
      </c>
      <c r="S114" s="146">
        <v>0.20041782588073809</v>
      </c>
      <c r="T114" s="146">
        <v>-0.33417847959758429</v>
      </c>
      <c r="U114" s="146">
        <v>-9.9111434065061288E-2</v>
      </c>
      <c r="V114" s="146">
        <v>0.54214727601424051</v>
      </c>
      <c r="W114" s="146">
        <v>0.63228532271692539</v>
      </c>
      <c r="X114" s="146">
        <v>0.55758982458764739</v>
      </c>
      <c r="Y114" s="240">
        <v>8.7067273181856253E-2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6" x14ac:dyDescent="0.35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5">
      <c r="A116" s="170" t="s">
        <v>827</v>
      </c>
      <c r="B116" s="130" t="s">
        <v>1309</v>
      </c>
      <c r="C116" s="132">
        <v>213961583225</v>
      </c>
      <c r="D116" s="132">
        <v>221792558810</v>
      </c>
      <c r="E116" s="132">
        <v>251111400506</v>
      </c>
      <c r="F116" s="132">
        <v>268963258824</v>
      </c>
      <c r="G116" s="132">
        <v>260274085118</v>
      </c>
      <c r="H116" s="132">
        <v>243913372968</v>
      </c>
      <c r="I116" s="132">
        <v>267223038660</v>
      </c>
      <c r="J116" s="132">
        <v>288550655598</v>
      </c>
      <c r="K116" s="132">
        <v>319405128875</v>
      </c>
      <c r="L116" s="132">
        <v>348133736127</v>
      </c>
      <c r="M116" s="132">
        <v>355921441758</v>
      </c>
      <c r="O116" s="131"/>
      <c r="P116" s="131">
        <v>3.6599914185365678E-2</v>
      </c>
      <c r="Q116" s="131">
        <v>0.13219037578765747</v>
      </c>
      <c r="R116" s="131">
        <v>7.1091389248069792E-2</v>
      </c>
      <c r="S116" s="131">
        <v>-3.2306173504857316E-2</v>
      </c>
      <c r="T116" s="131">
        <v>-6.2859551086626886E-2</v>
      </c>
      <c r="U116" s="131">
        <v>9.5565345222207609E-2</v>
      </c>
      <c r="V116" s="131">
        <v>7.9812044069808241E-2</v>
      </c>
      <c r="W116" s="131">
        <v>0.10692913940207949</v>
      </c>
      <c r="X116" s="131">
        <v>8.9944101252184439E-2</v>
      </c>
      <c r="Y116" s="234">
        <v>2.2369867734274962E-2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5">
      <c r="A117" s="170"/>
      <c r="B117" s="23" t="s">
        <v>1338</v>
      </c>
      <c r="C117" s="132">
        <v>740987806127</v>
      </c>
      <c r="D117" s="132">
        <v>794469798611</v>
      </c>
      <c r="E117" s="132">
        <v>923408951689</v>
      </c>
      <c r="F117" s="132">
        <v>873703732854</v>
      </c>
      <c r="G117" s="132">
        <v>919360409543</v>
      </c>
      <c r="H117" s="132">
        <v>975789155787</v>
      </c>
      <c r="I117" s="132">
        <v>1270461168817</v>
      </c>
      <c r="J117" s="132">
        <v>1234496153081</v>
      </c>
      <c r="K117" s="132">
        <v>1105876749773</v>
      </c>
      <c r="L117" s="132">
        <v>1258448067831</v>
      </c>
      <c r="M117" s="132">
        <v>1370514234337</v>
      </c>
      <c r="O117" s="131"/>
      <c r="P117" s="131">
        <v>7.217661618959692E-2</v>
      </c>
      <c r="Q117" s="131">
        <v>0.1622958522821496</v>
      </c>
      <c r="R117" s="131">
        <v>-5.3827958613661409E-2</v>
      </c>
      <c r="S117" s="131">
        <v>5.2256474331247249E-2</v>
      </c>
      <c r="T117" s="131">
        <v>6.1378264343632027E-2</v>
      </c>
      <c r="U117" s="131">
        <v>0.30198328325583734</v>
      </c>
      <c r="V117" s="131">
        <v>-2.8308630455418871E-2</v>
      </c>
      <c r="W117" s="131">
        <v>-0.10418777165647497</v>
      </c>
      <c r="X117" s="131">
        <v>0.13796412492560117</v>
      </c>
      <c r="Y117" s="234">
        <v>8.905108551610863E-2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5">
      <c r="A118" s="170"/>
      <c r="B118" s="23" t="s">
        <v>1358</v>
      </c>
      <c r="C118" s="132">
        <v>460733608957</v>
      </c>
      <c r="D118" s="132">
        <v>477794422659</v>
      </c>
      <c r="E118" s="132">
        <v>527679241609</v>
      </c>
      <c r="F118" s="132">
        <v>556491457995</v>
      </c>
      <c r="G118" s="132">
        <v>627949211940</v>
      </c>
      <c r="H118" s="132">
        <v>660318620547</v>
      </c>
      <c r="I118" s="132">
        <v>654123565249</v>
      </c>
      <c r="J118" s="132">
        <v>748036386521</v>
      </c>
      <c r="K118" s="132">
        <v>860446430087</v>
      </c>
      <c r="L118" s="132">
        <v>937275460720</v>
      </c>
      <c r="M118" s="132">
        <v>944605492037</v>
      </c>
      <c r="O118" s="131"/>
      <c r="P118" s="131">
        <v>3.7029670443669005E-2</v>
      </c>
      <c r="Q118" s="131">
        <v>0.10440644884966055</v>
      </c>
      <c r="R118" s="131">
        <v>5.4601762044202751E-2</v>
      </c>
      <c r="S118" s="131">
        <v>0.12840763846125736</v>
      </c>
      <c r="T118" s="131">
        <v>5.1547813089847239E-2</v>
      </c>
      <c r="U118" s="131">
        <v>-9.3819182213400465E-3</v>
      </c>
      <c r="V118" s="131">
        <v>0.14357046017177355</v>
      </c>
      <c r="W118" s="131">
        <v>0.15027349683990843</v>
      </c>
      <c r="X118" s="131">
        <v>8.928973140748786E-2</v>
      </c>
      <c r="Y118" s="234">
        <v>7.8205731657257083E-3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5">
      <c r="A119" s="170"/>
      <c r="B119" s="23" t="s">
        <v>1334</v>
      </c>
      <c r="C119" s="132">
        <v>176101207017</v>
      </c>
      <c r="D119" s="132">
        <v>167023492883</v>
      </c>
      <c r="E119" s="132">
        <v>116807076826</v>
      </c>
      <c r="F119" s="132">
        <v>242375723444</v>
      </c>
      <c r="G119" s="132">
        <v>261055593283</v>
      </c>
      <c r="H119" s="132">
        <v>200970268399</v>
      </c>
      <c r="I119" s="132">
        <v>111717922733</v>
      </c>
      <c r="J119" s="132">
        <v>308679890996</v>
      </c>
      <c r="K119" s="132">
        <v>592423721857</v>
      </c>
      <c r="L119" s="132">
        <v>614382959658</v>
      </c>
      <c r="M119" s="132">
        <v>785617423475</v>
      </c>
      <c r="O119" s="131"/>
      <c r="P119" s="131">
        <v>-5.1548278900346634E-2</v>
      </c>
      <c r="Q119" s="131">
        <v>-0.30065480723826443</v>
      </c>
      <c r="R119" s="131">
        <v>1.0750088952662651</v>
      </c>
      <c r="S119" s="131">
        <v>7.7069887914397173E-2</v>
      </c>
      <c r="T119" s="131">
        <v>-0.2301629477781918</v>
      </c>
      <c r="U119" s="131">
        <v>-0.44410721236039363</v>
      </c>
      <c r="V119" s="131">
        <v>1.7630292744856062</v>
      </c>
      <c r="W119" s="131">
        <v>0.91921708908688471</v>
      </c>
      <c r="X119" s="131">
        <v>3.7066776685050762E-2</v>
      </c>
      <c r="Y119" s="234">
        <v>0.27870965677876014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5">
      <c r="A120" s="170" t="s">
        <v>31</v>
      </c>
      <c r="B120" s="164" t="s">
        <v>83</v>
      </c>
      <c r="C120" s="147">
        <v>1591784205326</v>
      </c>
      <c r="D120" s="147">
        <v>1661080272963</v>
      </c>
      <c r="E120" s="147">
        <v>1819006670630</v>
      </c>
      <c r="F120" s="147">
        <v>1941534173117</v>
      </c>
      <c r="G120" s="147">
        <v>2068639299884</v>
      </c>
      <c r="H120" s="147">
        <v>2080991417701</v>
      </c>
      <c r="I120" s="147">
        <v>2303525695459</v>
      </c>
      <c r="J120" s="147">
        <v>2579763086196</v>
      </c>
      <c r="K120" s="147">
        <v>2878152030592</v>
      </c>
      <c r="L120" s="147">
        <v>3158240224336</v>
      </c>
      <c r="M120" s="147">
        <v>3456658591607</v>
      </c>
      <c r="O120" s="129"/>
      <c r="P120" s="129">
        <v>4.3533581628175666E-2</v>
      </c>
      <c r="Q120" s="129">
        <v>9.5074512795997546E-2</v>
      </c>
      <c r="R120" s="129">
        <v>6.7359567430593126E-2</v>
      </c>
      <c r="S120" s="129">
        <v>6.5466335090533789E-2</v>
      </c>
      <c r="T120" s="129">
        <v>5.971131756847381E-3</v>
      </c>
      <c r="U120" s="129">
        <v>0.106936662912261</v>
      </c>
      <c r="V120" s="129">
        <v>0.11991938760724663</v>
      </c>
      <c r="W120" s="129">
        <v>0.11566525081029466</v>
      </c>
      <c r="X120" s="129">
        <v>9.731528799275746E-2</v>
      </c>
      <c r="Y120" s="235">
        <v>9.4488812146561907E-2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6" x14ac:dyDescent="0.35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5">
      <c r="A122" s="170" t="s">
        <v>827</v>
      </c>
      <c r="B122" s="130" t="s">
        <v>1309</v>
      </c>
      <c r="C122" s="132">
        <v>213961583225</v>
      </c>
      <c r="D122" s="132">
        <v>221792558810</v>
      </c>
      <c r="E122" s="132">
        <v>251111400506</v>
      </c>
      <c r="F122" s="132">
        <v>268963258824</v>
      </c>
      <c r="G122" s="132">
        <v>260274085118</v>
      </c>
      <c r="H122" s="132">
        <v>243913372968</v>
      </c>
      <c r="I122" s="132">
        <v>267223038660</v>
      </c>
      <c r="J122" s="132">
        <v>288550655598</v>
      </c>
      <c r="K122" s="132">
        <v>319405128875</v>
      </c>
      <c r="L122" s="132">
        <v>348133736127</v>
      </c>
      <c r="M122" s="132">
        <v>355921441758</v>
      </c>
      <c r="N122" s="227"/>
      <c r="O122" s="131"/>
      <c r="P122" s="131">
        <v>3.6599914185365678E-2</v>
      </c>
      <c r="Q122" s="131">
        <v>0.13219037578765747</v>
      </c>
      <c r="R122" s="131">
        <v>7.1091389248069792E-2</v>
      </c>
      <c r="S122" s="131">
        <v>-3.2306173504857316E-2</v>
      </c>
      <c r="T122" s="131">
        <v>-6.2859551086626886E-2</v>
      </c>
      <c r="U122" s="131">
        <v>9.5565345222207609E-2</v>
      </c>
      <c r="V122" s="131">
        <v>7.9812044069808241E-2</v>
      </c>
      <c r="W122" s="131">
        <v>0.10692913940207949</v>
      </c>
      <c r="X122" s="131">
        <v>8.9944101252184439E-2</v>
      </c>
      <c r="Y122" s="234">
        <v>2.2369867734274962E-2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5">
      <c r="A123" s="170"/>
      <c r="B123" s="23" t="s">
        <v>1370</v>
      </c>
      <c r="C123" s="132">
        <v>593892244067</v>
      </c>
      <c r="D123" s="132">
        <v>600887367576</v>
      </c>
      <c r="E123" s="132">
        <v>628991094523</v>
      </c>
      <c r="F123" s="132">
        <v>633679987391</v>
      </c>
      <c r="G123" s="132">
        <v>621508497321</v>
      </c>
      <c r="H123" s="132">
        <v>629835615719</v>
      </c>
      <c r="I123" s="132">
        <v>835310574745</v>
      </c>
      <c r="J123" s="132">
        <v>803648345442</v>
      </c>
      <c r="K123" s="132">
        <v>852580069356</v>
      </c>
      <c r="L123" s="132">
        <v>832209148461</v>
      </c>
      <c r="M123" s="132">
        <v>951677479888</v>
      </c>
      <c r="N123" s="227"/>
      <c r="O123" s="131"/>
      <c r="P123" s="131">
        <v>1.1778438898438992E-2</v>
      </c>
      <c r="Q123" s="131">
        <v>4.6770374055908892E-2</v>
      </c>
      <c r="R123" s="131">
        <v>7.4546252066667318E-3</v>
      </c>
      <c r="S123" s="131">
        <v>-1.9207628948663347E-2</v>
      </c>
      <c r="T123" s="131">
        <v>1.3398237407684421E-2</v>
      </c>
      <c r="U123" s="131">
        <v>0.32623585249531573</v>
      </c>
      <c r="V123" s="131">
        <v>-3.7904738980068187E-2</v>
      </c>
      <c r="W123" s="131">
        <v>6.0886983954515417E-2</v>
      </c>
      <c r="X123" s="131">
        <v>-2.3893264254215119E-2</v>
      </c>
      <c r="Y123" s="234">
        <v>0.14355565743050547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5">
      <c r="A124" s="170"/>
      <c r="B124" s="23" t="s">
        <v>1358</v>
      </c>
      <c r="C124" s="132">
        <v>422442702458</v>
      </c>
      <c r="D124" s="132">
        <v>424329323057</v>
      </c>
      <c r="E124" s="132">
        <v>469457310033</v>
      </c>
      <c r="F124" s="132">
        <v>478649230462</v>
      </c>
      <c r="G124" s="132">
        <v>542886079399</v>
      </c>
      <c r="H124" s="132">
        <v>557917379910</v>
      </c>
      <c r="I124" s="132">
        <v>556738747944</v>
      </c>
      <c r="J124" s="132">
        <v>676854722095</v>
      </c>
      <c r="K124" s="132">
        <v>771561224200</v>
      </c>
      <c r="L124" s="132">
        <v>844534797324</v>
      </c>
      <c r="M124" s="132">
        <v>827220022506</v>
      </c>
      <c r="O124" s="131"/>
      <c r="P124" s="131">
        <v>4.4659798548363216E-3</v>
      </c>
      <c r="Q124" s="131">
        <v>0.10635132790466617</v>
      </c>
      <c r="R124" s="131">
        <v>1.9579885609521952E-2</v>
      </c>
      <c r="S124" s="131">
        <v>0.13420443374576729</v>
      </c>
      <c r="T124" s="131">
        <v>2.7687761910639486E-2</v>
      </c>
      <c r="U124" s="131">
        <v>-2.1125564616576442E-3</v>
      </c>
      <c r="V124" s="131">
        <v>0.21574926227890634</v>
      </c>
      <c r="W124" s="131">
        <v>0.13992146174568232</v>
      </c>
      <c r="X124" s="131">
        <v>9.4579109000278327E-2</v>
      </c>
      <c r="Y124" s="234">
        <v>-2.0502144935725219E-2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5">
      <c r="A125" s="170"/>
      <c r="B125" s="23" t="s">
        <v>1334</v>
      </c>
      <c r="C125" s="132">
        <v>20547809088</v>
      </c>
      <c r="D125" s="132">
        <v>24355022918</v>
      </c>
      <c r="E125" s="132">
        <v>45022628346</v>
      </c>
      <c r="F125" s="132">
        <v>74320609662</v>
      </c>
      <c r="G125" s="132">
        <v>111885451294</v>
      </c>
      <c r="H125" s="132">
        <v>88954188252</v>
      </c>
      <c r="I125" s="132">
        <v>27441030974</v>
      </c>
      <c r="J125" s="132">
        <v>90387471842</v>
      </c>
      <c r="K125" s="132">
        <v>179587560705</v>
      </c>
      <c r="L125" s="132">
        <v>304340225362</v>
      </c>
      <c r="M125" s="132">
        <v>464842607591</v>
      </c>
      <c r="O125" s="131"/>
      <c r="P125" s="131">
        <v>0.18528563379652119</v>
      </c>
      <c r="Q125" s="131">
        <v>0.84859724819742421</v>
      </c>
      <c r="R125" s="131">
        <v>0.65073902595921984</v>
      </c>
      <c r="S125" s="131">
        <v>0.50544313081983283</v>
      </c>
      <c r="T125" s="131">
        <v>-0.20495303702841405</v>
      </c>
      <c r="U125" s="131">
        <v>-0.69151502011055643</v>
      </c>
      <c r="V125" s="131">
        <v>2.2938803184049785</v>
      </c>
      <c r="W125" s="131">
        <v>0.98686341198838279</v>
      </c>
      <c r="X125" s="131">
        <v>0.69466205881556187</v>
      </c>
      <c r="Y125" s="234">
        <v>0.52737814082278844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5">
      <c r="A126" s="170"/>
      <c r="B126" s="164" t="s">
        <v>1336</v>
      </c>
      <c r="C126" s="147">
        <v>1250844338838</v>
      </c>
      <c r="D126" s="147">
        <v>1271364272361</v>
      </c>
      <c r="E126" s="147">
        <v>1394582433408</v>
      </c>
      <c r="F126" s="147">
        <v>1455613086339</v>
      </c>
      <c r="G126" s="147">
        <v>1536554113132</v>
      </c>
      <c r="H126" s="147">
        <v>1520620556849</v>
      </c>
      <c r="I126" s="147">
        <v>1686713392323</v>
      </c>
      <c r="J126" s="147">
        <v>1859441194977</v>
      </c>
      <c r="K126" s="147">
        <v>2123133983136</v>
      </c>
      <c r="L126" s="147">
        <v>2329217907274</v>
      </c>
      <c r="M126" s="147">
        <v>2599661551743</v>
      </c>
      <c r="O126" s="129"/>
      <c r="P126" s="129">
        <v>1.6404865806134206E-2</v>
      </c>
      <c r="Q126" s="129">
        <v>9.6918061743371586E-2</v>
      </c>
      <c r="R126" s="129">
        <v>4.3762671512975304E-2</v>
      </c>
      <c r="S126" s="129">
        <v>5.5606141187267033E-2</v>
      </c>
      <c r="T126" s="129">
        <v>-1.0369668172975799E-2</v>
      </c>
      <c r="U126" s="129">
        <v>0.10922700914827455</v>
      </c>
      <c r="V126" s="129">
        <v>0.1024049512146894</v>
      </c>
      <c r="W126" s="129">
        <v>0.14181292146873292</v>
      </c>
      <c r="X126" s="129">
        <v>9.7065906238098743E-2</v>
      </c>
      <c r="Y126" s="235">
        <v>0.11610920713962458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5">
      <c r="A127" s="72" t="s">
        <v>1380</v>
      </c>
    </row>
    <row r="131" spans="10:10" x14ac:dyDescent="0.35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O565"/>
  <sheetViews>
    <sheetView showGridLines="0" zoomScale="90" zoomScaleNormal="90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53125" defaultRowHeight="13.5" x14ac:dyDescent="0.35"/>
  <cols>
    <col min="1" max="1" width="13.6328125" style="51" customWidth="1" collapsed="1"/>
    <col min="2" max="2" width="35" style="1" customWidth="1" collapsed="1"/>
    <col min="3" max="10" width="21.6328125" style="2" customWidth="1" collapsed="1"/>
    <col min="11" max="36" width="21.6328125" style="1" customWidth="1" collapsed="1"/>
    <col min="37" max="38" width="21.6328125" style="1" customWidth="1"/>
    <col min="39" max="39" width="35.54296875" style="218" customWidth="1" collapsed="1"/>
    <col min="40" max="40" width="20.08984375" style="1" customWidth="1" collapsed="1"/>
    <col min="41" max="41" width="11.453125" style="1"/>
    <col min="42" max="16384" width="11.453125" style="1" collapsed="1"/>
  </cols>
  <sheetData>
    <row r="1" spans="1:40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8"/>
      <c r="AM1" s="216"/>
    </row>
    <row r="2" spans="1:40" s="7" customFormat="1" ht="28.5" x14ac:dyDescent="0.3">
      <c r="A2" s="53"/>
      <c r="B2" s="69"/>
      <c r="C2" s="259" t="s">
        <v>103</v>
      </c>
      <c r="D2" s="259"/>
      <c r="E2" s="259"/>
      <c r="F2" s="259"/>
      <c r="G2" s="259"/>
      <c r="H2" s="259"/>
      <c r="I2" s="259" t="s">
        <v>103</v>
      </c>
      <c r="J2" s="259"/>
      <c r="K2" s="259"/>
      <c r="L2" s="259"/>
      <c r="M2" s="259"/>
      <c r="N2" s="259"/>
      <c r="O2" s="259" t="s">
        <v>103</v>
      </c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 t="s">
        <v>103</v>
      </c>
      <c r="AA2" s="259"/>
      <c r="AB2" s="259"/>
      <c r="AC2" s="259"/>
      <c r="AD2" s="259"/>
      <c r="AE2" s="259"/>
      <c r="AF2" s="259" t="s">
        <v>103</v>
      </c>
      <c r="AG2" s="259"/>
      <c r="AH2" s="259"/>
      <c r="AI2" s="259"/>
      <c r="AJ2" s="259"/>
      <c r="AK2" s="259"/>
      <c r="AL2" s="259"/>
      <c r="AM2" s="259"/>
    </row>
    <row r="3" spans="1:40" s="7" customFormat="1" ht="18.5" x14ac:dyDescent="0.3">
      <c r="A3" s="53"/>
      <c r="B3" s="70"/>
      <c r="C3" s="260" t="str">
        <f>PROPER(CARATULA!$A$19)</f>
        <v>Periodo Julio 2025 - Marzo 2026</v>
      </c>
      <c r="D3" s="260"/>
      <c r="E3" s="260"/>
      <c r="F3" s="260"/>
      <c r="G3" s="260"/>
      <c r="H3" s="260"/>
      <c r="I3" s="260" t="str">
        <f>$C$3</f>
        <v>Periodo Julio 2025 - Marzo 2026</v>
      </c>
      <c r="J3" s="260"/>
      <c r="K3" s="260"/>
      <c r="L3" s="260"/>
      <c r="M3" s="260"/>
      <c r="N3" s="260"/>
      <c r="O3" s="260" t="str">
        <f>$C$3</f>
        <v>Periodo Julio 2025 - Marzo 2026</v>
      </c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 t="str">
        <f>$C$3</f>
        <v>Periodo Julio 2025 - Marzo 2026</v>
      </c>
      <c r="AA3" s="260"/>
      <c r="AB3" s="260"/>
      <c r="AC3" s="260"/>
      <c r="AD3" s="260"/>
      <c r="AE3" s="260"/>
      <c r="AF3" s="260" t="str">
        <f>$C$3</f>
        <v>Periodo Julio 2025 - Marzo 2026</v>
      </c>
      <c r="AG3" s="260"/>
      <c r="AH3" s="260"/>
      <c r="AI3" s="260"/>
      <c r="AJ3" s="260"/>
      <c r="AK3" s="260"/>
      <c r="AL3" s="260"/>
      <c r="AM3" s="260"/>
    </row>
    <row r="4" spans="1:40" s="7" customFormat="1" ht="14.5" x14ac:dyDescent="0.35">
      <c r="A4" s="53"/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 t="s">
        <v>71</v>
      </c>
      <c r="AA4" s="261"/>
      <c r="AB4" s="261"/>
      <c r="AC4" s="261"/>
      <c r="AD4" s="261"/>
      <c r="AE4" s="261"/>
      <c r="AF4" s="261" t="s">
        <v>71</v>
      </c>
      <c r="AG4" s="261"/>
      <c r="AH4" s="261"/>
      <c r="AI4" s="261"/>
      <c r="AJ4" s="261"/>
      <c r="AK4" s="261"/>
      <c r="AL4" s="261"/>
      <c r="AM4" s="261"/>
    </row>
    <row r="5" spans="1:40" s="7" customFormat="1" ht="6" customHeight="1" x14ac:dyDescent="0.35">
      <c r="A5" s="53"/>
      <c r="C5" s="8"/>
      <c r="D5" s="8"/>
      <c r="E5" s="8"/>
      <c r="F5" s="8"/>
      <c r="G5" s="8"/>
      <c r="H5" s="8"/>
      <c r="I5" s="8"/>
      <c r="J5" s="8"/>
      <c r="AM5" s="217"/>
    </row>
    <row r="6" spans="1:40" s="6" customFormat="1" ht="43.5" x14ac:dyDescent="0.35">
      <c r="A6" s="32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21" t="s">
        <v>1383</v>
      </c>
    </row>
    <row r="7" spans="1:40" s="6" customFormat="1" ht="14.5" x14ac:dyDescent="0.35">
      <c r="A7" s="52" t="s">
        <v>7</v>
      </c>
      <c r="B7" s="6" t="s">
        <v>1339</v>
      </c>
      <c r="C7" s="10">
        <v>1340645137</v>
      </c>
      <c r="D7" s="10">
        <v>3507607905</v>
      </c>
      <c r="E7" s="10">
        <v>2020709743</v>
      </c>
      <c r="F7" s="10">
        <v>1458192702</v>
      </c>
      <c r="G7" s="10">
        <v>1720674578</v>
      </c>
      <c r="H7" s="10">
        <v>22067138876</v>
      </c>
      <c r="I7" s="10">
        <v>11062200489</v>
      </c>
      <c r="J7" s="10">
        <v>1200511633</v>
      </c>
      <c r="K7" s="10">
        <v>6427190619</v>
      </c>
      <c r="L7" s="10">
        <v>20389289316</v>
      </c>
      <c r="M7" s="10">
        <v>40806699432</v>
      </c>
      <c r="N7" s="10">
        <v>1527366461</v>
      </c>
      <c r="O7" s="10">
        <v>6592751420</v>
      </c>
      <c r="P7" s="10">
        <v>1785707180</v>
      </c>
      <c r="Q7" s="10">
        <v>2899122986</v>
      </c>
      <c r="R7" s="10">
        <v>2121707328</v>
      </c>
      <c r="S7" s="10">
        <v>695438321</v>
      </c>
      <c r="T7" s="10">
        <v>18240348548</v>
      </c>
      <c r="U7" s="10">
        <v>30648273413</v>
      </c>
      <c r="V7" s="10">
        <v>2606284724</v>
      </c>
      <c r="W7" s="10">
        <v>43519144075</v>
      </c>
      <c r="X7" s="10">
        <v>4038637351</v>
      </c>
      <c r="Y7" s="10">
        <v>507099996</v>
      </c>
      <c r="Z7" s="10">
        <v>18370008355</v>
      </c>
      <c r="AA7" s="10">
        <v>3939195054</v>
      </c>
      <c r="AB7" s="10">
        <v>45755563518</v>
      </c>
      <c r="AC7" s="10">
        <v>40064805010</v>
      </c>
      <c r="AD7" s="10">
        <v>15254669713</v>
      </c>
      <c r="AE7" s="10">
        <v>28923711326</v>
      </c>
      <c r="AF7" s="10">
        <v>18736008470</v>
      </c>
      <c r="AG7" s="10">
        <v>3371158611</v>
      </c>
      <c r="AH7" s="10">
        <v>27353089667</v>
      </c>
      <c r="AI7" s="10">
        <v>7449558327</v>
      </c>
      <c r="AJ7" s="10">
        <v>1619711717</v>
      </c>
      <c r="AK7" s="10">
        <v>9398323489</v>
      </c>
      <c r="AL7" s="10">
        <v>642941520</v>
      </c>
      <c r="AM7" s="197">
        <v>448061487010</v>
      </c>
    </row>
    <row r="8" spans="1:40" s="6" customFormat="1" ht="14.5" x14ac:dyDescent="0.35">
      <c r="A8" s="52" t="s">
        <v>8</v>
      </c>
      <c r="B8" s="6" t="s">
        <v>1311</v>
      </c>
      <c r="C8" s="10">
        <v>18833649453</v>
      </c>
      <c r="D8" s="10">
        <v>23290606267</v>
      </c>
      <c r="E8" s="10">
        <v>10584719448</v>
      </c>
      <c r="F8" s="10">
        <v>5493807334</v>
      </c>
      <c r="G8" s="10">
        <v>43274883459</v>
      </c>
      <c r="H8" s="10">
        <v>120733154955</v>
      </c>
      <c r="I8" s="10">
        <v>21732805309</v>
      </c>
      <c r="J8" s="10">
        <v>6383812129</v>
      </c>
      <c r="K8" s="10">
        <v>9414472013</v>
      </c>
      <c r="L8" s="10">
        <v>122152383365</v>
      </c>
      <c r="M8" s="10">
        <v>73004558419</v>
      </c>
      <c r="N8" s="10">
        <v>1331897340</v>
      </c>
      <c r="O8" s="10">
        <v>27723913906</v>
      </c>
      <c r="P8" s="10">
        <v>23496018342</v>
      </c>
      <c r="Q8" s="10">
        <v>9100350777</v>
      </c>
      <c r="R8" s="10">
        <v>26409759833</v>
      </c>
      <c r="S8" s="10">
        <v>2823114815</v>
      </c>
      <c r="T8" s="10">
        <v>74029884959</v>
      </c>
      <c r="U8" s="10">
        <v>107371296060</v>
      </c>
      <c r="V8" s="10">
        <v>17278570427</v>
      </c>
      <c r="W8" s="10">
        <v>15231583618</v>
      </c>
      <c r="X8" s="10">
        <v>26759987540</v>
      </c>
      <c r="Y8" s="10">
        <v>4585590651</v>
      </c>
      <c r="Z8" s="10">
        <v>182330149326</v>
      </c>
      <c r="AA8" s="10">
        <v>59598988753</v>
      </c>
      <c r="AB8" s="10">
        <v>197572729628</v>
      </c>
      <c r="AC8" s="10">
        <v>66339668812</v>
      </c>
      <c r="AD8" s="10">
        <v>19659294880</v>
      </c>
      <c r="AE8" s="10">
        <v>71925915672</v>
      </c>
      <c r="AF8" s="10">
        <v>50817211105</v>
      </c>
      <c r="AG8" s="10">
        <v>16174532772</v>
      </c>
      <c r="AH8" s="10">
        <v>35621470799</v>
      </c>
      <c r="AI8" s="10">
        <v>24826530824</v>
      </c>
      <c r="AJ8" s="10">
        <v>5222701350</v>
      </c>
      <c r="AK8" s="10">
        <v>42665645</v>
      </c>
      <c r="AL8" s="10">
        <v>365596618</v>
      </c>
      <c r="AM8" s="197">
        <v>1521538276603</v>
      </c>
    </row>
    <row r="9" spans="1:40" s="6" customFormat="1" ht="14.5" x14ac:dyDescent="0.35">
      <c r="A9" s="52" t="s">
        <v>9</v>
      </c>
      <c r="B9" s="6" t="s">
        <v>1313</v>
      </c>
      <c r="C9" s="10">
        <v>3069037544</v>
      </c>
      <c r="D9" s="10">
        <v>1851676911</v>
      </c>
      <c r="E9" s="10">
        <v>1790652335</v>
      </c>
      <c r="F9" s="10">
        <v>91393952</v>
      </c>
      <c r="G9" s="10">
        <v>36341138894</v>
      </c>
      <c r="H9" s="10">
        <v>2884320991</v>
      </c>
      <c r="I9" s="10">
        <v>10434095963</v>
      </c>
      <c r="J9" s="10">
        <v>993879817</v>
      </c>
      <c r="K9" s="10">
        <v>629777658</v>
      </c>
      <c r="L9" s="10">
        <v>67423141026</v>
      </c>
      <c r="M9" s="10">
        <v>7680709998</v>
      </c>
      <c r="N9" s="10">
        <v>2319529899</v>
      </c>
      <c r="O9" s="10">
        <v>6686119333</v>
      </c>
      <c r="P9" s="10">
        <v>1098737829</v>
      </c>
      <c r="Q9" s="10">
        <v>773373618</v>
      </c>
      <c r="R9" s="10">
        <v>1975456878</v>
      </c>
      <c r="S9" s="10">
        <v>456122463</v>
      </c>
      <c r="T9" s="10">
        <v>2699430560</v>
      </c>
      <c r="U9" s="10">
        <v>26411676828</v>
      </c>
      <c r="V9" s="10">
        <v>640952733</v>
      </c>
      <c r="W9" s="10">
        <v>7508278565</v>
      </c>
      <c r="X9" s="10">
        <v>439432976</v>
      </c>
      <c r="Y9" s="10">
        <v>115985157</v>
      </c>
      <c r="Z9" s="10">
        <v>12333832651</v>
      </c>
      <c r="AA9" s="10">
        <v>3035730748</v>
      </c>
      <c r="AB9" s="10">
        <v>3408506851</v>
      </c>
      <c r="AC9" s="10">
        <v>36579122729</v>
      </c>
      <c r="AD9" s="10">
        <v>4796763613</v>
      </c>
      <c r="AE9" s="10">
        <v>5188154872</v>
      </c>
      <c r="AF9" s="10">
        <v>1674028980</v>
      </c>
      <c r="AG9" s="10">
        <v>1489422424</v>
      </c>
      <c r="AH9" s="10">
        <v>879905138</v>
      </c>
      <c r="AI9" s="10">
        <v>1130361273</v>
      </c>
      <c r="AJ9" s="10">
        <v>400497686</v>
      </c>
      <c r="AK9" s="10">
        <v>0</v>
      </c>
      <c r="AL9" s="10">
        <v>188266</v>
      </c>
      <c r="AM9" s="197">
        <v>255231437159</v>
      </c>
    </row>
    <row r="10" spans="1:40" s="6" customFormat="1" ht="14.5" x14ac:dyDescent="0.35">
      <c r="A10" s="52" t="s">
        <v>10</v>
      </c>
      <c r="B10" s="6" t="s">
        <v>194</v>
      </c>
      <c r="C10" s="10">
        <v>2261267939</v>
      </c>
      <c r="D10" s="10">
        <v>24398971969</v>
      </c>
      <c r="E10" s="10">
        <v>426626644</v>
      </c>
      <c r="F10" s="10">
        <v>877464290</v>
      </c>
      <c r="G10" s="10">
        <v>1368973730</v>
      </c>
      <c r="H10" s="10">
        <v>3461833111</v>
      </c>
      <c r="I10" s="10">
        <v>811164043</v>
      </c>
      <c r="J10" s="10">
        <v>261560934</v>
      </c>
      <c r="K10" s="10">
        <v>2515609786</v>
      </c>
      <c r="L10" s="10">
        <v>7465301419</v>
      </c>
      <c r="M10" s="10">
        <v>1535334192</v>
      </c>
      <c r="N10" s="10">
        <v>3913083724</v>
      </c>
      <c r="O10" s="10">
        <v>2378134742</v>
      </c>
      <c r="P10" s="10">
        <v>554352486</v>
      </c>
      <c r="Q10" s="10">
        <v>613906446</v>
      </c>
      <c r="R10" s="10">
        <v>1622147958</v>
      </c>
      <c r="S10" s="10">
        <v>409763453</v>
      </c>
      <c r="T10" s="10">
        <v>1567984349</v>
      </c>
      <c r="U10" s="10">
        <v>7606798246</v>
      </c>
      <c r="V10" s="10">
        <v>808826555</v>
      </c>
      <c r="W10" s="10">
        <v>6026479518</v>
      </c>
      <c r="X10" s="10">
        <v>737491204</v>
      </c>
      <c r="Y10" s="10">
        <v>685463475</v>
      </c>
      <c r="Z10" s="10">
        <v>3381148079</v>
      </c>
      <c r="AA10" s="10">
        <v>2783552865</v>
      </c>
      <c r="AB10" s="10">
        <v>17091296808</v>
      </c>
      <c r="AC10" s="10">
        <v>2152217411</v>
      </c>
      <c r="AD10" s="10">
        <v>928210662</v>
      </c>
      <c r="AE10" s="10">
        <v>4722595182</v>
      </c>
      <c r="AF10" s="10">
        <v>2040889980</v>
      </c>
      <c r="AG10" s="10">
        <v>1739557436</v>
      </c>
      <c r="AH10" s="10">
        <v>7281477794</v>
      </c>
      <c r="AI10" s="10">
        <v>3235921389</v>
      </c>
      <c r="AJ10" s="10">
        <v>1923394591</v>
      </c>
      <c r="AK10" s="10">
        <v>271589944</v>
      </c>
      <c r="AL10" s="10">
        <v>61898064</v>
      </c>
      <c r="AM10" s="197">
        <v>119922290418</v>
      </c>
    </row>
    <row r="11" spans="1:40" s="6" customFormat="1" ht="14.5" x14ac:dyDescent="0.35">
      <c r="A11" s="52" t="s">
        <v>11</v>
      </c>
      <c r="B11" s="6" t="s">
        <v>1340</v>
      </c>
      <c r="C11" s="10">
        <v>0</v>
      </c>
      <c r="D11" s="10">
        <v>788923135</v>
      </c>
      <c r="E11" s="10">
        <v>92329419</v>
      </c>
      <c r="F11" s="10">
        <v>18236766</v>
      </c>
      <c r="G11" s="10">
        <v>35525802</v>
      </c>
      <c r="H11" s="10">
        <v>395243429</v>
      </c>
      <c r="I11" s="10">
        <v>94986653</v>
      </c>
      <c r="J11" s="10">
        <v>11123182</v>
      </c>
      <c r="K11" s="10">
        <v>35712566</v>
      </c>
      <c r="L11" s="10">
        <v>870165147</v>
      </c>
      <c r="M11" s="10">
        <v>419240976</v>
      </c>
      <c r="N11" s="10">
        <v>10074866</v>
      </c>
      <c r="O11" s="10">
        <v>307321707</v>
      </c>
      <c r="P11" s="10">
        <v>21637717</v>
      </c>
      <c r="Q11" s="10">
        <v>0</v>
      </c>
      <c r="R11" s="10">
        <v>739125519</v>
      </c>
      <c r="S11" s="10">
        <v>26138812</v>
      </c>
      <c r="T11" s="10">
        <v>604809041</v>
      </c>
      <c r="U11" s="10">
        <v>1373316712</v>
      </c>
      <c r="V11" s="10">
        <v>122288555</v>
      </c>
      <c r="W11" s="10">
        <v>100760767</v>
      </c>
      <c r="X11" s="10">
        <v>45941867</v>
      </c>
      <c r="Y11" s="10">
        <v>9424386</v>
      </c>
      <c r="Z11" s="10">
        <v>1759384084</v>
      </c>
      <c r="AA11" s="10">
        <v>813240336</v>
      </c>
      <c r="AB11" s="10">
        <v>2487786243</v>
      </c>
      <c r="AC11" s="10">
        <v>1070841949</v>
      </c>
      <c r="AD11" s="10">
        <v>372096141</v>
      </c>
      <c r="AE11" s="10">
        <v>2610581257</v>
      </c>
      <c r="AF11" s="10">
        <v>99896879</v>
      </c>
      <c r="AG11" s="10">
        <v>103690486</v>
      </c>
      <c r="AH11" s="10">
        <v>171595031</v>
      </c>
      <c r="AI11" s="10">
        <v>8617606</v>
      </c>
      <c r="AJ11" s="10">
        <v>22503807</v>
      </c>
      <c r="AK11" s="10">
        <v>0</v>
      </c>
      <c r="AL11" s="10">
        <v>1265752</v>
      </c>
      <c r="AM11" s="197">
        <v>15643826595</v>
      </c>
    </row>
    <row r="12" spans="1:40" s="6" customFormat="1" ht="14.5" x14ac:dyDescent="0.35">
      <c r="A12" s="52" t="s">
        <v>12</v>
      </c>
      <c r="B12" s="6" t="s">
        <v>193</v>
      </c>
      <c r="C12" s="10">
        <v>0</v>
      </c>
      <c r="D12" s="10">
        <v>26010000</v>
      </c>
      <c r="E12" s="10">
        <v>0</v>
      </c>
      <c r="F12" s="10">
        <v>459942</v>
      </c>
      <c r="G12" s="10">
        <v>239203079</v>
      </c>
      <c r="H12" s="10">
        <v>0</v>
      </c>
      <c r="I12" s="10">
        <v>18392779</v>
      </c>
      <c r="J12" s="10">
        <v>0</v>
      </c>
      <c r="K12" s="10">
        <v>41043993</v>
      </c>
      <c r="L12" s="10">
        <v>113867340</v>
      </c>
      <c r="M12" s="10">
        <v>98560500</v>
      </c>
      <c r="N12" s="10">
        <v>7648715</v>
      </c>
      <c r="O12" s="10">
        <v>79335493</v>
      </c>
      <c r="P12" s="10">
        <v>0</v>
      </c>
      <c r="Q12" s="10">
        <v>4135043</v>
      </c>
      <c r="R12" s="10">
        <v>0</v>
      </c>
      <c r="S12" s="10">
        <v>2000000</v>
      </c>
      <c r="T12" s="10">
        <v>354889519</v>
      </c>
      <c r="U12" s="10">
        <v>172967378</v>
      </c>
      <c r="V12" s="10">
        <v>213529789</v>
      </c>
      <c r="W12" s="10">
        <v>1899177</v>
      </c>
      <c r="X12" s="10">
        <v>208555900</v>
      </c>
      <c r="Y12" s="10">
        <v>0</v>
      </c>
      <c r="Z12" s="10">
        <v>179139700</v>
      </c>
      <c r="AA12" s="10">
        <v>3160724</v>
      </c>
      <c r="AB12" s="10">
        <v>11001974</v>
      </c>
      <c r="AC12" s="10">
        <v>942121828</v>
      </c>
      <c r="AD12" s="10">
        <v>51288956</v>
      </c>
      <c r="AE12" s="10">
        <v>71344081</v>
      </c>
      <c r="AF12" s="10">
        <v>42400628</v>
      </c>
      <c r="AG12" s="10">
        <v>28441526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97">
        <v>2911398064</v>
      </c>
    </row>
    <row r="13" spans="1:40" s="6" customFormat="1" ht="14.5" x14ac:dyDescent="0.35">
      <c r="A13" s="52" t="s">
        <v>13</v>
      </c>
      <c r="B13" s="6" t="s">
        <v>1333</v>
      </c>
      <c r="C13" s="10">
        <v>26406140082</v>
      </c>
      <c r="D13" s="10">
        <v>66602032380</v>
      </c>
      <c r="E13" s="10">
        <v>19411133636</v>
      </c>
      <c r="F13" s="10">
        <v>11261806281</v>
      </c>
      <c r="G13" s="10">
        <v>100926382612</v>
      </c>
      <c r="H13" s="10">
        <v>159932471459</v>
      </c>
      <c r="I13" s="10">
        <v>27503978363</v>
      </c>
      <c r="J13" s="10">
        <v>24258448542</v>
      </c>
      <c r="K13" s="10">
        <v>31639389000</v>
      </c>
      <c r="L13" s="10">
        <v>575834674259</v>
      </c>
      <c r="M13" s="10">
        <v>71914058777</v>
      </c>
      <c r="N13" s="10">
        <v>16413457046</v>
      </c>
      <c r="O13" s="10">
        <v>30069093803</v>
      </c>
      <c r="P13" s="10">
        <v>23909293897</v>
      </c>
      <c r="Q13" s="10">
        <v>23220752987</v>
      </c>
      <c r="R13" s="10">
        <v>37069290347</v>
      </c>
      <c r="S13" s="10">
        <v>7443393186</v>
      </c>
      <c r="T13" s="10">
        <v>44263274678</v>
      </c>
      <c r="U13" s="10">
        <v>169341895352</v>
      </c>
      <c r="V13" s="10">
        <v>24937321507</v>
      </c>
      <c r="W13" s="10">
        <v>123566826452</v>
      </c>
      <c r="X13" s="10">
        <v>48675801709</v>
      </c>
      <c r="Y13" s="10">
        <v>42011044345</v>
      </c>
      <c r="Z13" s="10">
        <v>394211100116</v>
      </c>
      <c r="AA13" s="10">
        <v>138975938157</v>
      </c>
      <c r="AB13" s="10">
        <v>451637329642</v>
      </c>
      <c r="AC13" s="10">
        <v>151177006556</v>
      </c>
      <c r="AD13" s="10">
        <v>76290087613</v>
      </c>
      <c r="AE13" s="10">
        <v>95472273477</v>
      </c>
      <c r="AF13" s="10">
        <v>82200576060</v>
      </c>
      <c r="AG13" s="10">
        <v>109983876933</v>
      </c>
      <c r="AH13" s="10">
        <v>565145503391</v>
      </c>
      <c r="AI13" s="10">
        <v>185558270745</v>
      </c>
      <c r="AJ13" s="10">
        <v>101995610118</v>
      </c>
      <c r="AK13" s="10">
        <v>103382079547</v>
      </c>
      <c r="AL13" s="10">
        <v>12325747459</v>
      </c>
      <c r="AM13" s="197">
        <v>4174967360514</v>
      </c>
    </row>
    <row r="14" spans="1:40" s="6" customFormat="1" ht="14.5" x14ac:dyDescent="0.35">
      <c r="A14" s="52" t="s">
        <v>14</v>
      </c>
      <c r="B14" s="6" t="s">
        <v>1341</v>
      </c>
      <c r="C14" s="10">
        <v>7232225973</v>
      </c>
      <c r="D14" s="10">
        <v>942657821</v>
      </c>
      <c r="E14" s="10">
        <v>6380632636</v>
      </c>
      <c r="F14" s="10">
        <v>1453573193</v>
      </c>
      <c r="G14" s="10">
        <v>10633421219</v>
      </c>
      <c r="H14" s="10">
        <v>9572440068</v>
      </c>
      <c r="I14" s="10">
        <v>10638206026</v>
      </c>
      <c r="J14" s="10">
        <v>5019323910</v>
      </c>
      <c r="K14" s="10">
        <v>665547742</v>
      </c>
      <c r="L14" s="10">
        <v>1412471386</v>
      </c>
      <c r="M14" s="10">
        <v>11024279963</v>
      </c>
      <c r="N14" s="10">
        <v>870414422</v>
      </c>
      <c r="O14" s="10">
        <v>868259793</v>
      </c>
      <c r="P14" s="10">
        <v>1034384614</v>
      </c>
      <c r="Q14" s="10">
        <v>270313134</v>
      </c>
      <c r="R14" s="10">
        <v>4802540515</v>
      </c>
      <c r="S14" s="10">
        <v>1712357771</v>
      </c>
      <c r="T14" s="10">
        <v>25316234996</v>
      </c>
      <c r="U14" s="10">
        <v>6910664081</v>
      </c>
      <c r="V14" s="10">
        <v>6690702293</v>
      </c>
      <c r="W14" s="10">
        <v>26227758</v>
      </c>
      <c r="X14" s="10">
        <v>7998059143</v>
      </c>
      <c r="Y14" s="10">
        <v>1465382688</v>
      </c>
      <c r="Z14" s="10">
        <v>56253564940</v>
      </c>
      <c r="AA14" s="10">
        <v>11505195007</v>
      </c>
      <c r="AB14" s="10">
        <v>41691698632</v>
      </c>
      <c r="AC14" s="10">
        <v>3430078157</v>
      </c>
      <c r="AD14" s="10">
        <v>19622243189</v>
      </c>
      <c r="AE14" s="10">
        <v>3405283456</v>
      </c>
      <c r="AF14" s="10">
        <v>8224912877</v>
      </c>
      <c r="AG14" s="10">
        <v>1182864242</v>
      </c>
      <c r="AH14" s="10">
        <v>0</v>
      </c>
      <c r="AI14" s="10">
        <v>1243337027</v>
      </c>
      <c r="AJ14" s="10">
        <v>158733151</v>
      </c>
      <c r="AK14" s="10">
        <v>0</v>
      </c>
      <c r="AL14" s="10">
        <v>173712937</v>
      </c>
      <c r="AM14" s="197">
        <v>269831944760</v>
      </c>
    </row>
    <row r="15" spans="1:40" s="6" customFormat="1" ht="14.5" x14ac:dyDescent="0.35">
      <c r="A15" s="52" t="s">
        <v>15</v>
      </c>
      <c r="B15" s="6" t="s">
        <v>1342</v>
      </c>
      <c r="C15" s="10">
        <v>9581384416</v>
      </c>
      <c r="D15" s="10">
        <v>26234824060</v>
      </c>
      <c r="E15" s="10">
        <v>7232894786</v>
      </c>
      <c r="F15" s="10">
        <v>1391945849</v>
      </c>
      <c r="G15" s="10">
        <v>17986719370</v>
      </c>
      <c r="H15" s="10">
        <v>51349019593</v>
      </c>
      <c r="I15" s="10">
        <v>10424417768</v>
      </c>
      <c r="J15" s="10">
        <v>681205660</v>
      </c>
      <c r="K15" s="10">
        <v>4386712582</v>
      </c>
      <c r="L15" s="10">
        <v>129041421528</v>
      </c>
      <c r="M15" s="10">
        <v>81921967080</v>
      </c>
      <c r="N15" s="10">
        <v>3157153154</v>
      </c>
      <c r="O15" s="10">
        <v>23472055196</v>
      </c>
      <c r="P15" s="10">
        <v>5601499992</v>
      </c>
      <c r="Q15" s="10">
        <v>1973494558</v>
      </c>
      <c r="R15" s="10">
        <v>7466400955</v>
      </c>
      <c r="S15" s="10">
        <v>610027343</v>
      </c>
      <c r="T15" s="10">
        <v>70358822862</v>
      </c>
      <c r="U15" s="10">
        <v>114023387786</v>
      </c>
      <c r="V15" s="10">
        <v>3283856203</v>
      </c>
      <c r="W15" s="10">
        <v>11576959769</v>
      </c>
      <c r="X15" s="10">
        <v>6996005925</v>
      </c>
      <c r="Y15" s="10">
        <v>6337780947</v>
      </c>
      <c r="Z15" s="10">
        <v>186960047887</v>
      </c>
      <c r="AA15" s="10">
        <v>45423561128</v>
      </c>
      <c r="AB15" s="10">
        <v>94576863419</v>
      </c>
      <c r="AC15" s="10">
        <v>36832970853</v>
      </c>
      <c r="AD15" s="10">
        <v>8183268486</v>
      </c>
      <c r="AE15" s="10">
        <v>28617155325</v>
      </c>
      <c r="AF15" s="10">
        <v>31539637025</v>
      </c>
      <c r="AG15" s="10">
        <v>10217174241</v>
      </c>
      <c r="AH15" s="10">
        <v>12069093364</v>
      </c>
      <c r="AI15" s="10">
        <v>17826812944</v>
      </c>
      <c r="AJ15" s="10">
        <v>4926223893</v>
      </c>
      <c r="AK15" s="10">
        <v>452054343</v>
      </c>
      <c r="AL15" s="10">
        <v>2904722234</v>
      </c>
      <c r="AM15" s="197">
        <v>1075619542524</v>
      </c>
    </row>
    <row r="16" spans="1:40" s="6" customFormat="1" ht="18.75" customHeight="1" x14ac:dyDescent="0.35">
      <c r="A16" s="83"/>
      <c r="B16" s="17" t="s">
        <v>81</v>
      </c>
      <c r="C16" s="18">
        <v>68724350544</v>
      </c>
      <c r="D16" s="18">
        <v>147643310448</v>
      </c>
      <c r="E16" s="18">
        <v>47939698647</v>
      </c>
      <c r="F16" s="18">
        <v>22046880309</v>
      </c>
      <c r="G16" s="18">
        <v>212526922743</v>
      </c>
      <c r="H16" s="18">
        <v>370395622482</v>
      </c>
      <c r="I16" s="18">
        <v>92720247393</v>
      </c>
      <c r="J16" s="18">
        <v>38809865807</v>
      </c>
      <c r="K16" s="18">
        <v>55755455959</v>
      </c>
      <c r="L16" s="18">
        <v>924702714786</v>
      </c>
      <c r="M16" s="18">
        <v>288405409337</v>
      </c>
      <c r="N16" s="18">
        <v>29550625627</v>
      </c>
      <c r="O16" s="18">
        <v>98176985393</v>
      </c>
      <c r="P16" s="18">
        <v>57501632057</v>
      </c>
      <c r="Q16" s="18">
        <v>38855449549</v>
      </c>
      <c r="R16" s="18">
        <v>82206429333</v>
      </c>
      <c r="S16" s="18">
        <v>14178356164</v>
      </c>
      <c r="T16" s="18">
        <v>237435679512</v>
      </c>
      <c r="U16" s="18">
        <v>463860275856</v>
      </c>
      <c r="V16" s="18">
        <v>56582332786</v>
      </c>
      <c r="W16" s="18">
        <v>207558159699</v>
      </c>
      <c r="X16" s="18">
        <v>95899913615</v>
      </c>
      <c r="Y16" s="18">
        <v>55717771645</v>
      </c>
      <c r="Z16" s="18">
        <v>855778375138</v>
      </c>
      <c r="AA16" s="18">
        <v>266078562772</v>
      </c>
      <c r="AB16" s="18">
        <v>854232776715</v>
      </c>
      <c r="AC16" s="18">
        <v>338588833305</v>
      </c>
      <c r="AD16" s="18">
        <v>145157923253</v>
      </c>
      <c r="AE16" s="18">
        <v>240937014648</v>
      </c>
      <c r="AF16" s="18">
        <v>195375562004</v>
      </c>
      <c r="AG16" s="18">
        <v>144290718671</v>
      </c>
      <c r="AH16" s="18">
        <v>648522135184</v>
      </c>
      <c r="AI16" s="18">
        <v>241279410135</v>
      </c>
      <c r="AJ16" s="18">
        <v>116269376313</v>
      </c>
      <c r="AK16" s="18">
        <v>113546712968</v>
      </c>
      <c r="AL16" s="18">
        <v>16476072850</v>
      </c>
      <c r="AM16" s="198">
        <v>7883727563647</v>
      </c>
      <c r="AN16" s="226"/>
    </row>
    <row r="17" spans="1:39" s="6" customFormat="1" ht="14.5" x14ac:dyDescent="0.35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38193176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564545465</v>
      </c>
      <c r="O17" s="10">
        <v>179892407</v>
      </c>
      <c r="P17" s="10">
        <v>0</v>
      </c>
      <c r="Q17" s="10">
        <v>0</v>
      </c>
      <c r="R17" s="10">
        <v>526628432</v>
      </c>
      <c r="S17" s="10">
        <v>0</v>
      </c>
      <c r="T17" s="10">
        <v>0</v>
      </c>
      <c r="U17" s="10">
        <v>0</v>
      </c>
      <c r="V17" s="10">
        <v>2305269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100508482</v>
      </c>
      <c r="AE17" s="10">
        <v>0</v>
      </c>
      <c r="AF17" s="10">
        <v>0</v>
      </c>
      <c r="AG17" s="10">
        <v>238207434</v>
      </c>
      <c r="AH17" s="10">
        <v>0</v>
      </c>
      <c r="AI17" s="10">
        <v>48527852</v>
      </c>
      <c r="AJ17" s="10">
        <v>0</v>
      </c>
      <c r="AK17" s="10">
        <v>0</v>
      </c>
      <c r="AL17" s="10">
        <v>0</v>
      </c>
      <c r="AM17" s="197">
        <v>1698808517</v>
      </c>
    </row>
    <row r="18" spans="1:39" s="6" customFormat="1" ht="14.5" x14ac:dyDescent="0.35">
      <c r="A18" s="52" t="s">
        <v>17</v>
      </c>
      <c r="B18" s="6" t="s">
        <v>1344</v>
      </c>
      <c r="C18" s="10">
        <v>432054846</v>
      </c>
      <c r="D18" s="10">
        <v>473615224</v>
      </c>
      <c r="E18" s="10">
        <v>76361058</v>
      </c>
      <c r="F18" s="10">
        <v>87738944</v>
      </c>
      <c r="G18" s="10">
        <v>3532509144</v>
      </c>
      <c r="H18" s="10">
        <v>1498718224</v>
      </c>
      <c r="I18" s="10">
        <v>881953056</v>
      </c>
      <c r="J18" s="10">
        <v>25448606</v>
      </c>
      <c r="K18" s="10">
        <v>54161954</v>
      </c>
      <c r="L18" s="10">
        <v>7620855534</v>
      </c>
      <c r="M18" s="10">
        <v>2396964196</v>
      </c>
      <c r="N18" s="10">
        <v>616192273</v>
      </c>
      <c r="O18" s="10">
        <v>951865710</v>
      </c>
      <c r="P18" s="10">
        <v>804598812</v>
      </c>
      <c r="Q18" s="10">
        <v>26544745</v>
      </c>
      <c r="R18" s="10">
        <v>2776275966</v>
      </c>
      <c r="S18" s="10">
        <v>231617920</v>
      </c>
      <c r="T18" s="10">
        <v>3668647698</v>
      </c>
      <c r="U18" s="10">
        <v>30487884370</v>
      </c>
      <c r="V18" s="10">
        <v>567849069</v>
      </c>
      <c r="W18" s="10">
        <v>226214123</v>
      </c>
      <c r="X18" s="10">
        <v>140671123</v>
      </c>
      <c r="Y18" s="10">
        <v>167337719</v>
      </c>
      <c r="Z18" s="10">
        <v>7729155839</v>
      </c>
      <c r="AA18" s="10">
        <v>1822754471</v>
      </c>
      <c r="AB18" s="10">
        <v>1234160735</v>
      </c>
      <c r="AC18" s="10">
        <v>2639961450</v>
      </c>
      <c r="AD18" s="10">
        <v>241711520</v>
      </c>
      <c r="AE18" s="10">
        <v>2734846162</v>
      </c>
      <c r="AF18" s="10">
        <v>1329391999</v>
      </c>
      <c r="AG18" s="10">
        <v>295590896</v>
      </c>
      <c r="AH18" s="10">
        <v>5463246</v>
      </c>
      <c r="AI18" s="10">
        <v>14538646</v>
      </c>
      <c r="AJ18" s="10">
        <v>351528551</v>
      </c>
      <c r="AK18" s="10">
        <v>0</v>
      </c>
      <c r="AL18" s="10">
        <v>0</v>
      </c>
      <c r="AM18" s="197">
        <v>76145183829</v>
      </c>
    </row>
    <row r="19" spans="1:39" s="6" customFormat="1" ht="14.5" x14ac:dyDescent="0.35">
      <c r="A19" s="52" t="s">
        <v>18</v>
      </c>
      <c r="B19" s="6" t="s">
        <v>1345</v>
      </c>
      <c r="C19" s="10">
        <v>1157123738</v>
      </c>
      <c r="D19" s="10">
        <v>142188374</v>
      </c>
      <c r="E19" s="10">
        <v>190200988</v>
      </c>
      <c r="F19" s="10">
        <v>378502758</v>
      </c>
      <c r="G19" s="10">
        <v>377168141</v>
      </c>
      <c r="H19" s="10">
        <v>838595542</v>
      </c>
      <c r="I19" s="10">
        <v>449486901</v>
      </c>
      <c r="J19" s="10">
        <v>120298208</v>
      </c>
      <c r="K19" s="10">
        <v>120298208</v>
      </c>
      <c r="L19" s="10">
        <v>2158012321</v>
      </c>
      <c r="M19" s="10">
        <v>1879104755</v>
      </c>
      <c r="N19" s="10">
        <v>328673400</v>
      </c>
      <c r="O19" s="10">
        <v>1177040237</v>
      </c>
      <c r="P19" s="10">
        <v>120504678</v>
      </c>
      <c r="Q19" s="10">
        <v>675719647</v>
      </c>
      <c r="R19" s="10">
        <v>22978253</v>
      </c>
      <c r="S19" s="10">
        <v>120298208</v>
      </c>
      <c r="T19" s="10">
        <v>397713787</v>
      </c>
      <c r="U19" s="10">
        <v>1963276589</v>
      </c>
      <c r="V19" s="10">
        <v>162782226</v>
      </c>
      <c r="W19" s="10">
        <v>88496839</v>
      </c>
      <c r="X19" s="10">
        <v>120298208</v>
      </c>
      <c r="Y19" s="10">
        <v>152503395</v>
      </c>
      <c r="Z19" s="10">
        <v>115009537</v>
      </c>
      <c r="AA19" s="10">
        <v>572909557</v>
      </c>
      <c r="AB19" s="10">
        <v>2224876080</v>
      </c>
      <c r="AC19" s="10">
        <v>1774750102</v>
      </c>
      <c r="AD19" s="10">
        <v>120298208</v>
      </c>
      <c r="AE19" s="10">
        <v>381434936</v>
      </c>
      <c r="AF19" s="10">
        <v>1034398254</v>
      </c>
      <c r="AG19" s="10">
        <v>150734807</v>
      </c>
      <c r="AH19" s="10">
        <v>85306345</v>
      </c>
      <c r="AI19" s="10">
        <v>88496832</v>
      </c>
      <c r="AJ19" s="10">
        <v>2172237</v>
      </c>
      <c r="AK19" s="10">
        <v>0</v>
      </c>
      <c r="AL19" s="10">
        <v>5644350</v>
      </c>
      <c r="AM19" s="197">
        <v>19697296646</v>
      </c>
    </row>
    <row r="20" spans="1:39" s="6" customFormat="1" ht="14.5" x14ac:dyDescent="0.35">
      <c r="A20" s="52" t="s">
        <v>19</v>
      </c>
      <c r="B20" s="6" t="s">
        <v>1346</v>
      </c>
      <c r="C20" s="10">
        <v>151533497</v>
      </c>
      <c r="D20" s="10">
        <v>100569493</v>
      </c>
      <c r="E20" s="10">
        <v>111290992</v>
      </c>
      <c r="F20" s="10">
        <v>57218784</v>
      </c>
      <c r="G20" s="10">
        <v>11920222104</v>
      </c>
      <c r="H20" s="10">
        <v>775018077</v>
      </c>
      <c r="I20" s="10">
        <v>605679993</v>
      </c>
      <c r="J20" s="10">
        <v>44127601</v>
      </c>
      <c r="K20" s="10">
        <v>9900000</v>
      </c>
      <c r="L20" s="10">
        <v>2799935711</v>
      </c>
      <c r="M20" s="10">
        <v>380264187</v>
      </c>
      <c r="N20" s="10">
        <v>111847221</v>
      </c>
      <c r="O20" s="10">
        <v>109437792</v>
      </c>
      <c r="P20" s="10">
        <v>69778422</v>
      </c>
      <c r="Q20" s="10">
        <v>486244313</v>
      </c>
      <c r="R20" s="10">
        <v>156964206</v>
      </c>
      <c r="S20" s="10">
        <v>2816000</v>
      </c>
      <c r="T20" s="10">
        <v>32200591</v>
      </c>
      <c r="U20" s="10">
        <v>110777061</v>
      </c>
      <c r="V20" s="10">
        <v>343170911</v>
      </c>
      <c r="W20" s="10">
        <v>93644583</v>
      </c>
      <c r="X20" s="10">
        <v>208884881</v>
      </c>
      <c r="Y20" s="10">
        <v>192967722</v>
      </c>
      <c r="Z20" s="10">
        <v>2656468054</v>
      </c>
      <c r="AA20" s="10">
        <v>125881833</v>
      </c>
      <c r="AB20" s="10">
        <v>0</v>
      </c>
      <c r="AC20" s="10">
        <v>7769601028</v>
      </c>
      <c r="AD20" s="10">
        <v>391144209</v>
      </c>
      <c r="AE20" s="10">
        <v>10429387</v>
      </c>
      <c r="AF20" s="10">
        <v>130686767</v>
      </c>
      <c r="AG20" s="10">
        <v>3399000</v>
      </c>
      <c r="AH20" s="10">
        <v>19149616</v>
      </c>
      <c r="AI20" s="10">
        <v>0</v>
      </c>
      <c r="AJ20" s="10">
        <v>0</v>
      </c>
      <c r="AK20" s="10">
        <v>0</v>
      </c>
      <c r="AL20" s="10">
        <v>0</v>
      </c>
      <c r="AM20" s="197">
        <v>29981254036</v>
      </c>
    </row>
    <row r="21" spans="1:39" s="6" customFormat="1" ht="14.5" x14ac:dyDescent="0.35">
      <c r="A21" s="52" t="s">
        <v>20</v>
      </c>
      <c r="B21" s="6" t="s">
        <v>1347</v>
      </c>
      <c r="C21" s="10">
        <v>5169108461</v>
      </c>
      <c r="D21" s="10">
        <v>4708691725</v>
      </c>
      <c r="E21" s="10">
        <v>3721371406</v>
      </c>
      <c r="F21" s="10">
        <v>273166409</v>
      </c>
      <c r="G21" s="10">
        <v>12457221644</v>
      </c>
      <c r="H21" s="10">
        <v>28065307985</v>
      </c>
      <c r="I21" s="10">
        <v>5577717118</v>
      </c>
      <c r="J21" s="10">
        <v>30116873</v>
      </c>
      <c r="K21" s="10">
        <v>3775071782</v>
      </c>
      <c r="L21" s="10">
        <v>68867555694</v>
      </c>
      <c r="M21" s="10">
        <v>36325610752</v>
      </c>
      <c r="N21" s="10">
        <v>2610102262</v>
      </c>
      <c r="O21" s="10">
        <v>17978258104</v>
      </c>
      <c r="P21" s="10">
        <v>793795397</v>
      </c>
      <c r="Q21" s="10">
        <v>541561883</v>
      </c>
      <c r="R21" s="10">
        <v>3534995128</v>
      </c>
      <c r="S21" s="10">
        <v>334156456</v>
      </c>
      <c r="T21" s="10">
        <v>43008240090</v>
      </c>
      <c r="U21" s="10">
        <v>89369437185</v>
      </c>
      <c r="V21" s="10">
        <v>862831523</v>
      </c>
      <c r="W21" s="10">
        <v>4261992840</v>
      </c>
      <c r="X21" s="10">
        <v>2506274183</v>
      </c>
      <c r="Y21" s="10">
        <v>323212332</v>
      </c>
      <c r="Z21" s="10">
        <v>9106996924</v>
      </c>
      <c r="AA21" s="10">
        <v>4635704427</v>
      </c>
      <c r="AB21" s="10">
        <v>61537961674</v>
      </c>
      <c r="AC21" s="10">
        <v>12346372800</v>
      </c>
      <c r="AD21" s="10">
        <v>3201923512</v>
      </c>
      <c r="AE21" s="10">
        <v>17455660725</v>
      </c>
      <c r="AF21" s="10">
        <v>9072914053</v>
      </c>
      <c r="AG21" s="10">
        <v>3404911712</v>
      </c>
      <c r="AH21" s="10">
        <v>2323479460</v>
      </c>
      <c r="AI21" s="10">
        <v>6262368588</v>
      </c>
      <c r="AJ21" s="10">
        <v>1780786532</v>
      </c>
      <c r="AK21" s="10">
        <v>102650085</v>
      </c>
      <c r="AL21" s="10">
        <v>105835576</v>
      </c>
      <c r="AM21" s="197">
        <v>466433363300</v>
      </c>
    </row>
    <row r="22" spans="1:39" s="6" customFormat="1" ht="14.5" x14ac:dyDescent="0.35">
      <c r="A22" s="52" t="s">
        <v>21</v>
      </c>
      <c r="B22" s="6" t="s">
        <v>1348</v>
      </c>
      <c r="C22" s="10">
        <v>3081697601</v>
      </c>
      <c r="D22" s="10">
        <v>2061466059</v>
      </c>
      <c r="E22" s="10">
        <v>2274947792</v>
      </c>
      <c r="F22" s="10">
        <v>305008106</v>
      </c>
      <c r="G22" s="10">
        <v>5921635374</v>
      </c>
      <c r="H22" s="10">
        <v>18814252614</v>
      </c>
      <c r="I22" s="10">
        <v>4033807055</v>
      </c>
      <c r="J22" s="10">
        <v>598487065</v>
      </c>
      <c r="K22" s="10">
        <v>1009593165</v>
      </c>
      <c r="L22" s="10">
        <v>8229375862</v>
      </c>
      <c r="M22" s="10">
        <v>14684783593</v>
      </c>
      <c r="N22" s="10">
        <v>903712551</v>
      </c>
      <c r="O22" s="10">
        <v>4507507118</v>
      </c>
      <c r="P22" s="10">
        <v>4839635078</v>
      </c>
      <c r="Q22" s="10">
        <v>1510448502</v>
      </c>
      <c r="R22" s="10">
        <v>4618757985</v>
      </c>
      <c r="S22" s="10">
        <v>300756860</v>
      </c>
      <c r="T22" s="10">
        <v>12478537417</v>
      </c>
      <c r="U22" s="10">
        <v>12028542516</v>
      </c>
      <c r="V22" s="10">
        <v>3206033680</v>
      </c>
      <c r="W22" s="10">
        <v>2428941815</v>
      </c>
      <c r="X22" s="10">
        <v>4850832564</v>
      </c>
      <c r="Y22" s="10">
        <v>1163600100</v>
      </c>
      <c r="Z22" s="10">
        <v>44281585628</v>
      </c>
      <c r="AA22" s="10">
        <v>4850478074</v>
      </c>
      <c r="AB22" s="10">
        <v>24962728092</v>
      </c>
      <c r="AC22" s="10">
        <v>10166976024</v>
      </c>
      <c r="AD22" s="10">
        <v>2967504008</v>
      </c>
      <c r="AE22" s="10">
        <v>12496086028</v>
      </c>
      <c r="AF22" s="10">
        <v>12739697250</v>
      </c>
      <c r="AG22" s="10">
        <v>1659486017</v>
      </c>
      <c r="AH22" s="10">
        <v>0</v>
      </c>
      <c r="AI22" s="10">
        <v>0</v>
      </c>
      <c r="AJ22" s="10">
        <v>12316177</v>
      </c>
      <c r="AK22" s="10">
        <v>0</v>
      </c>
      <c r="AL22" s="10">
        <v>11645935</v>
      </c>
      <c r="AM22" s="197">
        <v>228000863705</v>
      </c>
    </row>
    <row r="23" spans="1:39" s="6" customFormat="1" ht="14.5" x14ac:dyDescent="0.35">
      <c r="A23" s="52" t="s">
        <v>22</v>
      </c>
      <c r="B23" s="6" t="s">
        <v>1349</v>
      </c>
      <c r="C23" s="10">
        <v>1394847403</v>
      </c>
      <c r="D23" s="10">
        <v>873753378</v>
      </c>
      <c r="E23" s="10">
        <v>430977894</v>
      </c>
      <c r="F23" s="10">
        <v>56507827</v>
      </c>
      <c r="G23" s="10">
        <v>61604375</v>
      </c>
      <c r="H23" s="10">
        <v>6105729868</v>
      </c>
      <c r="I23" s="10">
        <v>1217108044</v>
      </c>
      <c r="J23" s="10">
        <v>97671892</v>
      </c>
      <c r="K23" s="10">
        <v>176849974</v>
      </c>
      <c r="L23" s="10">
        <v>1835260497</v>
      </c>
      <c r="M23" s="10">
        <v>3508292884</v>
      </c>
      <c r="N23" s="10">
        <v>591595989</v>
      </c>
      <c r="O23" s="10">
        <v>7540935527</v>
      </c>
      <c r="P23" s="10">
        <v>2424908256</v>
      </c>
      <c r="Q23" s="10">
        <v>101761836</v>
      </c>
      <c r="R23" s="10">
        <v>1583759973</v>
      </c>
      <c r="S23" s="10">
        <v>98348027</v>
      </c>
      <c r="T23" s="10">
        <v>8840994618</v>
      </c>
      <c r="U23" s="10">
        <v>5305376707</v>
      </c>
      <c r="V23" s="10">
        <v>1142885545</v>
      </c>
      <c r="W23" s="10">
        <v>911592040</v>
      </c>
      <c r="X23" s="10">
        <v>883422409</v>
      </c>
      <c r="Y23" s="10">
        <v>65029283</v>
      </c>
      <c r="Z23" s="10">
        <v>13799983642</v>
      </c>
      <c r="AA23" s="10">
        <v>735989818</v>
      </c>
      <c r="AB23" s="10">
        <v>0</v>
      </c>
      <c r="AC23" s="10">
        <v>7876266004</v>
      </c>
      <c r="AD23" s="10">
        <v>1084345989</v>
      </c>
      <c r="AE23" s="10">
        <v>1631902569</v>
      </c>
      <c r="AF23" s="10">
        <v>2474554140</v>
      </c>
      <c r="AG23" s="10">
        <v>443527372</v>
      </c>
      <c r="AH23" s="10">
        <v>0</v>
      </c>
      <c r="AI23" s="10">
        <v>195574746</v>
      </c>
      <c r="AJ23" s="10">
        <v>0</v>
      </c>
      <c r="AK23" s="10">
        <v>0</v>
      </c>
      <c r="AL23" s="10">
        <v>0</v>
      </c>
      <c r="AM23" s="197">
        <v>73491358526</v>
      </c>
    </row>
    <row r="24" spans="1:39" s="6" customFormat="1" ht="14.5" x14ac:dyDescent="0.35">
      <c r="A24" s="52" t="s">
        <v>23</v>
      </c>
      <c r="B24" s="6" t="s">
        <v>1350</v>
      </c>
      <c r="C24" s="10">
        <v>3742640519</v>
      </c>
      <c r="D24" s="10">
        <v>3447274276</v>
      </c>
      <c r="E24" s="10">
        <v>327187769</v>
      </c>
      <c r="F24" s="10">
        <v>891765478</v>
      </c>
      <c r="G24" s="10">
        <v>5341761472</v>
      </c>
      <c r="H24" s="10">
        <v>7017009662</v>
      </c>
      <c r="I24" s="10">
        <v>2008505484</v>
      </c>
      <c r="J24" s="10">
        <v>212211804</v>
      </c>
      <c r="K24" s="10">
        <v>1205945374</v>
      </c>
      <c r="L24" s="10">
        <v>27232813286</v>
      </c>
      <c r="M24" s="10">
        <v>7234715168</v>
      </c>
      <c r="N24" s="10">
        <v>504012829</v>
      </c>
      <c r="O24" s="10">
        <v>3760289518</v>
      </c>
      <c r="P24" s="10">
        <v>1026821595</v>
      </c>
      <c r="Q24" s="10">
        <v>2010760626</v>
      </c>
      <c r="R24" s="10">
        <v>2889615725</v>
      </c>
      <c r="S24" s="10">
        <v>109402184</v>
      </c>
      <c r="T24" s="10">
        <v>10713465580</v>
      </c>
      <c r="U24" s="10">
        <v>5614348833</v>
      </c>
      <c r="V24" s="10">
        <v>1210331561</v>
      </c>
      <c r="W24" s="10">
        <v>7471058556</v>
      </c>
      <c r="X24" s="10">
        <v>1218821213</v>
      </c>
      <c r="Y24" s="10">
        <v>545813550</v>
      </c>
      <c r="Z24" s="10">
        <v>5869326975</v>
      </c>
      <c r="AA24" s="10">
        <v>10476955988</v>
      </c>
      <c r="AB24" s="10">
        <v>27845733885</v>
      </c>
      <c r="AC24" s="10">
        <v>6095060994</v>
      </c>
      <c r="AD24" s="10">
        <v>5199691543</v>
      </c>
      <c r="AE24" s="10">
        <v>5942330970</v>
      </c>
      <c r="AF24" s="10">
        <v>7169705287</v>
      </c>
      <c r="AG24" s="10">
        <v>18183446836</v>
      </c>
      <c r="AH24" s="10">
        <v>19203023364</v>
      </c>
      <c r="AI24" s="10">
        <v>7906933185</v>
      </c>
      <c r="AJ24" s="10">
        <v>2546038178</v>
      </c>
      <c r="AK24" s="10">
        <v>780856737</v>
      </c>
      <c r="AL24" s="10">
        <v>2897404884</v>
      </c>
      <c r="AM24" s="197">
        <v>215853080888</v>
      </c>
    </row>
    <row r="25" spans="1:39" s="6" customFormat="1" ht="14.5" x14ac:dyDescent="0.35">
      <c r="A25" s="52" t="s">
        <v>24</v>
      </c>
      <c r="B25" s="6" t="s">
        <v>1362</v>
      </c>
      <c r="C25" s="10">
        <v>24377249901</v>
      </c>
      <c r="D25" s="10">
        <v>50375822348</v>
      </c>
      <c r="E25" s="10">
        <v>15576448474</v>
      </c>
      <c r="F25" s="10">
        <v>5474472993</v>
      </c>
      <c r="G25" s="10">
        <v>59561802895</v>
      </c>
      <c r="H25" s="10">
        <v>150749769216</v>
      </c>
      <c r="I25" s="10">
        <v>23559045807</v>
      </c>
      <c r="J25" s="10">
        <v>6175573244</v>
      </c>
      <c r="K25" s="10">
        <v>11365656261</v>
      </c>
      <c r="L25" s="10">
        <v>182126923589</v>
      </c>
      <c r="M25" s="10">
        <v>100675757654</v>
      </c>
      <c r="N25" s="10">
        <v>3975709350</v>
      </c>
      <c r="O25" s="10">
        <v>31957829133</v>
      </c>
      <c r="P25" s="10">
        <v>24100707489</v>
      </c>
      <c r="Q25" s="10">
        <v>9881836791</v>
      </c>
      <c r="R25" s="10">
        <v>29365506351</v>
      </c>
      <c r="S25" s="10">
        <v>2276876357</v>
      </c>
      <c r="T25" s="10">
        <v>89807877270</v>
      </c>
      <c r="U25" s="10">
        <v>189163393040</v>
      </c>
      <c r="V25" s="10">
        <v>17025484356</v>
      </c>
      <c r="W25" s="10">
        <v>67637554579</v>
      </c>
      <c r="X25" s="10">
        <v>31104892096</v>
      </c>
      <c r="Y25" s="10">
        <v>21357131347</v>
      </c>
      <c r="Z25" s="10">
        <v>426831967088</v>
      </c>
      <c r="AA25" s="10">
        <v>87725639124</v>
      </c>
      <c r="AB25" s="10">
        <v>248879516623</v>
      </c>
      <c r="AC25" s="10">
        <v>144161459282</v>
      </c>
      <c r="AD25" s="10">
        <v>41054807973</v>
      </c>
      <c r="AE25" s="10">
        <v>80544990463</v>
      </c>
      <c r="AF25" s="10">
        <v>89647298531</v>
      </c>
      <c r="AG25" s="10">
        <v>19508474707</v>
      </c>
      <c r="AH25" s="10">
        <v>138101499299</v>
      </c>
      <c r="AI25" s="10">
        <v>60207851425</v>
      </c>
      <c r="AJ25" s="10">
        <v>21275303309</v>
      </c>
      <c r="AK25" s="10">
        <v>66217014905</v>
      </c>
      <c r="AL25" s="10">
        <v>1528268624</v>
      </c>
      <c r="AM25" s="197">
        <v>2573357411894</v>
      </c>
    </row>
    <row r="26" spans="1:39" s="6" customFormat="1" ht="14.5" x14ac:dyDescent="0.35">
      <c r="A26" s="52" t="s">
        <v>25</v>
      </c>
      <c r="B26" s="6" t="s">
        <v>1312</v>
      </c>
      <c r="C26" s="10">
        <v>9857512497</v>
      </c>
      <c r="D26" s="10">
        <v>4052108435</v>
      </c>
      <c r="E26" s="10">
        <v>4226273840</v>
      </c>
      <c r="F26" s="10">
        <v>1471709755</v>
      </c>
      <c r="G26" s="10">
        <v>14123886112</v>
      </c>
      <c r="H26" s="10">
        <v>27834530644</v>
      </c>
      <c r="I26" s="10">
        <v>3203860846</v>
      </c>
      <c r="J26" s="10">
        <v>2889216580</v>
      </c>
      <c r="K26" s="10">
        <v>3173029511</v>
      </c>
      <c r="L26" s="10">
        <v>18653253094</v>
      </c>
      <c r="M26" s="10">
        <v>9152722122</v>
      </c>
      <c r="N26" s="10">
        <v>4582961059</v>
      </c>
      <c r="O26" s="10">
        <v>7097096330</v>
      </c>
      <c r="P26" s="10">
        <v>4615471935</v>
      </c>
      <c r="Q26" s="10">
        <v>3605293263</v>
      </c>
      <c r="R26" s="10">
        <v>7198453411</v>
      </c>
      <c r="S26" s="10">
        <v>1502407297</v>
      </c>
      <c r="T26" s="10">
        <v>10116373956</v>
      </c>
      <c r="U26" s="10">
        <v>17132678090</v>
      </c>
      <c r="V26" s="10">
        <v>6486344411</v>
      </c>
      <c r="W26" s="10">
        <v>8280554380</v>
      </c>
      <c r="X26" s="10">
        <v>8802143477</v>
      </c>
      <c r="Y26" s="10">
        <v>1823933011</v>
      </c>
      <c r="Z26" s="10">
        <v>44884517743</v>
      </c>
      <c r="AA26" s="10">
        <v>13685608063</v>
      </c>
      <c r="AB26" s="10">
        <v>61463361782</v>
      </c>
      <c r="AC26" s="10">
        <v>15208268481</v>
      </c>
      <c r="AD26" s="10">
        <v>17254796025</v>
      </c>
      <c r="AE26" s="10">
        <v>25681504390</v>
      </c>
      <c r="AF26" s="10">
        <v>10783192078</v>
      </c>
      <c r="AG26" s="10">
        <v>4206325027</v>
      </c>
      <c r="AH26" s="10">
        <v>39043501171</v>
      </c>
      <c r="AI26" s="10">
        <v>10507718312</v>
      </c>
      <c r="AJ26" s="10">
        <v>486955047</v>
      </c>
      <c r="AK26" s="10">
        <v>107519072</v>
      </c>
      <c r="AL26" s="10">
        <v>1423929</v>
      </c>
      <c r="AM26" s="197">
        <v>423196505176</v>
      </c>
    </row>
    <row r="27" spans="1:39" s="6" customFormat="1" ht="14.5" x14ac:dyDescent="0.35">
      <c r="A27" s="52" t="s">
        <v>26</v>
      </c>
      <c r="B27" s="6" t="s">
        <v>1351</v>
      </c>
      <c r="C27" s="10">
        <v>3160673037</v>
      </c>
      <c r="D27" s="10">
        <v>2596262817</v>
      </c>
      <c r="E27" s="10">
        <v>5015633</v>
      </c>
      <c r="F27" s="10">
        <v>382604986</v>
      </c>
      <c r="G27" s="10">
        <v>1992752575</v>
      </c>
      <c r="H27" s="10">
        <v>9613632305</v>
      </c>
      <c r="I27" s="10">
        <v>2491409664</v>
      </c>
      <c r="J27" s="10">
        <v>209004225</v>
      </c>
      <c r="K27" s="10">
        <v>744237264</v>
      </c>
      <c r="L27" s="10">
        <v>26465384872</v>
      </c>
      <c r="M27" s="10">
        <v>14776475504</v>
      </c>
      <c r="N27" s="10">
        <v>467082838</v>
      </c>
      <c r="O27" s="10">
        <v>4905136268</v>
      </c>
      <c r="P27" s="10">
        <v>154339037</v>
      </c>
      <c r="Q27" s="10">
        <v>100664228</v>
      </c>
      <c r="R27" s="10">
        <v>2205238839</v>
      </c>
      <c r="S27" s="10">
        <v>37174170</v>
      </c>
      <c r="T27" s="10">
        <v>12233143743</v>
      </c>
      <c r="U27" s="10">
        <v>11736677165</v>
      </c>
      <c r="V27" s="10">
        <v>1124867178</v>
      </c>
      <c r="W27" s="10">
        <v>1275294821</v>
      </c>
      <c r="X27" s="10">
        <v>1502960187</v>
      </c>
      <c r="Y27" s="10">
        <v>261024956</v>
      </c>
      <c r="Z27" s="10">
        <v>107249864452</v>
      </c>
      <c r="AA27" s="10">
        <v>11128709343</v>
      </c>
      <c r="AB27" s="10">
        <v>15566497414</v>
      </c>
      <c r="AC27" s="10">
        <v>5271570149</v>
      </c>
      <c r="AD27" s="10">
        <v>710549696</v>
      </c>
      <c r="AE27" s="10">
        <v>6153370176</v>
      </c>
      <c r="AF27" s="10">
        <v>4879190616</v>
      </c>
      <c r="AG27" s="10">
        <v>2949071632</v>
      </c>
      <c r="AH27" s="10">
        <v>0</v>
      </c>
      <c r="AI27" s="10">
        <v>4640747738</v>
      </c>
      <c r="AJ27" s="10">
        <v>1929105096</v>
      </c>
      <c r="AK27" s="10">
        <v>0</v>
      </c>
      <c r="AL27" s="10">
        <v>41001138</v>
      </c>
      <c r="AM27" s="197">
        <v>258960733762</v>
      </c>
    </row>
    <row r="28" spans="1:39" s="6" customFormat="1" ht="18.75" customHeight="1" x14ac:dyDescent="0.35">
      <c r="A28" s="83"/>
      <c r="B28" s="17" t="s">
        <v>80</v>
      </c>
      <c r="C28" s="19">
        <v>52524441500</v>
      </c>
      <c r="D28" s="19">
        <v>68831752129</v>
      </c>
      <c r="E28" s="19">
        <v>26940075846</v>
      </c>
      <c r="F28" s="19">
        <v>9378696040</v>
      </c>
      <c r="G28" s="19">
        <v>115290563836</v>
      </c>
      <c r="H28" s="19">
        <v>251350757313</v>
      </c>
      <c r="I28" s="19">
        <v>44028573968</v>
      </c>
      <c r="J28" s="19">
        <v>10402156098</v>
      </c>
      <c r="K28" s="19">
        <v>21634743493</v>
      </c>
      <c r="L28" s="19">
        <v>345989370460</v>
      </c>
      <c r="M28" s="19">
        <v>191014690815</v>
      </c>
      <c r="N28" s="19">
        <v>15256435237</v>
      </c>
      <c r="O28" s="19">
        <v>80165288144</v>
      </c>
      <c r="P28" s="19">
        <v>38950560699</v>
      </c>
      <c r="Q28" s="19">
        <v>18940835834</v>
      </c>
      <c r="R28" s="19">
        <v>54879174269</v>
      </c>
      <c r="S28" s="19">
        <v>5013853479</v>
      </c>
      <c r="T28" s="19">
        <v>191297194750</v>
      </c>
      <c r="U28" s="19">
        <v>362912391556</v>
      </c>
      <c r="V28" s="19">
        <v>32134885729</v>
      </c>
      <c r="W28" s="19">
        <v>92675344576</v>
      </c>
      <c r="X28" s="19">
        <v>51339200341</v>
      </c>
      <c r="Y28" s="19">
        <v>26052553415</v>
      </c>
      <c r="Z28" s="19">
        <v>662524875882</v>
      </c>
      <c r="AA28" s="19">
        <v>135760630698</v>
      </c>
      <c r="AB28" s="19">
        <v>443714836285</v>
      </c>
      <c r="AC28" s="19">
        <v>213310286314</v>
      </c>
      <c r="AD28" s="19">
        <v>72327281165</v>
      </c>
      <c r="AE28" s="19">
        <v>153032555806</v>
      </c>
      <c r="AF28" s="19">
        <v>139261028975</v>
      </c>
      <c r="AG28" s="19">
        <v>51043175440</v>
      </c>
      <c r="AH28" s="19">
        <v>198781422501</v>
      </c>
      <c r="AI28" s="19">
        <v>89872757324</v>
      </c>
      <c r="AJ28" s="19">
        <v>28384205127</v>
      </c>
      <c r="AK28" s="19">
        <v>67208040799</v>
      </c>
      <c r="AL28" s="19">
        <v>4591224436</v>
      </c>
      <c r="AM28" s="199">
        <v>4366815860279</v>
      </c>
    </row>
    <row r="29" spans="1:39" s="6" customFormat="1" ht="14.5" x14ac:dyDescent="0.35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10001007088</v>
      </c>
      <c r="G29" s="10">
        <v>71069000000</v>
      </c>
      <c r="H29" s="10">
        <v>86430000000</v>
      </c>
      <c r="I29" s="10">
        <v>37000000000</v>
      </c>
      <c r="J29" s="10">
        <v>20000000000</v>
      </c>
      <c r="K29" s="10">
        <v>29608527412</v>
      </c>
      <c r="L29" s="10">
        <v>223000000000</v>
      </c>
      <c r="M29" s="10">
        <v>76579000000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7470000000</v>
      </c>
      <c r="T29" s="10">
        <v>23000000000</v>
      </c>
      <c r="U29" s="10">
        <v>65000000000</v>
      </c>
      <c r="V29" s="10">
        <v>15700000000</v>
      </c>
      <c r="W29" s="10">
        <v>74085000000</v>
      </c>
      <c r="X29" s="10">
        <v>31132000000</v>
      </c>
      <c r="Y29" s="10">
        <v>25000000000</v>
      </c>
      <c r="Z29" s="10">
        <v>149999600000</v>
      </c>
      <c r="AA29" s="10">
        <v>68266000000</v>
      </c>
      <c r="AB29" s="10">
        <v>124392913000</v>
      </c>
      <c r="AC29" s="10">
        <v>102065000000</v>
      </c>
      <c r="AD29" s="10">
        <v>48776000000</v>
      </c>
      <c r="AE29" s="10">
        <v>82000000000</v>
      </c>
      <c r="AF29" s="10">
        <v>30840000000</v>
      </c>
      <c r="AG29" s="10">
        <v>78300800000</v>
      </c>
      <c r="AH29" s="10">
        <v>25407200000</v>
      </c>
      <c r="AI29" s="10">
        <v>102887300000</v>
      </c>
      <c r="AJ29" s="10">
        <v>69094000000</v>
      </c>
      <c r="AK29" s="10">
        <v>8000000000</v>
      </c>
      <c r="AL29" s="10">
        <v>10000000000</v>
      </c>
      <c r="AM29" s="197">
        <v>1836640500902</v>
      </c>
    </row>
    <row r="30" spans="1:39" s="6" customFormat="1" ht="14.5" x14ac:dyDescent="0.35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491913492</v>
      </c>
      <c r="G30" s="10">
        <v>0</v>
      </c>
      <c r="H30" s="10">
        <v>21084745</v>
      </c>
      <c r="I30" s="10">
        <v>0</v>
      </c>
      <c r="J30" s="10">
        <v>0</v>
      </c>
      <c r="K30" s="10">
        <v>0</v>
      </c>
      <c r="L30" s="10">
        <v>195000000000</v>
      </c>
      <c r="M30" s="10">
        <v>9992444774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240665095</v>
      </c>
      <c r="T30" s="10">
        <v>0</v>
      </c>
      <c r="U30" s="10">
        <v>0</v>
      </c>
      <c r="V30" s="10">
        <v>0</v>
      </c>
      <c r="W30" s="10">
        <v>2840368512</v>
      </c>
      <c r="X30" s="10">
        <v>5255074</v>
      </c>
      <c r="Y30" s="10">
        <v>271209</v>
      </c>
      <c r="Z30" s="10">
        <v>400000</v>
      </c>
      <c r="AA30" s="10">
        <v>1254728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0</v>
      </c>
      <c r="AH30" s="10">
        <v>154136000</v>
      </c>
      <c r="AI30" s="10">
        <v>0</v>
      </c>
      <c r="AJ30" s="10">
        <v>729723</v>
      </c>
      <c r="AK30" s="10">
        <v>0</v>
      </c>
      <c r="AL30" s="10">
        <v>0</v>
      </c>
      <c r="AM30" s="197">
        <v>215970012963</v>
      </c>
    </row>
    <row r="31" spans="1:39" s="6" customFormat="1" ht="14.5" x14ac:dyDescent="0.35">
      <c r="A31" s="52" t="s">
        <v>29</v>
      </c>
      <c r="B31" s="6" t="s">
        <v>1354</v>
      </c>
      <c r="C31" s="10">
        <v>11630701550</v>
      </c>
      <c r="D31" s="10">
        <v>11716124690</v>
      </c>
      <c r="E31" s="10">
        <v>11186505541</v>
      </c>
      <c r="F31" s="10">
        <v>2872664431</v>
      </c>
      <c r="G31" s="10">
        <v>13720447987</v>
      </c>
      <c r="H31" s="10">
        <v>25273138916</v>
      </c>
      <c r="I31" s="10">
        <v>10134936628</v>
      </c>
      <c r="J31" s="10">
        <v>7876702502</v>
      </c>
      <c r="K31" s="10">
        <v>2565524352</v>
      </c>
      <c r="L31" s="10">
        <v>65628446596</v>
      </c>
      <c r="M31" s="10">
        <v>5529329078</v>
      </c>
      <c r="N31" s="10">
        <v>1799316241</v>
      </c>
      <c r="O31" s="10">
        <v>5261999209</v>
      </c>
      <c r="P31" s="10">
        <v>5599400309</v>
      </c>
      <c r="Q31" s="10">
        <v>9697196977</v>
      </c>
      <c r="R31" s="10">
        <v>5874096169</v>
      </c>
      <c r="S31" s="10">
        <v>1636712779</v>
      </c>
      <c r="T31" s="10">
        <v>9140225165</v>
      </c>
      <c r="U31" s="10">
        <v>13338857184</v>
      </c>
      <c r="V31" s="10">
        <v>9574472593</v>
      </c>
      <c r="W31" s="10">
        <v>3599548646</v>
      </c>
      <c r="X31" s="10">
        <v>6518255313</v>
      </c>
      <c r="Y31" s="10">
        <v>3113543635</v>
      </c>
      <c r="Z31" s="10">
        <v>29203584592</v>
      </c>
      <c r="AA31" s="10">
        <v>23626293445</v>
      </c>
      <c r="AB31" s="10">
        <v>229890488307</v>
      </c>
      <c r="AC31" s="10">
        <v>10688779699</v>
      </c>
      <c r="AD31" s="10">
        <v>10132200941</v>
      </c>
      <c r="AE31" s="10">
        <v>7120426526</v>
      </c>
      <c r="AF31" s="10">
        <v>7270786457</v>
      </c>
      <c r="AG31" s="10">
        <v>5310630818</v>
      </c>
      <c r="AH31" s="10">
        <v>293885838389</v>
      </c>
      <c r="AI31" s="10">
        <v>8066453504</v>
      </c>
      <c r="AJ31" s="10">
        <v>3268143669</v>
      </c>
      <c r="AK31" s="10">
        <v>408712392</v>
      </c>
      <c r="AL31" s="10">
        <v>81101742</v>
      </c>
      <c r="AM31" s="197">
        <v>872241586972</v>
      </c>
    </row>
    <row r="32" spans="1:39" s="6" customFormat="1" ht="14.5" x14ac:dyDescent="0.35">
      <c r="A32" s="52" t="s">
        <v>30</v>
      </c>
      <c r="B32" s="6" t="s">
        <v>1355</v>
      </c>
      <c r="C32" s="10">
        <v>-4854745087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10487618574</v>
      </c>
      <c r="M32" s="10">
        <v>0</v>
      </c>
      <c r="N32" s="10">
        <v>0</v>
      </c>
      <c r="O32" s="10">
        <v>-15473485979</v>
      </c>
      <c r="P32" s="10">
        <v>0</v>
      </c>
      <c r="Q32" s="10">
        <v>0</v>
      </c>
      <c r="R32" s="10">
        <v>0</v>
      </c>
      <c r="S32" s="10">
        <v>0</v>
      </c>
      <c r="T32" s="10">
        <v>8563356270</v>
      </c>
      <c r="U32" s="10">
        <v>22211108229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365764</v>
      </c>
      <c r="AJ32" s="10">
        <v>0</v>
      </c>
      <c r="AK32" s="10">
        <v>0</v>
      </c>
      <c r="AL32" s="10">
        <v>0</v>
      </c>
      <c r="AM32" s="197">
        <v>20934217771</v>
      </c>
    </row>
    <row r="33" spans="1:40" s="6" customFormat="1" ht="14.5" x14ac:dyDescent="0.35">
      <c r="A33" s="100"/>
      <c r="B33" s="6" t="s">
        <v>114</v>
      </c>
      <c r="C33" s="50">
        <v>13348581</v>
      </c>
      <c r="D33" s="50">
        <v>38279846797</v>
      </c>
      <c r="E33" s="50">
        <v>-2171484665</v>
      </c>
      <c r="F33" s="50">
        <v>-697400742</v>
      </c>
      <c r="G33" s="50">
        <v>12446910920</v>
      </c>
      <c r="H33" s="50">
        <v>7320641508</v>
      </c>
      <c r="I33" s="50">
        <v>1556736797</v>
      </c>
      <c r="J33" s="50">
        <v>531007207</v>
      </c>
      <c r="K33" s="50">
        <v>1946660702</v>
      </c>
      <c r="L33" s="50">
        <v>84597279156</v>
      </c>
      <c r="M33" s="50">
        <v>5289944670</v>
      </c>
      <c r="N33" s="50">
        <v>892011579</v>
      </c>
      <c r="O33" s="50">
        <v>-1405887350</v>
      </c>
      <c r="P33" s="50">
        <v>4289803</v>
      </c>
      <c r="Q33" s="50">
        <v>217416738</v>
      </c>
      <c r="R33" s="50">
        <v>-6519201105</v>
      </c>
      <c r="S33" s="50">
        <v>-182875189</v>
      </c>
      <c r="T33" s="50">
        <v>5434903327</v>
      </c>
      <c r="U33" s="50">
        <v>397918887</v>
      </c>
      <c r="V33" s="50">
        <v>-827025536</v>
      </c>
      <c r="W33" s="50">
        <v>34357897965</v>
      </c>
      <c r="X33" s="50">
        <v>6905202887</v>
      </c>
      <c r="Y33" s="50">
        <v>1551403386</v>
      </c>
      <c r="Z33" s="50">
        <v>14049914664</v>
      </c>
      <c r="AA33" s="50">
        <v>38424383901</v>
      </c>
      <c r="AB33" s="50">
        <v>56234539123</v>
      </c>
      <c r="AC33" s="50">
        <v>12524767292</v>
      </c>
      <c r="AD33" s="50">
        <v>12122441147</v>
      </c>
      <c r="AE33" s="50">
        <v>-1323256352</v>
      </c>
      <c r="AF33" s="50">
        <v>13514860169</v>
      </c>
      <c r="AG33" s="50">
        <v>9636112413</v>
      </c>
      <c r="AH33" s="50">
        <v>130293538294</v>
      </c>
      <c r="AI33" s="50">
        <v>40452533543</v>
      </c>
      <c r="AJ33" s="50">
        <v>15522297794</v>
      </c>
      <c r="AK33" s="50">
        <v>37929959777</v>
      </c>
      <c r="AL33" s="50">
        <v>1803746672</v>
      </c>
      <c r="AM33" s="200">
        <v>571125384760</v>
      </c>
    </row>
    <row r="34" spans="1:40" s="6" customFormat="1" ht="18.75" customHeight="1" x14ac:dyDescent="0.35">
      <c r="A34" s="83"/>
      <c r="B34" s="17" t="s">
        <v>82</v>
      </c>
      <c r="C34" s="19">
        <v>16199909044</v>
      </c>
      <c r="D34" s="19">
        <v>78811558319</v>
      </c>
      <c r="E34" s="19">
        <v>20999622801</v>
      </c>
      <c r="F34" s="19">
        <v>12668184269</v>
      </c>
      <c r="G34" s="19">
        <v>97236358907</v>
      </c>
      <c r="H34" s="19">
        <v>119044865169</v>
      </c>
      <c r="I34" s="19">
        <v>48691673425</v>
      </c>
      <c r="J34" s="19">
        <v>28407709709</v>
      </c>
      <c r="K34" s="19">
        <v>34120712466</v>
      </c>
      <c r="L34" s="19">
        <v>578713344326</v>
      </c>
      <c r="M34" s="19">
        <v>97390718522</v>
      </c>
      <c r="N34" s="19">
        <v>14294190390</v>
      </c>
      <c r="O34" s="19">
        <v>18011697249</v>
      </c>
      <c r="P34" s="19">
        <v>18551071358</v>
      </c>
      <c r="Q34" s="19">
        <v>19914613715</v>
      </c>
      <c r="R34" s="19">
        <v>27327255064</v>
      </c>
      <c r="S34" s="19">
        <v>9164502685</v>
      </c>
      <c r="T34" s="19">
        <v>46138484762</v>
      </c>
      <c r="U34" s="19">
        <v>100947884300</v>
      </c>
      <c r="V34" s="19">
        <v>24447447057</v>
      </c>
      <c r="W34" s="19">
        <v>114882815123</v>
      </c>
      <c r="X34" s="19">
        <v>44560713274</v>
      </c>
      <c r="Y34" s="19">
        <v>29665218230</v>
      </c>
      <c r="Z34" s="19">
        <v>193253499256</v>
      </c>
      <c r="AA34" s="19">
        <v>130317932074</v>
      </c>
      <c r="AB34" s="19">
        <v>410517940430</v>
      </c>
      <c r="AC34" s="19">
        <v>125278546991</v>
      </c>
      <c r="AD34" s="19">
        <v>72830642088</v>
      </c>
      <c r="AE34" s="19">
        <v>87904458842</v>
      </c>
      <c r="AF34" s="19">
        <v>56114533029</v>
      </c>
      <c r="AG34" s="19">
        <v>93247543231</v>
      </c>
      <c r="AH34" s="19">
        <v>449740712683</v>
      </c>
      <c r="AI34" s="19">
        <v>151406652811</v>
      </c>
      <c r="AJ34" s="19">
        <v>87885171186</v>
      </c>
      <c r="AK34" s="19">
        <v>46338672169</v>
      </c>
      <c r="AL34" s="19">
        <v>11884848414</v>
      </c>
      <c r="AM34" s="199">
        <v>3516911703368</v>
      </c>
      <c r="AN34" s="226"/>
    </row>
    <row r="35" spans="1:40" s="7" customFormat="1" x14ac:dyDescent="0.35">
      <c r="A35" s="53"/>
      <c r="C35" s="8"/>
      <c r="D35" s="8"/>
      <c r="E35" s="8"/>
      <c r="F35" s="8"/>
      <c r="G35" s="8"/>
      <c r="H35" s="8"/>
      <c r="I35" s="8"/>
      <c r="J35" s="8"/>
      <c r="AM35" s="196"/>
    </row>
    <row r="36" spans="1:40" x14ac:dyDescent="0.35">
      <c r="AJ36" s="223"/>
      <c r="AK36" s="223"/>
      <c r="AL36" s="223"/>
      <c r="AM36" s="229"/>
    </row>
    <row r="37" spans="1:40" x14ac:dyDescent="0.35">
      <c r="AJ37" s="223"/>
      <c r="AK37" s="223"/>
      <c r="AL37" s="223"/>
      <c r="AM37" s="229"/>
    </row>
    <row r="38" spans="1:40" x14ac:dyDescent="0.35">
      <c r="V38" s="223"/>
      <c r="AM38" s="201"/>
    </row>
    <row r="39" spans="1:40" x14ac:dyDescent="0.35">
      <c r="V39" s="223"/>
      <c r="AM39" s="201"/>
    </row>
    <row r="40" spans="1:40" x14ac:dyDescent="0.35">
      <c r="AM40" s="201"/>
    </row>
    <row r="41" spans="1:40" x14ac:dyDescent="0.35">
      <c r="AM41" s="201"/>
    </row>
    <row r="42" spans="1:40" x14ac:dyDescent="0.35">
      <c r="AM42" s="201"/>
    </row>
    <row r="43" spans="1:40" x14ac:dyDescent="0.35">
      <c r="AM43" s="201"/>
    </row>
    <row r="44" spans="1:40" x14ac:dyDescent="0.35">
      <c r="AM44" s="201"/>
    </row>
    <row r="45" spans="1:40" x14ac:dyDescent="0.35">
      <c r="AM45" s="201"/>
    </row>
    <row r="46" spans="1:40" x14ac:dyDescent="0.35">
      <c r="AM46" s="201"/>
    </row>
    <row r="47" spans="1:40" x14ac:dyDescent="0.35">
      <c r="AM47" s="201"/>
    </row>
    <row r="48" spans="1:40" x14ac:dyDescent="0.35">
      <c r="AM48" s="201"/>
    </row>
    <row r="49" spans="39:39" x14ac:dyDescent="0.35">
      <c r="AM49" s="201"/>
    </row>
    <row r="50" spans="39:39" x14ac:dyDescent="0.35">
      <c r="AM50" s="201"/>
    </row>
    <row r="51" spans="39:39" x14ac:dyDescent="0.35">
      <c r="AM51" s="201"/>
    </row>
    <row r="52" spans="39:39" x14ac:dyDescent="0.35">
      <c r="AM52" s="201"/>
    </row>
    <row r="53" spans="39:39" x14ac:dyDescent="0.35">
      <c r="AM53" s="201"/>
    </row>
    <row r="54" spans="39:39" x14ac:dyDescent="0.35">
      <c r="AM54" s="201"/>
    </row>
    <row r="55" spans="39:39" x14ac:dyDescent="0.35">
      <c r="AM55" s="201"/>
    </row>
    <row r="56" spans="39:39" x14ac:dyDescent="0.35">
      <c r="AM56" s="201"/>
    </row>
    <row r="57" spans="39:39" x14ac:dyDescent="0.35">
      <c r="AM57" s="201"/>
    </row>
    <row r="58" spans="39:39" x14ac:dyDescent="0.35">
      <c r="AM58" s="201"/>
    </row>
    <row r="59" spans="39:39" x14ac:dyDescent="0.35">
      <c r="AM59" s="201"/>
    </row>
    <row r="60" spans="39:39" x14ac:dyDescent="0.35">
      <c r="AM60" s="201"/>
    </row>
    <row r="61" spans="39:39" x14ac:dyDescent="0.35">
      <c r="AM61" s="201"/>
    </row>
    <row r="62" spans="39:39" x14ac:dyDescent="0.35">
      <c r="AM62" s="201"/>
    </row>
    <row r="63" spans="39:39" x14ac:dyDescent="0.35">
      <c r="AM63" s="201"/>
    </row>
    <row r="64" spans="39:39" x14ac:dyDescent="0.35">
      <c r="AM64" s="201"/>
    </row>
    <row r="65" spans="39:39" x14ac:dyDescent="0.35">
      <c r="AM65" s="201"/>
    </row>
    <row r="66" spans="39:39" x14ac:dyDescent="0.35">
      <c r="AM66" s="201"/>
    </row>
    <row r="67" spans="39:39" x14ac:dyDescent="0.35">
      <c r="AM67" s="201"/>
    </row>
    <row r="68" spans="39:39" x14ac:dyDescent="0.35">
      <c r="AM68" s="201"/>
    </row>
    <row r="69" spans="39:39" x14ac:dyDescent="0.35">
      <c r="AM69" s="201"/>
    </row>
    <row r="70" spans="39:39" x14ac:dyDescent="0.35">
      <c r="AM70" s="201"/>
    </row>
    <row r="71" spans="39:39" x14ac:dyDescent="0.35">
      <c r="AM71" s="201"/>
    </row>
    <row r="72" spans="39:39" x14ac:dyDescent="0.35">
      <c r="AM72" s="201"/>
    </row>
    <row r="73" spans="39:39" x14ac:dyDescent="0.35">
      <c r="AM73" s="201"/>
    </row>
    <row r="74" spans="39:39" x14ac:dyDescent="0.35">
      <c r="AM74" s="201"/>
    </row>
    <row r="75" spans="39:39" x14ac:dyDescent="0.35">
      <c r="AM75" s="201"/>
    </row>
    <row r="76" spans="39:39" x14ac:dyDescent="0.35">
      <c r="AM76" s="201"/>
    </row>
    <row r="77" spans="39:39" x14ac:dyDescent="0.35">
      <c r="AM77" s="201"/>
    </row>
    <row r="78" spans="39:39" x14ac:dyDescent="0.35">
      <c r="AM78" s="201"/>
    </row>
    <row r="79" spans="39:39" x14ac:dyDescent="0.35">
      <c r="AM79" s="201"/>
    </row>
    <row r="80" spans="39:39" x14ac:dyDescent="0.35">
      <c r="AM80" s="201"/>
    </row>
    <row r="81" spans="39:39" x14ac:dyDescent="0.35">
      <c r="AM81" s="201"/>
    </row>
    <row r="82" spans="39:39" x14ac:dyDescent="0.35">
      <c r="AM82" s="201"/>
    </row>
    <row r="83" spans="39:39" x14ac:dyDescent="0.35">
      <c r="AM83" s="201"/>
    </row>
    <row r="84" spans="39:39" x14ac:dyDescent="0.35">
      <c r="AM84" s="201"/>
    </row>
    <row r="85" spans="39:39" x14ac:dyDescent="0.35">
      <c r="AM85" s="201"/>
    </row>
    <row r="86" spans="39:39" x14ac:dyDescent="0.35">
      <c r="AM86" s="201"/>
    </row>
    <row r="87" spans="39:39" x14ac:dyDescent="0.35">
      <c r="AM87" s="201"/>
    </row>
    <row r="88" spans="39:39" x14ac:dyDescent="0.35">
      <c r="AM88" s="201"/>
    </row>
    <row r="89" spans="39:39" x14ac:dyDescent="0.35">
      <c r="AM89" s="201"/>
    </row>
    <row r="90" spans="39:39" x14ac:dyDescent="0.35">
      <c r="AM90" s="201"/>
    </row>
    <row r="91" spans="39:39" x14ac:dyDescent="0.35">
      <c r="AM91" s="201"/>
    </row>
    <row r="92" spans="39:39" x14ac:dyDescent="0.35">
      <c r="AM92" s="201"/>
    </row>
    <row r="93" spans="39:39" x14ac:dyDescent="0.35">
      <c r="AM93" s="201"/>
    </row>
    <row r="94" spans="39:39" x14ac:dyDescent="0.35">
      <c r="AM94" s="201"/>
    </row>
    <row r="95" spans="39:39" x14ac:dyDescent="0.35">
      <c r="AM95" s="201"/>
    </row>
    <row r="96" spans="39:39" x14ac:dyDescent="0.35">
      <c r="AM96" s="201"/>
    </row>
    <row r="97" spans="39:39" x14ac:dyDescent="0.35">
      <c r="AM97" s="201"/>
    </row>
    <row r="98" spans="39:39" x14ac:dyDescent="0.35">
      <c r="AM98" s="201"/>
    </row>
    <row r="99" spans="39:39" x14ac:dyDescent="0.35">
      <c r="AM99" s="201"/>
    </row>
    <row r="100" spans="39:39" x14ac:dyDescent="0.35">
      <c r="AM100" s="201"/>
    </row>
    <row r="101" spans="39:39" x14ac:dyDescent="0.35">
      <c r="AM101" s="201"/>
    </row>
    <row r="102" spans="39:39" x14ac:dyDescent="0.35">
      <c r="AM102" s="201"/>
    </row>
    <row r="103" spans="39:39" x14ac:dyDescent="0.35">
      <c r="AM103" s="201"/>
    </row>
    <row r="104" spans="39:39" x14ac:dyDescent="0.35">
      <c r="AM104" s="201"/>
    </row>
    <row r="105" spans="39:39" x14ac:dyDescent="0.35">
      <c r="AM105" s="201"/>
    </row>
    <row r="106" spans="39:39" x14ac:dyDescent="0.35">
      <c r="AM106" s="201"/>
    </row>
    <row r="107" spans="39:39" x14ac:dyDescent="0.35">
      <c r="AM107" s="201"/>
    </row>
    <row r="108" spans="39:39" x14ac:dyDescent="0.35">
      <c r="AM108" s="201"/>
    </row>
    <row r="109" spans="39:39" x14ac:dyDescent="0.35">
      <c r="AM109" s="201"/>
    </row>
    <row r="110" spans="39:39" x14ac:dyDescent="0.35">
      <c r="AM110" s="201"/>
    </row>
    <row r="111" spans="39:39" x14ac:dyDescent="0.35">
      <c r="AM111" s="201"/>
    </row>
    <row r="112" spans="39:39" x14ac:dyDescent="0.35">
      <c r="AM112" s="201"/>
    </row>
    <row r="113" spans="39:39" x14ac:dyDescent="0.35">
      <c r="AM113" s="201"/>
    </row>
    <row r="114" spans="39:39" x14ac:dyDescent="0.35">
      <c r="AM114" s="201"/>
    </row>
    <row r="115" spans="39:39" x14ac:dyDescent="0.35">
      <c r="AM115" s="201"/>
    </row>
    <row r="116" spans="39:39" x14ac:dyDescent="0.35">
      <c r="AM116" s="201"/>
    </row>
    <row r="117" spans="39:39" x14ac:dyDescent="0.35">
      <c r="AM117" s="201"/>
    </row>
    <row r="118" spans="39:39" x14ac:dyDescent="0.35">
      <c r="AM118" s="201"/>
    </row>
    <row r="119" spans="39:39" x14ac:dyDescent="0.35">
      <c r="AM119" s="201"/>
    </row>
    <row r="120" spans="39:39" x14ac:dyDescent="0.35">
      <c r="AM120" s="201"/>
    </row>
    <row r="121" spans="39:39" x14ac:dyDescent="0.35">
      <c r="AM121" s="201"/>
    </row>
    <row r="122" spans="39:39" x14ac:dyDescent="0.35">
      <c r="AM122" s="201"/>
    </row>
    <row r="123" spans="39:39" x14ac:dyDescent="0.35">
      <c r="AM123" s="201"/>
    </row>
    <row r="124" spans="39:39" x14ac:dyDescent="0.35">
      <c r="AM124" s="201"/>
    </row>
    <row r="125" spans="39:39" x14ac:dyDescent="0.35">
      <c r="AM125" s="201"/>
    </row>
    <row r="126" spans="39:39" x14ac:dyDescent="0.35">
      <c r="AM126" s="201"/>
    </row>
    <row r="127" spans="39:39" x14ac:dyDescent="0.35">
      <c r="AM127" s="201"/>
    </row>
    <row r="128" spans="39:39" x14ac:dyDescent="0.35">
      <c r="AM128" s="201"/>
    </row>
    <row r="129" spans="39:39" x14ac:dyDescent="0.35">
      <c r="AM129" s="201"/>
    </row>
    <row r="130" spans="39:39" x14ac:dyDescent="0.35">
      <c r="AM130" s="201"/>
    </row>
    <row r="131" spans="39:39" x14ac:dyDescent="0.35">
      <c r="AM131" s="201"/>
    </row>
    <row r="132" spans="39:39" x14ac:dyDescent="0.35">
      <c r="AM132" s="201"/>
    </row>
    <row r="133" spans="39:39" x14ac:dyDescent="0.35">
      <c r="AM133" s="201"/>
    </row>
    <row r="134" spans="39:39" x14ac:dyDescent="0.35">
      <c r="AM134" s="201"/>
    </row>
    <row r="135" spans="39:39" x14ac:dyDescent="0.35">
      <c r="AM135" s="201"/>
    </row>
    <row r="136" spans="39:39" x14ac:dyDescent="0.35">
      <c r="AM136" s="201"/>
    </row>
    <row r="137" spans="39:39" x14ac:dyDescent="0.35">
      <c r="AM137" s="201"/>
    </row>
    <row r="138" spans="39:39" x14ac:dyDescent="0.35">
      <c r="AM138" s="201"/>
    </row>
    <row r="139" spans="39:39" x14ac:dyDescent="0.35">
      <c r="AM139" s="201"/>
    </row>
    <row r="140" spans="39:39" x14ac:dyDescent="0.35">
      <c r="AM140" s="201"/>
    </row>
    <row r="141" spans="39:39" x14ac:dyDescent="0.35">
      <c r="AM141" s="201"/>
    </row>
    <row r="142" spans="39:39" x14ac:dyDescent="0.35">
      <c r="AM142" s="201"/>
    </row>
    <row r="143" spans="39:39" x14ac:dyDescent="0.35">
      <c r="AM143" s="201"/>
    </row>
    <row r="144" spans="39:39" x14ac:dyDescent="0.35">
      <c r="AM144" s="201"/>
    </row>
    <row r="145" spans="39:39" x14ac:dyDescent="0.35">
      <c r="AM145" s="201"/>
    </row>
    <row r="146" spans="39:39" x14ac:dyDescent="0.35">
      <c r="AM146" s="201"/>
    </row>
    <row r="147" spans="39:39" x14ac:dyDescent="0.35">
      <c r="AM147" s="201"/>
    </row>
    <row r="148" spans="39:39" x14ac:dyDescent="0.35">
      <c r="AM148" s="201"/>
    </row>
    <row r="149" spans="39:39" x14ac:dyDescent="0.35">
      <c r="AM149" s="201"/>
    </row>
    <row r="150" spans="39:39" x14ac:dyDescent="0.35">
      <c r="AM150" s="201"/>
    </row>
    <row r="151" spans="39:39" x14ac:dyDescent="0.35">
      <c r="AM151" s="201"/>
    </row>
    <row r="152" spans="39:39" x14ac:dyDescent="0.35">
      <c r="AM152" s="201"/>
    </row>
    <row r="153" spans="39:39" x14ac:dyDescent="0.35">
      <c r="AM153" s="201"/>
    </row>
    <row r="154" spans="39:39" x14ac:dyDescent="0.35">
      <c r="AM154" s="201"/>
    </row>
    <row r="155" spans="39:39" x14ac:dyDescent="0.35">
      <c r="AM155" s="201"/>
    </row>
    <row r="156" spans="39:39" x14ac:dyDescent="0.35">
      <c r="AM156" s="201"/>
    </row>
    <row r="157" spans="39:39" x14ac:dyDescent="0.35">
      <c r="AM157" s="201"/>
    </row>
    <row r="158" spans="39:39" x14ac:dyDescent="0.35">
      <c r="AM158" s="201"/>
    </row>
    <row r="159" spans="39:39" x14ac:dyDescent="0.35">
      <c r="AM159" s="201"/>
    </row>
    <row r="160" spans="39:39" x14ac:dyDescent="0.35">
      <c r="AM160" s="201"/>
    </row>
    <row r="161" spans="39:39" x14ac:dyDescent="0.35">
      <c r="AM161" s="201"/>
    </row>
    <row r="162" spans="39:39" x14ac:dyDescent="0.35">
      <c r="AM162" s="201"/>
    </row>
    <row r="163" spans="39:39" x14ac:dyDescent="0.35">
      <c r="AM163" s="201"/>
    </row>
    <row r="164" spans="39:39" x14ac:dyDescent="0.35">
      <c r="AM164" s="201"/>
    </row>
    <row r="165" spans="39:39" x14ac:dyDescent="0.35">
      <c r="AM165" s="201"/>
    </row>
    <row r="166" spans="39:39" x14ac:dyDescent="0.35">
      <c r="AM166" s="201"/>
    </row>
    <row r="167" spans="39:39" x14ac:dyDescent="0.35">
      <c r="AM167" s="201"/>
    </row>
    <row r="168" spans="39:39" x14ac:dyDescent="0.35">
      <c r="AM168" s="201"/>
    </row>
    <row r="169" spans="39:39" x14ac:dyDescent="0.35">
      <c r="AM169" s="201"/>
    </row>
    <row r="170" spans="39:39" x14ac:dyDescent="0.35">
      <c r="AM170" s="201"/>
    </row>
    <row r="171" spans="39:39" x14ac:dyDescent="0.35">
      <c r="AM171" s="201"/>
    </row>
    <row r="172" spans="39:39" x14ac:dyDescent="0.35">
      <c r="AM172" s="201"/>
    </row>
    <row r="173" spans="39:39" x14ac:dyDescent="0.35">
      <c r="AM173" s="201"/>
    </row>
    <row r="174" spans="39:39" x14ac:dyDescent="0.35">
      <c r="AM174" s="201"/>
    </row>
    <row r="175" spans="39:39" x14ac:dyDescent="0.35">
      <c r="AM175" s="201"/>
    </row>
    <row r="176" spans="39:39" x14ac:dyDescent="0.35">
      <c r="AM176" s="201"/>
    </row>
    <row r="177" spans="39:39" x14ac:dyDescent="0.35">
      <c r="AM177" s="201"/>
    </row>
    <row r="178" spans="39:39" x14ac:dyDescent="0.35">
      <c r="AM178" s="201"/>
    </row>
    <row r="179" spans="39:39" x14ac:dyDescent="0.35">
      <c r="AM179" s="201"/>
    </row>
    <row r="180" spans="39:39" x14ac:dyDescent="0.35">
      <c r="AM180" s="201"/>
    </row>
    <row r="181" spans="39:39" x14ac:dyDescent="0.35">
      <c r="AM181" s="201"/>
    </row>
    <row r="182" spans="39:39" x14ac:dyDescent="0.35">
      <c r="AM182" s="201"/>
    </row>
    <row r="183" spans="39:39" x14ac:dyDescent="0.35">
      <c r="AM183" s="201"/>
    </row>
    <row r="184" spans="39:39" x14ac:dyDescent="0.35">
      <c r="AM184" s="201"/>
    </row>
    <row r="185" spans="39:39" x14ac:dyDescent="0.35">
      <c r="AM185" s="201"/>
    </row>
    <row r="186" spans="39:39" x14ac:dyDescent="0.35">
      <c r="AM186" s="201"/>
    </row>
    <row r="187" spans="39:39" x14ac:dyDescent="0.35">
      <c r="AM187" s="201"/>
    </row>
    <row r="188" spans="39:39" x14ac:dyDescent="0.35">
      <c r="AM188" s="201"/>
    </row>
    <row r="189" spans="39:39" x14ac:dyDescent="0.35">
      <c r="AM189" s="201"/>
    </row>
    <row r="190" spans="39:39" x14ac:dyDescent="0.35">
      <c r="AM190" s="201"/>
    </row>
    <row r="191" spans="39:39" x14ac:dyDescent="0.35">
      <c r="AM191" s="201"/>
    </row>
    <row r="192" spans="39:39" x14ac:dyDescent="0.35">
      <c r="AM192" s="201"/>
    </row>
    <row r="193" spans="39:39" x14ac:dyDescent="0.35">
      <c r="AM193" s="201"/>
    </row>
    <row r="194" spans="39:39" x14ac:dyDescent="0.35">
      <c r="AM194" s="201"/>
    </row>
    <row r="195" spans="39:39" x14ac:dyDescent="0.35">
      <c r="AM195" s="201"/>
    </row>
    <row r="196" spans="39:39" x14ac:dyDescent="0.35">
      <c r="AM196" s="201"/>
    </row>
    <row r="197" spans="39:39" x14ac:dyDescent="0.35">
      <c r="AM197" s="201"/>
    </row>
    <row r="198" spans="39:39" x14ac:dyDescent="0.35">
      <c r="AM198" s="201"/>
    </row>
    <row r="199" spans="39:39" x14ac:dyDescent="0.35">
      <c r="AM199" s="201"/>
    </row>
    <row r="200" spans="39:39" x14ac:dyDescent="0.35">
      <c r="AM200" s="201"/>
    </row>
    <row r="201" spans="39:39" x14ac:dyDescent="0.35">
      <c r="AM201" s="201"/>
    </row>
    <row r="202" spans="39:39" x14ac:dyDescent="0.35">
      <c r="AM202" s="201"/>
    </row>
    <row r="203" spans="39:39" x14ac:dyDescent="0.35">
      <c r="AM203" s="201"/>
    </row>
    <row r="204" spans="39:39" x14ac:dyDescent="0.35">
      <c r="AM204" s="201"/>
    </row>
    <row r="205" spans="39:39" x14ac:dyDescent="0.35">
      <c r="AM205" s="201"/>
    </row>
    <row r="206" spans="39:39" x14ac:dyDescent="0.35">
      <c r="AM206" s="201"/>
    </row>
    <row r="207" spans="39:39" x14ac:dyDescent="0.35">
      <c r="AM207" s="201"/>
    </row>
    <row r="208" spans="39:39" x14ac:dyDescent="0.35">
      <c r="AM208" s="201"/>
    </row>
    <row r="209" spans="39:39" x14ac:dyDescent="0.35">
      <c r="AM209" s="201"/>
    </row>
    <row r="210" spans="39:39" x14ac:dyDescent="0.35">
      <c r="AM210" s="201"/>
    </row>
    <row r="211" spans="39:39" x14ac:dyDescent="0.35">
      <c r="AM211" s="201"/>
    </row>
    <row r="212" spans="39:39" x14ac:dyDescent="0.35">
      <c r="AM212" s="201"/>
    </row>
    <row r="213" spans="39:39" x14ac:dyDescent="0.35">
      <c r="AM213" s="201"/>
    </row>
    <row r="214" spans="39:39" x14ac:dyDescent="0.35">
      <c r="AM214" s="201"/>
    </row>
    <row r="215" spans="39:39" x14ac:dyDescent="0.35">
      <c r="AM215" s="201"/>
    </row>
    <row r="216" spans="39:39" x14ac:dyDescent="0.35">
      <c r="AM216" s="201"/>
    </row>
    <row r="217" spans="39:39" x14ac:dyDescent="0.35">
      <c r="AM217" s="201"/>
    </row>
    <row r="218" spans="39:39" x14ac:dyDescent="0.35">
      <c r="AM218" s="201"/>
    </row>
    <row r="219" spans="39:39" x14ac:dyDescent="0.35">
      <c r="AM219" s="201"/>
    </row>
    <row r="220" spans="39:39" x14ac:dyDescent="0.35">
      <c r="AM220" s="201"/>
    </row>
    <row r="221" spans="39:39" x14ac:dyDescent="0.35">
      <c r="AM221" s="201"/>
    </row>
    <row r="222" spans="39:39" x14ac:dyDescent="0.35">
      <c r="AM222" s="201"/>
    </row>
    <row r="223" spans="39:39" x14ac:dyDescent="0.35">
      <c r="AM223" s="201"/>
    </row>
    <row r="224" spans="39:39" x14ac:dyDescent="0.35">
      <c r="AM224" s="201"/>
    </row>
    <row r="225" spans="39:39" x14ac:dyDescent="0.35">
      <c r="AM225" s="201"/>
    </row>
    <row r="226" spans="39:39" x14ac:dyDescent="0.35">
      <c r="AM226" s="201"/>
    </row>
    <row r="227" spans="39:39" x14ac:dyDescent="0.35">
      <c r="AM227" s="201"/>
    </row>
    <row r="228" spans="39:39" x14ac:dyDescent="0.35">
      <c r="AM228" s="201"/>
    </row>
    <row r="229" spans="39:39" x14ac:dyDescent="0.35">
      <c r="AM229" s="201"/>
    </row>
    <row r="230" spans="39:39" x14ac:dyDescent="0.35">
      <c r="AM230" s="201"/>
    </row>
    <row r="231" spans="39:39" x14ac:dyDescent="0.35">
      <c r="AM231" s="201"/>
    </row>
    <row r="232" spans="39:39" x14ac:dyDescent="0.35">
      <c r="AM232" s="201"/>
    </row>
    <row r="233" spans="39:39" x14ac:dyDescent="0.35">
      <c r="AM233" s="201"/>
    </row>
    <row r="234" spans="39:39" x14ac:dyDescent="0.35">
      <c r="AM234" s="201"/>
    </row>
    <row r="235" spans="39:39" x14ac:dyDescent="0.35">
      <c r="AM235" s="201"/>
    </row>
    <row r="236" spans="39:39" x14ac:dyDescent="0.35">
      <c r="AM236" s="201"/>
    </row>
    <row r="237" spans="39:39" x14ac:dyDescent="0.35">
      <c r="AM237" s="201"/>
    </row>
    <row r="238" spans="39:39" x14ac:dyDescent="0.35">
      <c r="AM238" s="201"/>
    </row>
    <row r="239" spans="39:39" x14ac:dyDescent="0.35">
      <c r="AM239" s="201"/>
    </row>
    <row r="240" spans="39:39" x14ac:dyDescent="0.35">
      <c r="AM240" s="201"/>
    </row>
    <row r="241" spans="39:39" x14ac:dyDescent="0.35">
      <c r="AM241" s="201"/>
    </row>
    <row r="242" spans="39:39" x14ac:dyDescent="0.35">
      <c r="AM242" s="201"/>
    </row>
    <row r="243" spans="39:39" x14ac:dyDescent="0.35">
      <c r="AM243" s="201"/>
    </row>
    <row r="244" spans="39:39" x14ac:dyDescent="0.35">
      <c r="AM244" s="201"/>
    </row>
    <row r="245" spans="39:39" x14ac:dyDescent="0.35">
      <c r="AM245" s="201"/>
    </row>
    <row r="246" spans="39:39" x14ac:dyDescent="0.35">
      <c r="AM246" s="201"/>
    </row>
    <row r="247" spans="39:39" x14ac:dyDescent="0.35">
      <c r="AM247" s="201"/>
    </row>
    <row r="248" spans="39:39" x14ac:dyDescent="0.35">
      <c r="AM248" s="201"/>
    </row>
    <row r="249" spans="39:39" x14ac:dyDescent="0.35">
      <c r="AM249" s="201"/>
    </row>
    <row r="250" spans="39:39" x14ac:dyDescent="0.35">
      <c r="AM250" s="201"/>
    </row>
    <row r="251" spans="39:39" x14ac:dyDescent="0.35">
      <c r="AM251" s="201"/>
    </row>
    <row r="252" spans="39:39" x14ac:dyDescent="0.35">
      <c r="AM252" s="201"/>
    </row>
    <row r="253" spans="39:39" x14ac:dyDescent="0.35">
      <c r="AM253" s="201"/>
    </row>
    <row r="254" spans="39:39" x14ac:dyDescent="0.35">
      <c r="AM254" s="201"/>
    </row>
    <row r="255" spans="39:39" x14ac:dyDescent="0.35">
      <c r="AM255" s="201"/>
    </row>
    <row r="256" spans="39:39" x14ac:dyDescent="0.35">
      <c r="AM256" s="201"/>
    </row>
    <row r="257" spans="39:39" x14ac:dyDescent="0.35">
      <c r="AM257" s="201"/>
    </row>
    <row r="258" spans="39:39" x14ac:dyDescent="0.35">
      <c r="AM258" s="201"/>
    </row>
    <row r="259" spans="39:39" x14ac:dyDescent="0.35">
      <c r="AM259" s="201"/>
    </row>
    <row r="260" spans="39:39" x14ac:dyDescent="0.35">
      <c r="AM260" s="201"/>
    </row>
    <row r="261" spans="39:39" x14ac:dyDescent="0.35">
      <c r="AM261" s="201"/>
    </row>
    <row r="262" spans="39:39" x14ac:dyDescent="0.35">
      <c r="AM262" s="201"/>
    </row>
    <row r="263" spans="39:39" x14ac:dyDescent="0.35">
      <c r="AM263" s="201"/>
    </row>
    <row r="264" spans="39:39" x14ac:dyDescent="0.35">
      <c r="AM264" s="201"/>
    </row>
    <row r="265" spans="39:39" x14ac:dyDescent="0.35">
      <c r="AM265" s="201"/>
    </row>
    <row r="266" spans="39:39" x14ac:dyDescent="0.35">
      <c r="AM266" s="201"/>
    </row>
    <row r="267" spans="39:39" x14ac:dyDescent="0.35">
      <c r="AM267" s="201"/>
    </row>
    <row r="268" spans="39:39" x14ac:dyDescent="0.35">
      <c r="AM268" s="201"/>
    </row>
    <row r="269" spans="39:39" x14ac:dyDescent="0.35">
      <c r="AM269" s="201"/>
    </row>
    <row r="270" spans="39:39" x14ac:dyDescent="0.35">
      <c r="AM270" s="201"/>
    </row>
    <row r="271" spans="39:39" x14ac:dyDescent="0.35">
      <c r="AM271" s="201"/>
    </row>
    <row r="272" spans="39:39" x14ac:dyDescent="0.35">
      <c r="AM272" s="201"/>
    </row>
    <row r="273" spans="39:39" x14ac:dyDescent="0.35">
      <c r="AM273" s="201"/>
    </row>
    <row r="274" spans="39:39" x14ac:dyDescent="0.35">
      <c r="AM274" s="201"/>
    </row>
    <row r="275" spans="39:39" x14ac:dyDescent="0.35">
      <c r="AM275" s="201"/>
    </row>
    <row r="276" spans="39:39" x14ac:dyDescent="0.35">
      <c r="AM276" s="201"/>
    </row>
    <row r="277" spans="39:39" x14ac:dyDescent="0.35">
      <c r="AM277" s="201"/>
    </row>
    <row r="278" spans="39:39" x14ac:dyDescent="0.35">
      <c r="AM278" s="201"/>
    </row>
    <row r="279" spans="39:39" x14ac:dyDescent="0.35">
      <c r="AM279" s="201"/>
    </row>
    <row r="280" spans="39:39" x14ac:dyDescent="0.35">
      <c r="AM280" s="201"/>
    </row>
    <row r="281" spans="39:39" x14ac:dyDescent="0.35">
      <c r="AM281" s="201"/>
    </row>
    <row r="282" spans="39:39" x14ac:dyDescent="0.35">
      <c r="AM282" s="201"/>
    </row>
    <row r="283" spans="39:39" x14ac:dyDescent="0.35">
      <c r="AM283" s="201"/>
    </row>
    <row r="284" spans="39:39" x14ac:dyDescent="0.35">
      <c r="AM284" s="201"/>
    </row>
    <row r="285" spans="39:39" x14ac:dyDescent="0.35">
      <c r="AM285" s="201"/>
    </row>
    <row r="286" spans="39:39" x14ac:dyDescent="0.35">
      <c r="AM286" s="201"/>
    </row>
    <row r="287" spans="39:39" x14ac:dyDescent="0.35">
      <c r="AM287" s="201"/>
    </row>
    <row r="288" spans="39:39" x14ac:dyDescent="0.35">
      <c r="AM288" s="201"/>
    </row>
    <row r="289" spans="39:39" x14ac:dyDescent="0.35">
      <c r="AM289" s="201"/>
    </row>
    <row r="290" spans="39:39" x14ac:dyDescent="0.35">
      <c r="AM290" s="201"/>
    </row>
    <row r="291" spans="39:39" x14ac:dyDescent="0.35">
      <c r="AM291" s="201"/>
    </row>
    <row r="292" spans="39:39" x14ac:dyDescent="0.35">
      <c r="AM292" s="201"/>
    </row>
    <row r="293" spans="39:39" x14ac:dyDescent="0.35">
      <c r="AM293" s="201"/>
    </row>
    <row r="294" spans="39:39" x14ac:dyDescent="0.35">
      <c r="AM294" s="201"/>
    </row>
    <row r="295" spans="39:39" x14ac:dyDescent="0.35">
      <c r="AM295" s="201"/>
    </row>
    <row r="296" spans="39:39" x14ac:dyDescent="0.35">
      <c r="AM296" s="201"/>
    </row>
    <row r="297" spans="39:39" x14ac:dyDescent="0.35">
      <c r="AM297" s="201"/>
    </row>
    <row r="298" spans="39:39" x14ac:dyDescent="0.35">
      <c r="AM298" s="201"/>
    </row>
    <row r="299" spans="39:39" x14ac:dyDescent="0.35">
      <c r="AM299" s="201"/>
    </row>
    <row r="300" spans="39:39" x14ac:dyDescent="0.35">
      <c r="AM300" s="201"/>
    </row>
    <row r="301" spans="39:39" x14ac:dyDescent="0.35">
      <c r="AM301" s="201"/>
    </row>
    <row r="302" spans="39:39" x14ac:dyDescent="0.35">
      <c r="AM302" s="201"/>
    </row>
    <row r="303" spans="39:39" x14ac:dyDescent="0.35">
      <c r="AM303" s="201"/>
    </row>
    <row r="304" spans="39:39" x14ac:dyDescent="0.35">
      <c r="AM304" s="201"/>
    </row>
    <row r="305" spans="39:39" x14ac:dyDescent="0.35">
      <c r="AM305" s="201"/>
    </row>
    <row r="306" spans="39:39" x14ac:dyDescent="0.35">
      <c r="AM306" s="201"/>
    </row>
    <row r="307" spans="39:39" x14ac:dyDescent="0.35">
      <c r="AM307" s="201"/>
    </row>
    <row r="308" spans="39:39" x14ac:dyDescent="0.35">
      <c r="AM308" s="201"/>
    </row>
    <row r="309" spans="39:39" x14ac:dyDescent="0.35">
      <c r="AM309" s="201"/>
    </row>
    <row r="310" spans="39:39" x14ac:dyDescent="0.35">
      <c r="AM310" s="201"/>
    </row>
    <row r="311" spans="39:39" x14ac:dyDescent="0.35">
      <c r="AM311" s="201"/>
    </row>
    <row r="312" spans="39:39" x14ac:dyDescent="0.35">
      <c r="AM312" s="201"/>
    </row>
    <row r="313" spans="39:39" x14ac:dyDescent="0.35">
      <c r="AM313" s="201"/>
    </row>
    <row r="314" spans="39:39" x14ac:dyDescent="0.35">
      <c r="AM314" s="201"/>
    </row>
    <row r="315" spans="39:39" x14ac:dyDescent="0.35">
      <c r="AM315" s="201"/>
    </row>
    <row r="316" spans="39:39" x14ac:dyDescent="0.35">
      <c r="AM316" s="201"/>
    </row>
    <row r="317" spans="39:39" x14ac:dyDescent="0.35">
      <c r="AM317" s="201"/>
    </row>
    <row r="318" spans="39:39" x14ac:dyDescent="0.35">
      <c r="AM318" s="201"/>
    </row>
    <row r="319" spans="39:39" x14ac:dyDescent="0.35">
      <c r="AM319" s="201"/>
    </row>
    <row r="320" spans="39:39" x14ac:dyDescent="0.35">
      <c r="AM320" s="201"/>
    </row>
    <row r="321" spans="39:39" x14ac:dyDescent="0.35">
      <c r="AM321" s="201"/>
    </row>
    <row r="322" spans="39:39" x14ac:dyDescent="0.35">
      <c r="AM322" s="201"/>
    </row>
    <row r="323" spans="39:39" x14ac:dyDescent="0.35">
      <c r="AM323" s="201"/>
    </row>
    <row r="324" spans="39:39" x14ac:dyDescent="0.35">
      <c r="AM324" s="201"/>
    </row>
    <row r="325" spans="39:39" x14ac:dyDescent="0.35">
      <c r="AM325" s="201"/>
    </row>
    <row r="326" spans="39:39" x14ac:dyDescent="0.35">
      <c r="AM326" s="201"/>
    </row>
    <row r="327" spans="39:39" x14ac:dyDescent="0.35">
      <c r="AM327" s="201"/>
    </row>
    <row r="328" spans="39:39" x14ac:dyDescent="0.35">
      <c r="AM328" s="201"/>
    </row>
    <row r="329" spans="39:39" x14ac:dyDescent="0.35">
      <c r="AM329" s="201"/>
    </row>
    <row r="330" spans="39:39" x14ac:dyDescent="0.35">
      <c r="AM330" s="201"/>
    </row>
    <row r="331" spans="39:39" x14ac:dyDescent="0.35">
      <c r="AM331" s="201"/>
    </row>
    <row r="332" spans="39:39" x14ac:dyDescent="0.35">
      <c r="AM332" s="201"/>
    </row>
    <row r="333" spans="39:39" x14ac:dyDescent="0.35">
      <c r="AM333" s="201"/>
    </row>
    <row r="334" spans="39:39" x14ac:dyDescent="0.35">
      <c r="AM334" s="201"/>
    </row>
    <row r="335" spans="39:39" x14ac:dyDescent="0.35">
      <c r="AM335" s="201"/>
    </row>
    <row r="336" spans="39:39" x14ac:dyDescent="0.35">
      <c r="AM336" s="201"/>
    </row>
    <row r="337" spans="39:39" x14ac:dyDescent="0.35">
      <c r="AM337" s="201"/>
    </row>
    <row r="338" spans="39:39" x14ac:dyDescent="0.35">
      <c r="AM338" s="201"/>
    </row>
    <row r="339" spans="39:39" x14ac:dyDescent="0.35">
      <c r="AM339" s="201"/>
    </row>
    <row r="340" spans="39:39" x14ac:dyDescent="0.35">
      <c r="AM340" s="201"/>
    </row>
    <row r="341" spans="39:39" x14ac:dyDescent="0.35">
      <c r="AM341" s="201"/>
    </row>
    <row r="342" spans="39:39" x14ac:dyDescent="0.35">
      <c r="AM342" s="201"/>
    </row>
    <row r="343" spans="39:39" x14ac:dyDescent="0.35">
      <c r="AM343" s="201"/>
    </row>
    <row r="344" spans="39:39" x14ac:dyDescent="0.35">
      <c r="AM344" s="201"/>
    </row>
    <row r="345" spans="39:39" x14ac:dyDescent="0.35">
      <c r="AM345" s="201"/>
    </row>
    <row r="346" spans="39:39" x14ac:dyDescent="0.35">
      <c r="AM346" s="201"/>
    </row>
    <row r="347" spans="39:39" x14ac:dyDescent="0.35">
      <c r="AM347" s="201"/>
    </row>
    <row r="348" spans="39:39" x14ac:dyDescent="0.35">
      <c r="AM348" s="201"/>
    </row>
    <row r="349" spans="39:39" x14ac:dyDescent="0.35">
      <c r="AM349" s="201"/>
    </row>
    <row r="350" spans="39:39" x14ac:dyDescent="0.35">
      <c r="AM350" s="201"/>
    </row>
    <row r="351" spans="39:39" x14ac:dyDescent="0.35">
      <c r="AM351" s="201"/>
    </row>
    <row r="352" spans="39:39" x14ac:dyDescent="0.35">
      <c r="AM352" s="201"/>
    </row>
    <row r="353" spans="39:39" x14ac:dyDescent="0.35">
      <c r="AM353" s="201"/>
    </row>
    <row r="354" spans="39:39" x14ac:dyDescent="0.35">
      <c r="AM354" s="201"/>
    </row>
    <row r="355" spans="39:39" x14ac:dyDescent="0.35">
      <c r="AM355" s="201"/>
    </row>
    <row r="356" spans="39:39" x14ac:dyDescent="0.35">
      <c r="AM356" s="201"/>
    </row>
    <row r="357" spans="39:39" x14ac:dyDescent="0.35">
      <c r="AM357" s="201"/>
    </row>
    <row r="358" spans="39:39" x14ac:dyDescent="0.35">
      <c r="AM358" s="201"/>
    </row>
    <row r="359" spans="39:39" x14ac:dyDescent="0.35">
      <c r="AM359" s="201"/>
    </row>
    <row r="360" spans="39:39" x14ac:dyDescent="0.35">
      <c r="AM360" s="201"/>
    </row>
    <row r="361" spans="39:39" x14ac:dyDescent="0.35">
      <c r="AM361" s="201"/>
    </row>
    <row r="362" spans="39:39" x14ac:dyDescent="0.35">
      <c r="AM362" s="201"/>
    </row>
    <row r="363" spans="39:39" x14ac:dyDescent="0.35">
      <c r="AM363" s="201"/>
    </row>
    <row r="364" spans="39:39" x14ac:dyDescent="0.35">
      <c r="AM364" s="201"/>
    </row>
    <row r="365" spans="39:39" x14ac:dyDescent="0.35">
      <c r="AM365" s="201"/>
    </row>
    <row r="366" spans="39:39" x14ac:dyDescent="0.35">
      <c r="AM366" s="201"/>
    </row>
    <row r="367" spans="39:39" x14ac:dyDescent="0.35">
      <c r="AM367" s="201"/>
    </row>
    <row r="368" spans="39:39" x14ac:dyDescent="0.35">
      <c r="AM368" s="201"/>
    </row>
    <row r="369" spans="39:39" x14ac:dyDescent="0.35">
      <c r="AM369" s="201"/>
    </row>
    <row r="370" spans="39:39" x14ac:dyDescent="0.35">
      <c r="AM370" s="201"/>
    </row>
    <row r="371" spans="39:39" x14ac:dyDescent="0.35">
      <c r="AM371" s="201"/>
    </row>
    <row r="372" spans="39:39" x14ac:dyDescent="0.35">
      <c r="AM372" s="201"/>
    </row>
    <row r="373" spans="39:39" x14ac:dyDescent="0.35">
      <c r="AM373" s="201"/>
    </row>
    <row r="374" spans="39:39" x14ac:dyDescent="0.35">
      <c r="AM374" s="201"/>
    </row>
    <row r="375" spans="39:39" x14ac:dyDescent="0.35">
      <c r="AM375" s="201"/>
    </row>
    <row r="376" spans="39:39" x14ac:dyDescent="0.35">
      <c r="AM376" s="201"/>
    </row>
    <row r="377" spans="39:39" x14ac:dyDescent="0.35">
      <c r="AM377" s="201"/>
    </row>
    <row r="378" spans="39:39" x14ac:dyDescent="0.35">
      <c r="AM378" s="201"/>
    </row>
    <row r="379" spans="39:39" x14ac:dyDescent="0.35">
      <c r="AM379" s="201"/>
    </row>
    <row r="380" spans="39:39" x14ac:dyDescent="0.35">
      <c r="AM380" s="201"/>
    </row>
    <row r="381" spans="39:39" x14ac:dyDescent="0.35">
      <c r="AM381" s="201"/>
    </row>
    <row r="382" spans="39:39" x14ac:dyDescent="0.35">
      <c r="AM382" s="201"/>
    </row>
    <row r="383" spans="39:39" x14ac:dyDescent="0.35">
      <c r="AM383" s="201"/>
    </row>
    <row r="384" spans="39:39" x14ac:dyDescent="0.35">
      <c r="AM384" s="201"/>
    </row>
    <row r="385" spans="39:39" x14ac:dyDescent="0.35">
      <c r="AM385" s="201"/>
    </row>
    <row r="386" spans="39:39" x14ac:dyDescent="0.35">
      <c r="AM386" s="201"/>
    </row>
    <row r="387" spans="39:39" x14ac:dyDescent="0.35">
      <c r="AM387" s="201"/>
    </row>
    <row r="388" spans="39:39" x14ac:dyDescent="0.35">
      <c r="AM388" s="201"/>
    </row>
    <row r="389" spans="39:39" x14ac:dyDescent="0.35">
      <c r="AM389" s="201"/>
    </row>
    <row r="390" spans="39:39" x14ac:dyDescent="0.35">
      <c r="AM390" s="201"/>
    </row>
    <row r="391" spans="39:39" x14ac:dyDescent="0.35">
      <c r="AM391" s="201"/>
    </row>
    <row r="392" spans="39:39" x14ac:dyDescent="0.35">
      <c r="AM392" s="201"/>
    </row>
    <row r="393" spans="39:39" x14ac:dyDescent="0.35">
      <c r="AM393" s="201"/>
    </row>
    <row r="394" spans="39:39" x14ac:dyDescent="0.35">
      <c r="AM394" s="201"/>
    </row>
    <row r="395" spans="39:39" x14ac:dyDescent="0.35">
      <c r="AM395" s="201"/>
    </row>
    <row r="396" spans="39:39" x14ac:dyDescent="0.35">
      <c r="AM396" s="201"/>
    </row>
    <row r="397" spans="39:39" x14ac:dyDescent="0.35">
      <c r="AM397" s="201"/>
    </row>
    <row r="398" spans="39:39" x14ac:dyDescent="0.35">
      <c r="AM398" s="201"/>
    </row>
    <row r="399" spans="39:39" x14ac:dyDescent="0.35">
      <c r="AM399" s="201"/>
    </row>
    <row r="400" spans="39:39" x14ac:dyDescent="0.35">
      <c r="AM400" s="201"/>
    </row>
    <row r="401" spans="39:39" x14ac:dyDescent="0.35">
      <c r="AM401" s="201"/>
    </row>
    <row r="402" spans="39:39" x14ac:dyDescent="0.35">
      <c r="AM402" s="201"/>
    </row>
    <row r="403" spans="39:39" x14ac:dyDescent="0.35">
      <c r="AM403" s="201"/>
    </row>
    <row r="404" spans="39:39" x14ac:dyDescent="0.35">
      <c r="AM404" s="201"/>
    </row>
    <row r="405" spans="39:39" x14ac:dyDescent="0.35">
      <c r="AM405" s="201"/>
    </row>
    <row r="406" spans="39:39" x14ac:dyDescent="0.35">
      <c r="AM406" s="201"/>
    </row>
    <row r="407" spans="39:39" x14ac:dyDescent="0.35">
      <c r="AM407" s="201"/>
    </row>
    <row r="408" spans="39:39" x14ac:dyDescent="0.35">
      <c r="AM408" s="201"/>
    </row>
    <row r="409" spans="39:39" x14ac:dyDescent="0.35">
      <c r="AM409" s="201"/>
    </row>
    <row r="410" spans="39:39" x14ac:dyDescent="0.35">
      <c r="AM410" s="201"/>
    </row>
    <row r="411" spans="39:39" x14ac:dyDescent="0.35">
      <c r="AM411" s="201"/>
    </row>
    <row r="412" spans="39:39" x14ac:dyDescent="0.35">
      <c r="AM412" s="201"/>
    </row>
    <row r="413" spans="39:39" x14ac:dyDescent="0.35">
      <c r="AM413" s="201"/>
    </row>
    <row r="414" spans="39:39" x14ac:dyDescent="0.35">
      <c r="AM414" s="201"/>
    </row>
    <row r="415" spans="39:39" x14ac:dyDescent="0.35">
      <c r="AM415" s="201"/>
    </row>
    <row r="416" spans="39:39" x14ac:dyDescent="0.35">
      <c r="AM416" s="201"/>
    </row>
    <row r="417" spans="39:39" x14ac:dyDescent="0.35">
      <c r="AM417" s="201"/>
    </row>
    <row r="418" spans="39:39" x14ac:dyDescent="0.35">
      <c r="AM418" s="201"/>
    </row>
    <row r="419" spans="39:39" x14ac:dyDescent="0.35">
      <c r="AM419" s="201"/>
    </row>
    <row r="420" spans="39:39" x14ac:dyDescent="0.35">
      <c r="AM420" s="201"/>
    </row>
    <row r="421" spans="39:39" x14ac:dyDescent="0.35">
      <c r="AM421" s="201"/>
    </row>
    <row r="422" spans="39:39" x14ac:dyDescent="0.35">
      <c r="AM422" s="201"/>
    </row>
    <row r="423" spans="39:39" x14ac:dyDescent="0.35">
      <c r="AM423" s="201"/>
    </row>
    <row r="424" spans="39:39" x14ac:dyDescent="0.35">
      <c r="AM424" s="201"/>
    </row>
    <row r="425" spans="39:39" x14ac:dyDescent="0.35">
      <c r="AM425" s="201"/>
    </row>
    <row r="426" spans="39:39" x14ac:dyDescent="0.35">
      <c r="AM426" s="201"/>
    </row>
    <row r="427" spans="39:39" x14ac:dyDescent="0.35">
      <c r="AM427" s="201"/>
    </row>
    <row r="428" spans="39:39" x14ac:dyDescent="0.35">
      <c r="AM428" s="201"/>
    </row>
    <row r="429" spans="39:39" x14ac:dyDescent="0.35">
      <c r="AM429" s="201"/>
    </row>
    <row r="430" spans="39:39" x14ac:dyDescent="0.35">
      <c r="AM430" s="201"/>
    </row>
    <row r="431" spans="39:39" x14ac:dyDescent="0.35">
      <c r="AM431" s="201"/>
    </row>
    <row r="432" spans="39:39" x14ac:dyDescent="0.35">
      <c r="AM432" s="201"/>
    </row>
    <row r="433" spans="39:39" x14ac:dyDescent="0.35">
      <c r="AM433" s="201"/>
    </row>
    <row r="434" spans="39:39" x14ac:dyDescent="0.35">
      <c r="AM434" s="201"/>
    </row>
    <row r="435" spans="39:39" x14ac:dyDescent="0.35">
      <c r="AM435" s="201"/>
    </row>
    <row r="436" spans="39:39" x14ac:dyDescent="0.35">
      <c r="AM436" s="201"/>
    </row>
    <row r="437" spans="39:39" x14ac:dyDescent="0.35">
      <c r="AM437" s="201"/>
    </row>
    <row r="438" spans="39:39" x14ac:dyDescent="0.35">
      <c r="AM438" s="201"/>
    </row>
    <row r="439" spans="39:39" x14ac:dyDescent="0.35">
      <c r="AM439" s="201"/>
    </row>
    <row r="440" spans="39:39" x14ac:dyDescent="0.35">
      <c r="AM440" s="201"/>
    </row>
    <row r="441" spans="39:39" x14ac:dyDescent="0.35">
      <c r="AM441" s="201"/>
    </row>
    <row r="442" spans="39:39" x14ac:dyDescent="0.35">
      <c r="AM442" s="201"/>
    </row>
    <row r="443" spans="39:39" x14ac:dyDescent="0.35">
      <c r="AM443" s="201"/>
    </row>
    <row r="444" spans="39:39" x14ac:dyDescent="0.35">
      <c r="AM444" s="201"/>
    </row>
    <row r="445" spans="39:39" x14ac:dyDescent="0.35">
      <c r="AM445" s="201"/>
    </row>
    <row r="446" spans="39:39" x14ac:dyDescent="0.35">
      <c r="AM446" s="201"/>
    </row>
    <row r="447" spans="39:39" x14ac:dyDescent="0.35">
      <c r="AM447" s="201"/>
    </row>
    <row r="448" spans="39:39" x14ac:dyDescent="0.35">
      <c r="AM448" s="201"/>
    </row>
    <row r="449" spans="39:39" x14ac:dyDescent="0.35">
      <c r="AM449" s="201"/>
    </row>
    <row r="450" spans="39:39" x14ac:dyDescent="0.35">
      <c r="AM450" s="201"/>
    </row>
    <row r="451" spans="39:39" x14ac:dyDescent="0.35">
      <c r="AM451" s="201"/>
    </row>
    <row r="452" spans="39:39" x14ac:dyDescent="0.35">
      <c r="AM452" s="201"/>
    </row>
    <row r="453" spans="39:39" x14ac:dyDescent="0.35">
      <c r="AM453" s="201"/>
    </row>
    <row r="454" spans="39:39" x14ac:dyDescent="0.35">
      <c r="AM454" s="201"/>
    </row>
    <row r="455" spans="39:39" x14ac:dyDescent="0.35">
      <c r="AM455" s="201"/>
    </row>
    <row r="456" spans="39:39" x14ac:dyDescent="0.35">
      <c r="AM456" s="201"/>
    </row>
    <row r="457" spans="39:39" x14ac:dyDescent="0.35">
      <c r="AM457" s="201"/>
    </row>
    <row r="458" spans="39:39" x14ac:dyDescent="0.35">
      <c r="AM458" s="201"/>
    </row>
    <row r="459" spans="39:39" x14ac:dyDescent="0.35">
      <c r="AM459" s="201"/>
    </row>
    <row r="460" spans="39:39" x14ac:dyDescent="0.35">
      <c r="AM460" s="201"/>
    </row>
    <row r="461" spans="39:39" x14ac:dyDescent="0.35">
      <c r="AM461" s="201"/>
    </row>
    <row r="462" spans="39:39" x14ac:dyDescent="0.35">
      <c r="AM462" s="201"/>
    </row>
    <row r="463" spans="39:39" x14ac:dyDescent="0.35">
      <c r="AM463" s="201"/>
    </row>
    <row r="464" spans="39:39" x14ac:dyDescent="0.35">
      <c r="AM464" s="201"/>
    </row>
    <row r="465" spans="39:39" x14ac:dyDescent="0.35">
      <c r="AM465" s="201"/>
    </row>
    <row r="466" spans="39:39" x14ac:dyDescent="0.35">
      <c r="AM466" s="201"/>
    </row>
    <row r="467" spans="39:39" x14ac:dyDescent="0.35">
      <c r="AM467" s="201"/>
    </row>
    <row r="468" spans="39:39" x14ac:dyDescent="0.35">
      <c r="AM468" s="201"/>
    </row>
    <row r="469" spans="39:39" x14ac:dyDescent="0.35">
      <c r="AM469" s="201"/>
    </row>
    <row r="470" spans="39:39" x14ac:dyDescent="0.35">
      <c r="AM470" s="201"/>
    </row>
    <row r="471" spans="39:39" x14ac:dyDescent="0.35">
      <c r="AM471" s="201"/>
    </row>
    <row r="472" spans="39:39" x14ac:dyDescent="0.35">
      <c r="AM472" s="201"/>
    </row>
    <row r="473" spans="39:39" x14ac:dyDescent="0.35">
      <c r="AM473" s="201"/>
    </row>
    <row r="474" spans="39:39" x14ac:dyDescent="0.35">
      <c r="AM474" s="201"/>
    </row>
    <row r="475" spans="39:39" x14ac:dyDescent="0.35">
      <c r="AM475" s="201"/>
    </row>
    <row r="476" spans="39:39" x14ac:dyDescent="0.35">
      <c r="AM476" s="201"/>
    </row>
    <row r="477" spans="39:39" x14ac:dyDescent="0.35">
      <c r="AM477" s="201"/>
    </row>
    <row r="478" spans="39:39" x14ac:dyDescent="0.35">
      <c r="AM478" s="201"/>
    </row>
    <row r="479" spans="39:39" x14ac:dyDescent="0.35">
      <c r="AM479" s="201"/>
    </row>
    <row r="480" spans="39:39" x14ac:dyDescent="0.35">
      <c r="AM480" s="201"/>
    </row>
    <row r="481" spans="39:39" x14ac:dyDescent="0.35">
      <c r="AM481" s="201"/>
    </row>
    <row r="482" spans="39:39" x14ac:dyDescent="0.35">
      <c r="AM482" s="201"/>
    </row>
    <row r="483" spans="39:39" x14ac:dyDescent="0.35">
      <c r="AM483" s="201"/>
    </row>
    <row r="484" spans="39:39" x14ac:dyDescent="0.35">
      <c r="AM484" s="201"/>
    </row>
    <row r="485" spans="39:39" x14ac:dyDescent="0.35">
      <c r="AM485" s="201"/>
    </row>
    <row r="486" spans="39:39" x14ac:dyDescent="0.35">
      <c r="AM486" s="201"/>
    </row>
    <row r="487" spans="39:39" x14ac:dyDescent="0.35">
      <c r="AM487" s="201"/>
    </row>
    <row r="488" spans="39:39" x14ac:dyDescent="0.35">
      <c r="AM488" s="201"/>
    </row>
    <row r="489" spans="39:39" x14ac:dyDescent="0.35">
      <c r="AM489" s="201"/>
    </row>
    <row r="490" spans="39:39" x14ac:dyDescent="0.35">
      <c r="AM490" s="201"/>
    </row>
    <row r="491" spans="39:39" x14ac:dyDescent="0.35">
      <c r="AM491" s="201"/>
    </row>
    <row r="492" spans="39:39" x14ac:dyDescent="0.35">
      <c r="AM492" s="201"/>
    </row>
    <row r="493" spans="39:39" x14ac:dyDescent="0.35">
      <c r="AM493" s="201"/>
    </row>
    <row r="494" spans="39:39" x14ac:dyDescent="0.35">
      <c r="AM494" s="201"/>
    </row>
    <row r="495" spans="39:39" x14ac:dyDescent="0.35">
      <c r="AM495" s="201"/>
    </row>
    <row r="496" spans="39:39" x14ac:dyDescent="0.35">
      <c r="AM496" s="201"/>
    </row>
    <row r="497" spans="39:39" x14ac:dyDescent="0.35">
      <c r="AM497" s="201"/>
    </row>
    <row r="498" spans="39:39" x14ac:dyDescent="0.35">
      <c r="AM498" s="201"/>
    </row>
    <row r="499" spans="39:39" x14ac:dyDescent="0.35">
      <c r="AM499" s="201"/>
    </row>
    <row r="500" spans="39:39" x14ac:dyDescent="0.35">
      <c r="AM500" s="201"/>
    </row>
    <row r="501" spans="39:39" x14ac:dyDescent="0.35">
      <c r="AM501" s="201"/>
    </row>
    <row r="502" spans="39:39" x14ac:dyDescent="0.35">
      <c r="AM502" s="201"/>
    </row>
    <row r="503" spans="39:39" x14ac:dyDescent="0.35">
      <c r="AM503" s="201"/>
    </row>
    <row r="504" spans="39:39" x14ac:dyDescent="0.35">
      <c r="AM504" s="201"/>
    </row>
    <row r="505" spans="39:39" x14ac:dyDescent="0.35">
      <c r="AM505" s="201"/>
    </row>
    <row r="506" spans="39:39" x14ac:dyDescent="0.35">
      <c r="AM506" s="201"/>
    </row>
    <row r="507" spans="39:39" x14ac:dyDescent="0.35">
      <c r="AM507" s="201"/>
    </row>
    <row r="508" spans="39:39" x14ac:dyDescent="0.35">
      <c r="AM508" s="201"/>
    </row>
    <row r="509" spans="39:39" x14ac:dyDescent="0.35">
      <c r="AM509" s="201"/>
    </row>
    <row r="510" spans="39:39" x14ac:dyDescent="0.35">
      <c r="AM510" s="201"/>
    </row>
    <row r="511" spans="39:39" x14ac:dyDescent="0.35">
      <c r="AM511" s="201"/>
    </row>
    <row r="512" spans="39:39" x14ac:dyDescent="0.35">
      <c r="AM512" s="201"/>
    </row>
    <row r="513" spans="39:39" x14ac:dyDescent="0.35">
      <c r="AM513" s="201"/>
    </row>
    <row r="514" spans="39:39" x14ac:dyDescent="0.35">
      <c r="AM514" s="201"/>
    </row>
    <row r="515" spans="39:39" x14ac:dyDescent="0.35">
      <c r="AM515" s="201"/>
    </row>
    <row r="516" spans="39:39" x14ac:dyDescent="0.35">
      <c r="AM516" s="201"/>
    </row>
    <row r="517" spans="39:39" x14ac:dyDescent="0.35">
      <c r="AM517" s="201"/>
    </row>
    <row r="518" spans="39:39" x14ac:dyDescent="0.35">
      <c r="AM518" s="201"/>
    </row>
    <row r="519" spans="39:39" x14ac:dyDescent="0.35">
      <c r="AM519" s="201"/>
    </row>
    <row r="520" spans="39:39" x14ac:dyDescent="0.35">
      <c r="AM520" s="201"/>
    </row>
    <row r="521" spans="39:39" x14ac:dyDescent="0.35">
      <c r="AM521" s="201"/>
    </row>
    <row r="522" spans="39:39" x14ac:dyDescent="0.35">
      <c r="AM522" s="201"/>
    </row>
    <row r="523" spans="39:39" x14ac:dyDescent="0.35">
      <c r="AM523" s="201"/>
    </row>
    <row r="524" spans="39:39" x14ac:dyDescent="0.35">
      <c r="AM524" s="201"/>
    </row>
    <row r="525" spans="39:39" x14ac:dyDescent="0.35">
      <c r="AM525" s="201"/>
    </row>
    <row r="526" spans="39:39" x14ac:dyDescent="0.35">
      <c r="AM526" s="201"/>
    </row>
    <row r="527" spans="39:39" x14ac:dyDescent="0.35">
      <c r="AM527" s="201"/>
    </row>
    <row r="528" spans="39:39" x14ac:dyDescent="0.35">
      <c r="AM528" s="201"/>
    </row>
    <row r="529" spans="39:39" x14ac:dyDescent="0.35">
      <c r="AM529" s="201"/>
    </row>
    <row r="530" spans="39:39" x14ac:dyDescent="0.35">
      <c r="AM530" s="201"/>
    </row>
    <row r="531" spans="39:39" x14ac:dyDescent="0.35">
      <c r="AM531" s="201"/>
    </row>
    <row r="532" spans="39:39" x14ac:dyDescent="0.35">
      <c r="AM532" s="201"/>
    </row>
    <row r="533" spans="39:39" x14ac:dyDescent="0.35">
      <c r="AM533" s="201"/>
    </row>
    <row r="534" spans="39:39" x14ac:dyDescent="0.35">
      <c r="AM534" s="201"/>
    </row>
    <row r="535" spans="39:39" x14ac:dyDescent="0.35">
      <c r="AM535" s="201"/>
    </row>
    <row r="536" spans="39:39" x14ac:dyDescent="0.35">
      <c r="AM536" s="201"/>
    </row>
    <row r="537" spans="39:39" x14ac:dyDescent="0.35">
      <c r="AM537" s="201"/>
    </row>
    <row r="538" spans="39:39" x14ac:dyDescent="0.35">
      <c r="AM538" s="201"/>
    </row>
    <row r="539" spans="39:39" x14ac:dyDescent="0.35">
      <c r="AM539" s="201"/>
    </row>
    <row r="540" spans="39:39" x14ac:dyDescent="0.35">
      <c r="AM540" s="201"/>
    </row>
    <row r="541" spans="39:39" x14ac:dyDescent="0.35">
      <c r="AM541" s="201"/>
    </row>
    <row r="542" spans="39:39" x14ac:dyDescent="0.35">
      <c r="AM542" s="201"/>
    </row>
    <row r="543" spans="39:39" x14ac:dyDescent="0.35">
      <c r="AM543" s="201"/>
    </row>
    <row r="544" spans="39:39" x14ac:dyDescent="0.35">
      <c r="AM544" s="201"/>
    </row>
    <row r="545" spans="39:39" x14ac:dyDescent="0.35">
      <c r="AM545" s="201"/>
    </row>
    <row r="546" spans="39:39" x14ac:dyDescent="0.35">
      <c r="AM546" s="201"/>
    </row>
    <row r="547" spans="39:39" x14ac:dyDescent="0.35">
      <c r="AM547" s="201"/>
    </row>
    <row r="548" spans="39:39" x14ac:dyDescent="0.35">
      <c r="AM548" s="201"/>
    </row>
    <row r="549" spans="39:39" x14ac:dyDescent="0.35">
      <c r="AM549" s="201"/>
    </row>
    <row r="550" spans="39:39" x14ac:dyDescent="0.35">
      <c r="AM550" s="201"/>
    </row>
    <row r="551" spans="39:39" x14ac:dyDescent="0.35">
      <c r="AM551" s="201"/>
    </row>
    <row r="552" spans="39:39" x14ac:dyDescent="0.35">
      <c r="AM552" s="201"/>
    </row>
    <row r="553" spans="39:39" x14ac:dyDescent="0.35">
      <c r="AM553" s="201"/>
    </row>
    <row r="554" spans="39:39" x14ac:dyDescent="0.35">
      <c r="AM554" s="201"/>
    </row>
    <row r="555" spans="39:39" x14ac:dyDescent="0.35">
      <c r="AM555" s="201"/>
    </row>
    <row r="556" spans="39:39" x14ac:dyDescent="0.35">
      <c r="AM556" s="201"/>
    </row>
    <row r="557" spans="39:39" x14ac:dyDescent="0.35">
      <c r="AM557" s="201"/>
    </row>
    <row r="558" spans="39:39" x14ac:dyDescent="0.35">
      <c r="AM558" s="201"/>
    </row>
    <row r="559" spans="39:39" x14ac:dyDescent="0.35">
      <c r="AM559" s="201"/>
    </row>
    <row r="560" spans="39:39" x14ac:dyDescent="0.35">
      <c r="AM560" s="201"/>
    </row>
    <row r="561" spans="39:39" x14ac:dyDescent="0.35">
      <c r="AM561" s="201"/>
    </row>
    <row r="562" spans="39:39" x14ac:dyDescent="0.35">
      <c r="AM562" s="201"/>
    </row>
    <row r="563" spans="39:39" x14ac:dyDescent="0.35">
      <c r="AM563" s="201"/>
    </row>
    <row r="564" spans="39:39" x14ac:dyDescent="0.35">
      <c r="AM564" s="201"/>
    </row>
    <row r="565" spans="39:39" x14ac:dyDescent="0.35">
      <c r="AM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Y2"/>
    <mergeCell ref="U3:Y3"/>
    <mergeCell ref="U4:Y4"/>
    <mergeCell ref="Z2:AE2"/>
    <mergeCell ref="Z3:AE3"/>
    <mergeCell ref="Z4:AE4"/>
    <mergeCell ref="AF2:AM2"/>
    <mergeCell ref="AF3:AM3"/>
    <mergeCell ref="AF4:AM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Q60"/>
  <sheetViews>
    <sheetView showGridLines="0" zoomScaleNormal="100" zoomScalePageLayoutView="55" workbookViewId="0">
      <pane xSplit="2" ySplit="6" topLeftCell="AI46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60" sqref="AM60"/>
    </sheetView>
  </sheetViews>
  <sheetFormatPr baseColWidth="10" defaultColWidth="11.453125" defaultRowHeight="13.5" x14ac:dyDescent="0.35"/>
  <cols>
    <col min="1" max="1" width="12.54296875" style="57" customWidth="1" collapsed="1"/>
    <col min="2" max="2" width="58.36328125" style="1" customWidth="1" collapsed="1"/>
    <col min="3" max="10" width="20.36328125" style="2" customWidth="1" collapsed="1"/>
    <col min="11" max="36" width="20.36328125" style="1" customWidth="1" collapsed="1"/>
    <col min="37" max="38" width="20.36328125" style="1" customWidth="1"/>
    <col min="39" max="39" width="42" style="1" customWidth="1" collapsed="1"/>
    <col min="40" max="40" width="17.6328125" style="1" customWidth="1" collapsed="1"/>
    <col min="41" max="41" width="11.453125" style="1" collapsed="1"/>
    <col min="42" max="42" width="14.6328125" style="1" bestFit="1" customWidth="1" collapsed="1"/>
    <col min="43" max="43" width="11.453125" style="1"/>
    <col min="44" max="16384" width="11.453125" style="1" collapsed="1"/>
  </cols>
  <sheetData>
    <row r="1" spans="1:39" s="7" customFormat="1" ht="13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5" x14ac:dyDescent="0.3">
      <c r="B2" s="69"/>
      <c r="C2" s="259" t="s">
        <v>141</v>
      </c>
      <c r="D2" s="259"/>
      <c r="E2" s="259"/>
      <c r="F2" s="259"/>
      <c r="G2" s="259"/>
      <c r="H2" s="259"/>
      <c r="I2" s="259" t="s">
        <v>141</v>
      </c>
      <c r="J2" s="259"/>
      <c r="K2" s="259"/>
      <c r="L2" s="259"/>
      <c r="M2" s="259"/>
      <c r="N2" s="259"/>
      <c r="O2" s="259" t="s">
        <v>141</v>
      </c>
      <c r="P2" s="259"/>
      <c r="Q2" s="259"/>
      <c r="R2" s="259"/>
      <c r="S2" s="259"/>
      <c r="T2" s="259"/>
      <c r="U2" s="259" t="s">
        <v>141</v>
      </c>
      <c r="V2" s="259"/>
      <c r="W2" s="259"/>
      <c r="X2" s="259"/>
      <c r="Y2" s="259"/>
      <c r="Z2" s="259"/>
      <c r="AA2" s="259" t="s">
        <v>141</v>
      </c>
      <c r="AB2" s="259"/>
      <c r="AC2" s="259"/>
      <c r="AD2" s="259"/>
      <c r="AE2" s="259"/>
      <c r="AF2" s="259"/>
      <c r="AG2" s="259" t="s">
        <v>141</v>
      </c>
      <c r="AH2" s="259"/>
      <c r="AI2" s="259"/>
      <c r="AJ2" s="259"/>
      <c r="AK2" s="259"/>
      <c r="AL2" s="259"/>
      <c r="AM2" s="259"/>
    </row>
    <row r="3" spans="1:39" s="7" customFormat="1" ht="18.5" x14ac:dyDescent="0.3">
      <c r="B3" s="70"/>
      <c r="C3" s="260" t="str">
        <f>PROPER(CARATULA!$A$19)</f>
        <v>Periodo Julio 2025 - Marzo 2026</v>
      </c>
      <c r="D3" s="260"/>
      <c r="E3" s="260"/>
      <c r="F3" s="260"/>
      <c r="G3" s="260"/>
      <c r="H3" s="260"/>
      <c r="I3" s="260" t="str">
        <f>$C$3</f>
        <v>Periodo Julio 2025 - Marzo 2026</v>
      </c>
      <c r="J3" s="260"/>
      <c r="K3" s="260"/>
      <c r="L3" s="260"/>
      <c r="M3" s="260"/>
      <c r="N3" s="260"/>
      <c r="O3" s="260" t="str">
        <f>$C$3</f>
        <v>Periodo Julio 2025 - Marzo 2026</v>
      </c>
      <c r="P3" s="260"/>
      <c r="Q3" s="260"/>
      <c r="R3" s="260"/>
      <c r="S3" s="260"/>
      <c r="T3" s="260"/>
      <c r="U3" s="260" t="str">
        <f>$C$3</f>
        <v>Periodo Julio 2025 - Marzo 2026</v>
      </c>
      <c r="V3" s="260"/>
      <c r="W3" s="260"/>
      <c r="X3" s="260"/>
      <c r="Y3" s="260"/>
      <c r="Z3" s="260"/>
      <c r="AA3" s="260" t="str">
        <f>$C$3</f>
        <v>Periodo Julio 2025 - Marzo 2026</v>
      </c>
      <c r="AB3" s="260"/>
      <c r="AC3" s="260"/>
      <c r="AD3" s="260"/>
      <c r="AE3" s="260"/>
      <c r="AF3" s="260"/>
      <c r="AG3" s="260" t="str">
        <f>$C$3</f>
        <v>Periodo Julio 2025 - Marzo 2026</v>
      </c>
      <c r="AH3" s="260"/>
      <c r="AI3" s="260"/>
      <c r="AJ3" s="260"/>
      <c r="AK3" s="260"/>
      <c r="AL3" s="260"/>
      <c r="AM3" s="260"/>
    </row>
    <row r="4" spans="1:39" s="7" customFormat="1" ht="14.5" x14ac:dyDescent="0.35"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39" ht="6" customHeight="1" x14ac:dyDescent="0.35">
      <c r="A5" s="55"/>
    </row>
    <row r="6" spans="1:39" s="47" customFormat="1" ht="58" x14ac:dyDescent="0.35">
      <c r="A6" s="9" t="s">
        <v>142</v>
      </c>
      <c r="B6" s="27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4.5" x14ac:dyDescent="0.35">
      <c r="A7" s="52" t="s">
        <v>31</v>
      </c>
      <c r="B7" s="5" t="s">
        <v>83</v>
      </c>
      <c r="C7" s="10">
        <v>35893291179</v>
      </c>
      <c r="D7" s="10">
        <v>50129936581</v>
      </c>
      <c r="E7" s="10">
        <v>26213103054</v>
      </c>
      <c r="F7" s="10">
        <v>8080806968</v>
      </c>
      <c r="G7" s="10">
        <v>80406891976</v>
      </c>
      <c r="H7" s="10">
        <v>214834755110</v>
      </c>
      <c r="I7" s="10">
        <v>33126532139</v>
      </c>
      <c r="J7" s="10">
        <v>8144630267</v>
      </c>
      <c r="K7" s="10">
        <v>26233687547</v>
      </c>
      <c r="L7" s="10">
        <v>203290238004</v>
      </c>
      <c r="M7" s="10">
        <v>146637800353</v>
      </c>
      <c r="N7" s="10">
        <v>21834560205</v>
      </c>
      <c r="O7" s="10">
        <v>50272552936</v>
      </c>
      <c r="P7" s="10">
        <v>34675419300</v>
      </c>
      <c r="Q7" s="10">
        <v>14341409644</v>
      </c>
      <c r="R7" s="10">
        <v>40196628110</v>
      </c>
      <c r="S7" s="10">
        <v>4362553831</v>
      </c>
      <c r="T7" s="10">
        <v>137082906877</v>
      </c>
      <c r="U7" s="10">
        <v>273775496719</v>
      </c>
      <c r="V7" s="10">
        <v>25804287089</v>
      </c>
      <c r="W7" s="10">
        <v>96834503914</v>
      </c>
      <c r="X7" s="10">
        <v>45434064449</v>
      </c>
      <c r="Y7" s="10">
        <v>15954309535</v>
      </c>
      <c r="Z7" s="10">
        <v>367561317306</v>
      </c>
      <c r="AA7" s="10">
        <v>123012610680</v>
      </c>
      <c r="AB7" s="10">
        <v>388217876419</v>
      </c>
      <c r="AC7" s="10">
        <v>212759057157</v>
      </c>
      <c r="AD7" s="10">
        <v>68120045508</v>
      </c>
      <c r="AE7" s="10">
        <v>122398379996</v>
      </c>
      <c r="AF7" s="10">
        <v>191862393664</v>
      </c>
      <c r="AG7" s="10">
        <v>28754407036</v>
      </c>
      <c r="AH7" s="10">
        <v>194190306330</v>
      </c>
      <c r="AI7" s="10">
        <v>88982761788</v>
      </c>
      <c r="AJ7" s="10">
        <v>36140436086</v>
      </c>
      <c r="AK7" s="10">
        <v>36747898126</v>
      </c>
      <c r="AL7" s="10">
        <v>4350735724</v>
      </c>
      <c r="AM7" s="197">
        <v>3456658591607</v>
      </c>
    </row>
    <row r="8" spans="1:39" s="6" customFormat="1" ht="14.5" x14ac:dyDescent="0.35">
      <c r="A8" s="52" t="s">
        <v>32</v>
      </c>
      <c r="B8" s="5" t="s">
        <v>84</v>
      </c>
      <c r="C8" s="10">
        <v>1317874438</v>
      </c>
      <c r="D8" s="10">
        <v>435690103</v>
      </c>
      <c r="E8" s="10">
        <v>277991150</v>
      </c>
      <c r="F8" s="10">
        <v>8173163</v>
      </c>
      <c r="G8" s="10">
        <v>583191248</v>
      </c>
      <c r="H8" s="10">
        <v>962288410</v>
      </c>
      <c r="I8" s="10">
        <v>1216047492</v>
      </c>
      <c r="J8" s="10">
        <v>90646367</v>
      </c>
      <c r="K8" s="10">
        <v>31108093</v>
      </c>
      <c r="L8" s="10">
        <v>1951338296</v>
      </c>
      <c r="M8" s="10">
        <v>752812311</v>
      </c>
      <c r="N8" s="10">
        <v>64580335</v>
      </c>
      <c r="O8" s="10">
        <v>147353456</v>
      </c>
      <c r="P8" s="10">
        <v>365885245</v>
      </c>
      <c r="Q8" s="10">
        <v>288613158</v>
      </c>
      <c r="R8" s="10">
        <v>78407443</v>
      </c>
      <c r="S8" s="10">
        <v>57548060</v>
      </c>
      <c r="T8" s="10">
        <v>138432297</v>
      </c>
      <c r="U8" s="10">
        <v>983507717</v>
      </c>
      <c r="V8" s="10">
        <v>103597988</v>
      </c>
      <c r="W8" s="10">
        <v>290920759</v>
      </c>
      <c r="X8" s="10">
        <v>508738570</v>
      </c>
      <c r="Y8" s="10">
        <v>81326277</v>
      </c>
      <c r="Z8" s="10">
        <v>4688573918</v>
      </c>
      <c r="AA8" s="10">
        <v>304209875</v>
      </c>
      <c r="AB8" s="10">
        <v>0</v>
      </c>
      <c r="AC8" s="10">
        <v>2466842958</v>
      </c>
      <c r="AD8" s="10">
        <v>1768196571</v>
      </c>
      <c r="AE8" s="10">
        <v>171511378</v>
      </c>
      <c r="AF8" s="10">
        <v>945186528</v>
      </c>
      <c r="AG8" s="10">
        <v>403558893</v>
      </c>
      <c r="AH8" s="10">
        <v>5883716632</v>
      </c>
      <c r="AI8" s="10">
        <v>0</v>
      </c>
      <c r="AJ8" s="10">
        <v>0</v>
      </c>
      <c r="AK8" s="10">
        <v>0</v>
      </c>
      <c r="AL8" s="10">
        <v>0</v>
      </c>
      <c r="AM8" s="197">
        <v>27367869129</v>
      </c>
    </row>
    <row r="9" spans="1:39" s="6" customFormat="1" ht="14.5" x14ac:dyDescent="0.35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97">
        <v>0</v>
      </c>
    </row>
    <row r="10" spans="1:39" s="6" customFormat="1" ht="14.5" x14ac:dyDescent="0.35">
      <c r="A10" s="54" t="s">
        <v>34</v>
      </c>
      <c r="B10" s="6" t="s">
        <v>86</v>
      </c>
      <c r="C10" s="10">
        <v>0</v>
      </c>
      <c r="D10" s="10">
        <v>4412826250</v>
      </c>
      <c r="E10" s="10">
        <v>0</v>
      </c>
      <c r="F10" s="10">
        <v>0</v>
      </c>
      <c r="G10" s="10">
        <v>0</v>
      </c>
      <c r="H10" s="10">
        <v>2355139988</v>
      </c>
      <c r="I10" s="10">
        <v>0</v>
      </c>
      <c r="J10" s="10">
        <v>0</v>
      </c>
      <c r="K10" s="10">
        <v>0</v>
      </c>
      <c r="L10" s="10">
        <v>83929491178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97718621</v>
      </c>
      <c r="S10" s="10">
        <v>0</v>
      </c>
      <c r="T10" s="10">
        <v>286315705</v>
      </c>
      <c r="U10" s="10">
        <v>32041895581</v>
      </c>
      <c r="V10" s="10">
        <v>0</v>
      </c>
      <c r="W10" s="10">
        <v>3800500859</v>
      </c>
      <c r="X10" s="10">
        <v>1704222536</v>
      </c>
      <c r="Y10" s="10">
        <v>0</v>
      </c>
      <c r="Z10" s="10">
        <v>58986748468</v>
      </c>
      <c r="AA10" s="10">
        <v>0</v>
      </c>
      <c r="AB10" s="10">
        <v>476716583</v>
      </c>
      <c r="AC10" s="10">
        <v>0</v>
      </c>
      <c r="AD10" s="10">
        <v>0</v>
      </c>
      <c r="AE10" s="10">
        <v>0</v>
      </c>
      <c r="AF10" s="10">
        <v>0</v>
      </c>
      <c r="AG10" s="10">
        <v>27627208355</v>
      </c>
      <c r="AH10" s="10">
        <v>93286320816</v>
      </c>
      <c r="AI10" s="10">
        <v>0</v>
      </c>
      <c r="AJ10" s="10">
        <v>0</v>
      </c>
      <c r="AK10" s="10">
        <v>0</v>
      </c>
      <c r="AL10" s="10">
        <v>0</v>
      </c>
      <c r="AM10" s="197">
        <v>309005104940</v>
      </c>
    </row>
    <row r="11" spans="1:39" s="6" customFormat="1" ht="14.5" x14ac:dyDescent="0.35">
      <c r="A11" s="89"/>
      <c r="B11" s="90" t="s">
        <v>128</v>
      </c>
      <c r="C11" s="91">
        <v>37211165617</v>
      </c>
      <c r="D11" s="91">
        <v>54978452934</v>
      </c>
      <c r="E11" s="91">
        <v>26491094204</v>
      </c>
      <c r="F11" s="91">
        <v>8088980131</v>
      </c>
      <c r="G11" s="91">
        <v>80990083224</v>
      </c>
      <c r="H11" s="91">
        <v>218152183508</v>
      </c>
      <c r="I11" s="91">
        <v>34342579631</v>
      </c>
      <c r="J11" s="91">
        <v>8235276634</v>
      </c>
      <c r="K11" s="91">
        <v>26264795640</v>
      </c>
      <c r="L11" s="91">
        <v>289171067478</v>
      </c>
      <c r="M11" s="91">
        <v>147390612664</v>
      </c>
      <c r="N11" s="91">
        <v>21899140540</v>
      </c>
      <c r="O11" s="91">
        <v>50419906392</v>
      </c>
      <c r="P11" s="91">
        <v>35041304545</v>
      </c>
      <c r="Q11" s="91">
        <v>14630022802</v>
      </c>
      <c r="R11" s="91">
        <v>40372754174</v>
      </c>
      <c r="S11" s="91">
        <v>4420101891</v>
      </c>
      <c r="T11" s="91">
        <v>137507654879</v>
      </c>
      <c r="U11" s="91">
        <v>306800900017</v>
      </c>
      <c r="V11" s="91">
        <v>25907885077</v>
      </c>
      <c r="W11" s="91">
        <v>100925925532</v>
      </c>
      <c r="X11" s="91">
        <v>47647025555</v>
      </c>
      <c r="Y11" s="91">
        <v>16035635812</v>
      </c>
      <c r="Z11" s="91">
        <v>431236639692</v>
      </c>
      <c r="AA11" s="91">
        <v>123316820555</v>
      </c>
      <c r="AB11" s="91">
        <v>388694593002</v>
      </c>
      <c r="AC11" s="91">
        <v>215225900115</v>
      </c>
      <c r="AD11" s="91">
        <v>69888242079</v>
      </c>
      <c r="AE11" s="91">
        <v>122569891374</v>
      </c>
      <c r="AF11" s="91">
        <v>192807580192</v>
      </c>
      <c r="AG11" s="91">
        <v>56785174284</v>
      </c>
      <c r="AH11" s="91">
        <v>293360343778</v>
      </c>
      <c r="AI11" s="91">
        <v>88982761788</v>
      </c>
      <c r="AJ11" s="91">
        <v>36140436086</v>
      </c>
      <c r="AK11" s="91">
        <v>36747898126</v>
      </c>
      <c r="AL11" s="91">
        <v>4350735724</v>
      </c>
      <c r="AM11" s="208">
        <v>3793031565676</v>
      </c>
    </row>
    <row r="12" spans="1:39" s="6" customFormat="1" ht="14.5" x14ac:dyDescent="0.35">
      <c r="A12" s="54" t="s">
        <v>49</v>
      </c>
      <c r="B12" s="6" t="s">
        <v>87</v>
      </c>
      <c r="C12" s="10">
        <v>317545916</v>
      </c>
      <c r="D12" s="10">
        <v>216988822</v>
      </c>
      <c r="E12" s="10">
        <v>295300031</v>
      </c>
      <c r="F12" s="10">
        <v>39154106</v>
      </c>
      <c r="G12" s="10">
        <v>2831550787</v>
      </c>
      <c r="H12" s="10">
        <v>1284239921</v>
      </c>
      <c r="I12" s="10">
        <v>547952475</v>
      </c>
      <c r="J12" s="10">
        <v>77420903</v>
      </c>
      <c r="K12" s="10">
        <v>28002597</v>
      </c>
      <c r="L12" s="10">
        <v>1080529583</v>
      </c>
      <c r="M12" s="10">
        <v>688908324</v>
      </c>
      <c r="N12" s="10">
        <v>825798683</v>
      </c>
      <c r="O12" s="10">
        <v>132197812</v>
      </c>
      <c r="P12" s="10">
        <v>208582476</v>
      </c>
      <c r="Q12" s="10">
        <v>650714506</v>
      </c>
      <c r="R12" s="10">
        <v>112425492</v>
      </c>
      <c r="S12" s="10">
        <v>26824048</v>
      </c>
      <c r="T12" s="10">
        <v>91927791</v>
      </c>
      <c r="U12" s="10">
        <v>43527823</v>
      </c>
      <c r="V12" s="10">
        <v>363726463</v>
      </c>
      <c r="W12" s="10">
        <v>269502494</v>
      </c>
      <c r="X12" s="10">
        <v>78293479</v>
      </c>
      <c r="Y12" s="10">
        <v>350673827</v>
      </c>
      <c r="Z12" s="10">
        <v>7462232862</v>
      </c>
      <c r="AA12" s="10">
        <v>397833840</v>
      </c>
      <c r="AB12" s="10">
        <v>0</v>
      </c>
      <c r="AC12" s="10">
        <v>6226436657</v>
      </c>
      <c r="AD12" s="10">
        <v>572578820</v>
      </c>
      <c r="AE12" s="10">
        <v>68413631</v>
      </c>
      <c r="AF12" s="10">
        <v>444599184</v>
      </c>
      <c r="AG12" s="10">
        <v>51280628</v>
      </c>
      <c r="AH12" s="10">
        <v>0</v>
      </c>
      <c r="AI12" s="10">
        <v>0</v>
      </c>
      <c r="AJ12" s="10">
        <v>39921764</v>
      </c>
      <c r="AK12" s="10">
        <v>0</v>
      </c>
      <c r="AL12" s="10">
        <v>0</v>
      </c>
      <c r="AM12" s="197">
        <v>25825085745</v>
      </c>
    </row>
    <row r="13" spans="1:39" s="6" customFormat="1" ht="14.5" x14ac:dyDescent="0.35">
      <c r="A13" s="54" t="s">
        <v>50</v>
      </c>
      <c r="B13" s="6" t="s">
        <v>88</v>
      </c>
      <c r="C13" s="10">
        <v>10937190511</v>
      </c>
      <c r="D13" s="10">
        <v>11450136041</v>
      </c>
      <c r="E13" s="10">
        <v>5656532215</v>
      </c>
      <c r="F13" s="10">
        <v>1157355908</v>
      </c>
      <c r="G13" s="10">
        <v>23597015487</v>
      </c>
      <c r="H13" s="10">
        <v>39136393516</v>
      </c>
      <c r="I13" s="10">
        <v>9372932752</v>
      </c>
      <c r="J13" s="10">
        <v>92853759</v>
      </c>
      <c r="K13" s="10">
        <v>8062153382</v>
      </c>
      <c r="L13" s="10">
        <v>77335087612</v>
      </c>
      <c r="M13" s="10">
        <v>99052736983</v>
      </c>
      <c r="N13" s="10">
        <v>6687439180</v>
      </c>
      <c r="O13" s="10">
        <v>23902579507</v>
      </c>
      <c r="P13" s="10">
        <v>1399084116</v>
      </c>
      <c r="Q13" s="10">
        <v>142302329</v>
      </c>
      <c r="R13" s="10">
        <v>3979934034</v>
      </c>
      <c r="S13" s="10">
        <v>26275852</v>
      </c>
      <c r="T13" s="10">
        <v>61986780299</v>
      </c>
      <c r="U13" s="10">
        <v>105818534276</v>
      </c>
      <c r="V13" s="10">
        <v>227744987</v>
      </c>
      <c r="W13" s="10">
        <v>7594753452</v>
      </c>
      <c r="X13" s="10">
        <v>1789383212</v>
      </c>
      <c r="Y13" s="10">
        <v>2035690229</v>
      </c>
      <c r="Z13" s="10">
        <v>65887319723</v>
      </c>
      <c r="AA13" s="10">
        <v>30313686035</v>
      </c>
      <c r="AB13" s="10">
        <v>117092396735</v>
      </c>
      <c r="AC13" s="10">
        <v>21357160617</v>
      </c>
      <c r="AD13" s="10">
        <v>8275242218</v>
      </c>
      <c r="AE13" s="10">
        <v>23006387125</v>
      </c>
      <c r="AF13" s="10">
        <v>19457467977</v>
      </c>
      <c r="AG13" s="10">
        <v>8760092910</v>
      </c>
      <c r="AH13" s="10">
        <v>7751814925</v>
      </c>
      <c r="AI13" s="10">
        <v>24008710667</v>
      </c>
      <c r="AJ13" s="10">
        <v>6374765856</v>
      </c>
      <c r="AK13" s="10">
        <v>0</v>
      </c>
      <c r="AL13" s="10">
        <v>13209724</v>
      </c>
      <c r="AM13" s="197">
        <v>833739144151</v>
      </c>
    </row>
    <row r="14" spans="1:39" s="6" customFormat="1" ht="14.5" x14ac:dyDescent="0.35">
      <c r="A14" s="54" t="s">
        <v>51</v>
      </c>
      <c r="B14" s="6" t="s">
        <v>89</v>
      </c>
      <c r="C14" s="10">
        <v>0</v>
      </c>
      <c r="D14" s="10">
        <v>5452094644</v>
      </c>
      <c r="E14" s="10">
        <v>0</v>
      </c>
      <c r="F14" s="10">
        <v>0</v>
      </c>
      <c r="G14" s="10">
        <v>0</v>
      </c>
      <c r="H14" s="10">
        <v>1465555408</v>
      </c>
      <c r="I14" s="10">
        <v>0</v>
      </c>
      <c r="J14" s="10">
        <v>0</v>
      </c>
      <c r="K14" s="10">
        <v>0</v>
      </c>
      <c r="L14" s="10">
        <v>85710858236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25839204</v>
      </c>
      <c r="S14" s="10">
        <v>0</v>
      </c>
      <c r="T14" s="10">
        <v>41197520</v>
      </c>
      <c r="U14" s="10">
        <v>35420532219</v>
      </c>
      <c r="V14" s="10">
        <v>0</v>
      </c>
      <c r="W14" s="10">
        <v>20842347161</v>
      </c>
      <c r="X14" s="10">
        <v>1250128430</v>
      </c>
      <c r="Y14" s="10">
        <v>0</v>
      </c>
      <c r="Z14" s="10">
        <v>47971733527</v>
      </c>
      <c r="AA14" s="10">
        <v>0</v>
      </c>
      <c r="AB14" s="10">
        <v>90828362</v>
      </c>
      <c r="AC14" s="10">
        <v>0</v>
      </c>
      <c r="AD14" s="10">
        <v>0</v>
      </c>
      <c r="AE14" s="10">
        <v>0</v>
      </c>
      <c r="AF14" s="10">
        <v>0</v>
      </c>
      <c r="AG14" s="10">
        <v>26762029291</v>
      </c>
      <c r="AH14" s="10">
        <v>108772640035</v>
      </c>
      <c r="AI14" s="10">
        <v>0</v>
      </c>
      <c r="AJ14" s="10">
        <v>0</v>
      </c>
      <c r="AK14" s="10">
        <v>0</v>
      </c>
      <c r="AL14" s="10">
        <v>0</v>
      </c>
      <c r="AM14" s="197">
        <v>333805784037</v>
      </c>
    </row>
    <row r="15" spans="1:39" s="6" customFormat="1" ht="14.5" x14ac:dyDescent="0.35">
      <c r="A15" s="92"/>
      <c r="B15" s="90" t="s">
        <v>129</v>
      </c>
      <c r="C15" s="91">
        <v>11254736427</v>
      </c>
      <c r="D15" s="91">
        <v>17119219507</v>
      </c>
      <c r="E15" s="91">
        <v>5951832246</v>
      </c>
      <c r="F15" s="91">
        <v>1196510014</v>
      </c>
      <c r="G15" s="91">
        <v>26428566274</v>
      </c>
      <c r="H15" s="91">
        <v>41886188845</v>
      </c>
      <c r="I15" s="91">
        <v>9920885227</v>
      </c>
      <c r="J15" s="91">
        <v>170274662</v>
      </c>
      <c r="K15" s="91">
        <v>8090155979</v>
      </c>
      <c r="L15" s="91">
        <v>164126475431</v>
      </c>
      <c r="M15" s="91">
        <v>99741645307</v>
      </c>
      <c r="N15" s="91">
        <v>7513237863</v>
      </c>
      <c r="O15" s="91">
        <v>24034777319</v>
      </c>
      <c r="P15" s="91">
        <v>1607666592</v>
      </c>
      <c r="Q15" s="91">
        <v>793016835</v>
      </c>
      <c r="R15" s="91">
        <v>4118198730</v>
      </c>
      <c r="S15" s="91">
        <v>53099900</v>
      </c>
      <c r="T15" s="91">
        <v>62119905610</v>
      </c>
      <c r="U15" s="91">
        <v>141282594318</v>
      </c>
      <c r="V15" s="91">
        <v>591471450</v>
      </c>
      <c r="W15" s="91">
        <v>28706603107</v>
      </c>
      <c r="X15" s="91">
        <v>3117805121</v>
      </c>
      <c r="Y15" s="91">
        <v>2386364056</v>
      </c>
      <c r="Z15" s="91">
        <v>121321286112</v>
      </c>
      <c r="AA15" s="91">
        <v>30711519875</v>
      </c>
      <c r="AB15" s="91">
        <v>117183225097</v>
      </c>
      <c r="AC15" s="91">
        <v>27583597274</v>
      </c>
      <c r="AD15" s="91">
        <v>8847821038</v>
      </c>
      <c r="AE15" s="91">
        <v>23074800756</v>
      </c>
      <c r="AF15" s="91">
        <v>19902067161</v>
      </c>
      <c r="AG15" s="91">
        <v>35573402829</v>
      </c>
      <c r="AH15" s="91">
        <v>116524454960</v>
      </c>
      <c r="AI15" s="91">
        <v>24008710667</v>
      </c>
      <c r="AJ15" s="91">
        <v>6414687620</v>
      </c>
      <c r="AK15" s="91">
        <v>0</v>
      </c>
      <c r="AL15" s="91">
        <v>13209724</v>
      </c>
      <c r="AM15" s="208">
        <v>1193370013933</v>
      </c>
    </row>
    <row r="16" spans="1:39" s="6" customFormat="1" ht="14.5" x14ac:dyDescent="0.35">
      <c r="A16" s="56"/>
      <c r="B16" s="15" t="s">
        <v>130</v>
      </c>
      <c r="C16" s="12">
        <v>25956429190</v>
      </c>
      <c r="D16" s="12">
        <v>37859233427</v>
      </c>
      <c r="E16" s="12">
        <v>20539261958</v>
      </c>
      <c r="F16" s="12">
        <v>6892470117</v>
      </c>
      <c r="G16" s="12">
        <v>54561516950</v>
      </c>
      <c r="H16" s="12">
        <v>176265994663</v>
      </c>
      <c r="I16" s="12">
        <v>24421694404</v>
      </c>
      <c r="J16" s="12">
        <v>8065001972</v>
      </c>
      <c r="K16" s="12">
        <v>18174639661</v>
      </c>
      <c r="L16" s="12">
        <v>125044592047</v>
      </c>
      <c r="M16" s="12">
        <v>47648967357</v>
      </c>
      <c r="N16" s="12">
        <v>14385902677</v>
      </c>
      <c r="O16" s="12">
        <v>26385129073</v>
      </c>
      <c r="P16" s="12">
        <v>33433637953</v>
      </c>
      <c r="Q16" s="12">
        <v>13837005967</v>
      </c>
      <c r="R16" s="12">
        <v>36254555444</v>
      </c>
      <c r="S16" s="12">
        <v>4367001991</v>
      </c>
      <c r="T16" s="12">
        <v>75387749269</v>
      </c>
      <c r="U16" s="12">
        <v>165518305699</v>
      </c>
      <c r="V16" s="12">
        <v>25316413627</v>
      </c>
      <c r="W16" s="12">
        <v>72219322425</v>
      </c>
      <c r="X16" s="12">
        <v>44529220434</v>
      </c>
      <c r="Y16" s="12">
        <v>13649271756</v>
      </c>
      <c r="Z16" s="12">
        <v>309915353580</v>
      </c>
      <c r="AA16" s="12">
        <v>92605300680</v>
      </c>
      <c r="AB16" s="12">
        <v>271511367905</v>
      </c>
      <c r="AC16" s="12">
        <v>187642302841</v>
      </c>
      <c r="AD16" s="12">
        <v>61040421041</v>
      </c>
      <c r="AE16" s="12">
        <v>99495090618</v>
      </c>
      <c r="AF16" s="12">
        <v>172905513031</v>
      </c>
      <c r="AG16" s="12">
        <v>21211771455</v>
      </c>
      <c r="AH16" s="12">
        <v>176835888818</v>
      </c>
      <c r="AI16" s="12">
        <v>64974051121</v>
      </c>
      <c r="AJ16" s="12">
        <v>29725748466</v>
      </c>
      <c r="AK16" s="12">
        <v>36747898126</v>
      </c>
      <c r="AL16" s="12">
        <v>4337526000</v>
      </c>
      <c r="AM16" s="209">
        <v>2599661551743</v>
      </c>
    </row>
    <row r="17" spans="1:41" s="6" customFormat="1" ht="14.5" x14ac:dyDescent="0.35">
      <c r="A17" s="54" t="s">
        <v>53</v>
      </c>
      <c r="B17" s="5" t="s">
        <v>90</v>
      </c>
      <c r="C17" s="10">
        <v>1252269708</v>
      </c>
      <c r="D17" s="10">
        <v>2158808801</v>
      </c>
      <c r="E17" s="10">
        <v>3505533266</v>
      </c>
      <c r="F17" s="10">
        <v>638980159</v>
      </c>
      <c r="G17" s="10">
        <v>5107832381</v>
      </c>
      <c r="H17" s="10">
        <v>11255734202</v>
      </c>
      <c r="I17" s="10">
        <v>1769287323</v>
      </c>
      <c r="J17" s="10">
        <v>977306067</v>
      </c>
      <c r="K17" s="10">
        <v>717665376</v>
      </c>
      <c r="L17" s="10">
        <v>13646271367</v>
      </c>
      <c r="M17" s="10">
        <v>7543899575</v>
      </c>
      <c r="N17" s="10">
        <v>2047256007</v>
      </c>
      <c r="O17" s="10">
        <v>3902258960</v>
      </c>
      <c r="P17" s="10">
        <v>1714629407</v>
      </c>
      <c r="Q17" s="10">
        <v>1554271029</v>
      </c>
      <c r="R17" s="10">
        <v>6678862703</v>
      </c>
      <c r="S17" s="10">
        <v>591339161</v>
      </c>
      <c r="T17" s="10">
        <v>8930009524</v>
      </c>
      <c r="U17" s="10">
        <v>21385043445</v>
      </c>
      <c r="V17" s="10">
        <v>3112180934</v>
      </c>
      <c r="W17" s="10">
        <v>5911451377</v>
      </c>
      <c r="X17" s="10">
        <v>2996902378</v>
      </c>
      <c r="Y17" s="10">
        <v>636994120</v>
      </c>
      <c r="Z17" s="10">
        <v>15664749425</v>
      </c>
      <c r="AA17" s="10">
        <v>9362494650</v>
      </c>
      <c r="AB17" s="10">
        <v>12371565239</v>
      </c>
      <c r="AC17" s="10">
        <v>11830941092</v>
      </c>
      <c r="AD17" s="10">
        <v>4643665575</v>
      </c>
      <c r="AE17" s="10">
        <v>13573829557</v>
      </c>
      <c r="AF17" s="10">
        <v>6495633000</v>
      </c>
      <c r="AG17" s="10">
        <v>1423222663</v>
      </c>
      <c r="AH17" s="10">
        <v>37383243534</v>
      </c>
      <c r="AI17" s="10">
        <v>3945856646</v>
      </c>
      <c r="AJ17" s="10">
        <v>665601714</v>
      </c>
      <c r="AK17" s="10">
        <v>331029964</v>
      </c>
      <c r="AL17" s="10">
        <v>27981556</v>
      </c>
      <c r="AM17" s="197">
        <v>225754601885</v>
      </c>
      <c r="AO17" s="241"/>
    </row>
    <row r="18" spans="1:41" s="6" customFormat="1" ht="14.5" x14ac:dyDescent="0.35">
      <c r="A18" s="54" t="s">
        <v>54</v>
      </c>
      <c r="B18" s="5" t="s">
        <v>206</v>
      </c>
      <c r="C18" s="10">
        <v>17380357864</v>
      </c>
      <c r="D18" s="10">
        <v>12383128015</v>
      </c>
      <c r="E18" s="10">
        <v>6510713644</v>
      </c>
      <c r="F18" s="10">
        <v>1775646521</v>
      </c>
      <c r="G18" s="10">
        <v>34887819603</v>
      </c>
      <c r="H18" s="10">
        <v>97611891514</v>
      </c>
      <c r="I18" s="10">
        <v>14612255416</v>
      </c>
      <c r="J18" s="10">
        <v>2152365598</v>
      </c>
      <c r="K18" s="10">
        <v>7693063844</v>
      </c>
      <c r="L18" s="10">
        <v>60795145353</v>
      </c>
      <c r="M18" s="10">
        <v>68767204730</v>
      </c>
      <c r="N18" s="10">
        <v>9348986593</v>
      </c>
      <c r="O18" s="10">
        <v>49587525969</v>
      </c>
      <c r="P18" s="10">
        <v>29859987208</v>
      </c>
      <c r="Q18" s="10">
        <v>6199445719</v>
      </c>
      <c r="R18" s="10">
        <v>24574096975</v>
      </c>
      <c r="S18" s="10">
        <v>915028572</v>
      </c>
      <c r="T18" s="10">
        <v>75349138415</v>
      </c>
      <c r="U18" s="10">
        <v>133252365075</v>
      </c>
      <c r="V18" s="10">
        <v>11242324583</v>
      </c>
      <c r="W18" s="10">
        <v>22782378849</v>
      </c>
      <c r="X18" s="10">
        <v>19039403815</v>
      </c>
      <c r="Y18" s="10">
        <v>1776080552</v>
      </c>
      <c r="Z18" s="10">
        <v>139352825168</v>
      </c>
      <c r="AA18" s="10">
        <v>42795687893</v>
      </c>
      <c r="AB18" s="10">
        <v>156185351780</v>
      </c>
      <c r="AC18" s="10">
        <v>92439022416</v>
      </c>
      <c r="AD18" s="10">
        <v>22616485900</v>
      </c>
      <c r="AE18" s="10">
        <v>40428121392</v>
      </c>
      <c r="AF18" s="10">
        <v>29741982559</v>
      </c>
      <c r="AG18" s="10">
        <v>11231067595</v>
      </c>
      <c r="AH18" s="10">
        <v>9337906687</v>
      </c>
      <c r="AI18" s="10">
        <v>19643780590</v>
      </c>
      <c r="AJ18" s="10">
        <v>3837018458</v>
      </c>
      <c r="AK18" s="10">
        <v>451951812</v>
      </c>
      <c r="AL18" s="10">
        <v>141711127</v>
      </c>
      <c r="AM18" s="197">
        <v>1276699267804</v>
      </c>
    </row>
    <row r="19" spans="1:41" s="6" customFormat="1" ht="14.5" x14ac:dyDescent="0.35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3348547430</v>
      </c>
      <c r="V19" s="10">
        <v>0</v>
      </c>
      <c r="W19" s="10">
        <v>199697742</v>
      </c>
      <c r="X19" s="10">
        <v>16244240</v>
      </c>
      <c r="Y19" s="10">
        <v>0</v>
      </c>
      <c r="Z19" s="10">
        <v>11328360478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4825398075</v>
      </c>
      <c r="AI19" s="10">
        <v>0</v>
      </c>
      <c r="AJ19" s="10">
        <v>0</v>
      </c>
      <c r="AK19" s="10">
        <v>0</v>
      </c>
      <c r="AL19" s="10">
        <v>0</v>
      </c>
      <c r="AM19" s="197">
        <v>19718247965</v>
      </c>
    </row>
    <row r="20" spans="1:41" s="6" customFormat="1" ht="14.5" x14ac:dyDescent="0.35">
      <c r="A20" s="54" t="s">
        <v>56</v>
      </c>
      <c r="B20" s="5" t="s">
        <v>93</v>
      </c>
      <c r="C20" s="10">
        <v>142188235</v>
      </c>
      <c r="D20" s="10">
        <v>244116572</v>
      </c>
      <c r="E20" s="10">
        <v>254462262</v>
      </c>
      <c r="F20" s="10">
        <v>79529474</v>
      </c>
      <c r="G20" s="10">
        <v>211981515</v>
      </c>
      <c r="H20" s="10">
        <v>1053687704</v>
      </c>
      <c r="I20" s="10">
        <v>311411465</v>
      </c>
      <c r="J20" s="10">
        <v>68819431</v>
      </c>
      <c r="K20" s="10">
        <v>75703641</v>
      </c>
      <c r="L20" s="10">
        <v>1684746464</v>
      </c>
      <c r="M20" s="10">
        <v>1259618190</v>
      </c>
      <c r="N20" s="10">
        <v>352163653</v>
      </c>
      <c r="O20" s="10">
        <v>606171450</v>
      </c>
      <c r="P20" s="10">
        <v>761331503</v>
      </c>
      <c r="Q20" s="10">
        <v>232759294</v>
      </c>
      <c r="R20" s="10">
        <v>752445997</v>
      </c>
      <c r="S20" s="10">
        <v>34161360</v>
      </c>
      <c r="T20" s="10">
        <v>2646470270</v>
      </c>
      <c r="U20" s="10">
        <v>4462036224</v>
      </c>
      <c r="V20" s="10">
        <v>154003756</v>
      </c>
      <c r="W20" s="10">
        <v>837396836</v>
      </c>
      <c r="X20" s="10">
        <v>274127940</v>
      </c>
      <c r="Y20" s="10">
        <v>43056573</v>
      </c>
      <c r="Z20" s="10">
        <v>1189439714</v>
      </c>
      <c r="AA20" s="10">
        <v>448760233</v>
      </c>
      <c r="AB20" s="10">
        <v>9017468673</v>
      </c>
      <c r="AC20" s="10">
        <v>1070146213</v>
      </c>
      <c r="AD20" s="10">
        <v>178436949</v>
      </c>
      <c r="AE20" s="10">
        <v>1288856692</v>
      </c>
      <c r="AF20" s="10">
        <v>413672011</v>
      </c>
      <c r="AG20" s="10">
        <v>227334970</v>
      </c>
      <c r="AH20" s="10">
        <v>93451667</v>
      </c>
      <c r="AI20" s="10">
        <v>409353054</v>
      </c>
      <c r="AJ20" s="10">
        <v>52280361</v>
      </c>
      <c r="AK20" s="10">
        <v>0</v>
      </c>
      <c r="AL20" s="10">
        <v>0</v>
      </c>
      <c r="AM20" s="197">
        <v>30931590346</v>
      </c>
    </row>
    <row r="21" spans="1:41" s="6" customFormat="1" ht="14.5" x14ac:dyDescent="0.35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41" s="6" customFormat="1" ht="14.5" x14ac:dyDescent="0.35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97">
        <v>0</v>
      </c>
    </row>
    <row r="23" spans="1:41" s="6" customFormat="1" ht="14.5" x14ac:dyDescent="0.35">
      <c r="A23" s="54" t="s">
        <v>61</v>
      </c>
      <c r="B23" s="5" t="s">
        <v>96</v>
      </c>
      <c r="C23" s="10">
        <v>90632056</v>
      </c>
      <c r="D23" s="10">
        <v>92998432</v>
      </c>
      <c r="E23" s="10">
        <v>12792788</v>
      </c>
      <c r="F23" s="10">
        <v>0</v>
      </c>
      <c r="G23" s="10">
        <v>6872194</v>
      </c>
      <c r="H23" s="10">
        <v>98602797</v>
      </c>
      <c r="I23" s="10">
        <v>41520464</v>
      </c>
      <c r="J23" s="10">
        <v>3688297</v>
      </c>
      <c r="K23" s="10">
        <v>3388334</v>
      </c>
      <c r="L23" s="10">
        <v>421167165</v>
      </c>
      <c r="M23" s="10">
        <v>290691902</v>
      </c>
      <c r="N23" s="10">
        <v>44934647</v>
      </c>
      <c r="O23" s="10">
        <v>64445560</v>
      </c>
      <c r="P23" s="10">
        <v>91668932</v>
      </c>
      <c r="Q23" s="10">
        <v>28175592</v>
      </c>
      <c r="R23" s="10">
        <v>240704697</v>
      </c>
      <c r="S23" s="10">
        <v>1894036</v>
      </c>
      <c r="T23" s="10">
        <v>1086106</v>
      </c>
      <c r="U23" s="10">
        <v>388128222</v>
      </c>
      <c r="V23" s="10">
        <v>31217346</v>
      </c>
      <c r="W23" s="10">
        <v>249131</v>
      </c>
      <c r="X23" s="10">
        <v>3137559959</v>
      </c>
      <c r="Y23" s="10">
        <v>3122625</v>
      </c>
      <c r="Z23" s="10">
        <v>519586441</v>
      </c>
      <c r="AA23" s="10">
        <v>3698965346</v>
      </c>
      <c r="AB23" s="10">
        <v>0</v>
      </c>
      <c r="AC23" s="10">
        <v>387047821</v>
      </c>
      <c r="AD23" s="10">
        <v>170628166</v>
      </c>
      <c r="AE23" s="10">
        <v>334789</v>
      </c>
      <c r="AF23" s="10">
        <v>102405316</v>
      </c>
      <c r="AG23" s="10">
        <v>104447517</v>
      </c>
      <c r="AH23" s="10">
        <v>880535173</v>
      </c>
      <c r="AI23" s="10">
        <v>0</v>
      </c>
      <c r="AJ23" s="10">
        <v>0</v>
      </c>
      <c r="AK23" s="10">
        <v>0</v>
      </c>
      <c r="AL23" s="10">
        <v>0</v>
      </c>
      <c r="AM23" s="197">
        <v>10959491851</v>
      </c>
    </row>
    <row r="24" spans="1:41" s="6" customFormat="1" ht="14.5" x14ac:dyDescent="0.35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97">
        <v>0</v>
      </c>
    </row>
    <row r="25" spans="1:41" s="6" customFormat="1" ht="14.5" x14ac:dyDescent="0.35">
      <c r="A25" s="89"/>
      <c r="B25" s="90" t="s">
        <v>1359</v>
      </c>
      <c r="C25" s="91">
        <v>18865447863</v>
      </c>
      <c r="D25" s="91">
        <v>14879051820</v>
      </c>
      <c r="E25" s="91">
        <v>10283501960</v>
      </c>
      <c r="F25" s="91">
        <v>2494156154</v>
      </c>
      <c r="G25" s="91">
        <v>40214505693</v>
      </c>
      <c r="H25" s="91">
        <v>110019916217</v>
      </c>
      <c r="I25" s="91">
        <v>16734474668</v>
      </c>
      <c r="J25" s="91">
        <v>3202179393</v>
      </c>
      <c r="K25" s="91">
        <v>8489821195</v>
      </c>
      <c r="L25" s="91">
        <v>76547330349</v>
      </c>
      <c r="M25" s="91">
        <v>77861414397</v>
      </c>
      <c r="N25" s="91">
        <v>11793340900</v>
      </c>
      <c r="O25" s="91">
        <v>54160401939</v>
      </c>
      <c r="P25" s="91">
        <v>32427617050</v>
      </c>
      <c r="Q25" s="91">
        <v>8014651634</v>
      </c>
      <c r="R25" s="91">
        <v>32246110372</v>
      </c>
      <c r="S25" s="91">
        <v>1542423129</v>
      </c>
      <c r="T25" s="91">
        <v>86926704315</v>
      </c>
      <c r="U25" s="91">
        <v>162836120396</v>
      </c>
      <c r="V25" s="91">
        <v>14539726619</v>
      </c>
      <c r="W25" s="91">
        <v>29731173935</v>
      </c>
      <c r="X25" s="91">
        <v>25464238332</v>
      </c>
      <c r="Y25" s="91">
        <v>2459253870</v>
      </c>
      <c r="Z25" s="91">
        <v>168054961226</v>
      </c>
      <c r="AA25" s="91">
        <v>56305908122</v>
      </c>
      <c r="AB25" s="91">
        <v>177574385692</v>
      </c>
      <c r="AC25" s="91">
        <v>105727157542</v>
      </c>
      <c r="AD25" s="91">
        <v>27609216590</v>
      </c>
      <c r="AE25" s="91">
        <v>55291142430</v>
      </c>
      <c r="AF25" s="91">
        <v>36753692886</v>
      </c>
      <c r="AG25" s="91">
        <v>12986072745</v>
      </c>
      <c r="AH25" s="91">
        <v>52520535136</v>
      </c>
      <c r="AI25" s="91">
        <v>23998990290</v>
      </c>
      <c r="AJ25" s="91">
        <v>4554900533</v>
      </c>
      <c r="AK25" s="91">
        <v>782981776</v>
      </c>
      <c r="AL25" s="91">
        <v>169692683</v>
      </c>
      <c r="AM25" s="208">
        <v>1564063199851</v>
      </c>
    </row>
    <row r="26" spans="1:41" s="6" customFormat="1" ht="14.5" x14ac:dyDescent="0.35">
      <c r="A26" s="54" t="s">
        <v>36</v>
      </c>
      <c r="B26" s="5" t="s">
        <v>98</v>
      </c>
      <c r="C26" s="10">
        <v>2419099178</v>
      </c>
      <c r="D26" s="10">
        <v>2271383530</v>
      </c>
      <c r="E26" s="10">
        <v>2600775227</v>
      </c>
      <c r="F26" s="10">
        <v>882177540</v>
      </c>
      <c r="G26" s="10">
        <v>4906303251</v>
      </c>
      <c r="H26" s="10">
        <v>10336118695</v>
      </c>
      <c r="I26" s="10">
        <v>1612288807</v>
      </c>
      <c r="J26" s="10">
        <v>1217917028</v>
      </c>
      <c r="K26" s="10">
        <v>928634840</v>
      </c>
      <c r="L26" s="10">
        <v>12595739979</v>
      </c>
      <c r="M26" s="10">
        <v>3951980295</v>
      </c>
      <c r="N26" s="10">
        <v>1906081780</v>
      </c>
      <c r="O26" s="10">
        <v>4310000945</v>
      </c>
      <c r="P26" s="10">
        <v>2093928302</v>
      </c>
      <c r="Q26" s="10">
        <v>1491905133</v>
      </c>
      <c r="R26" s="10">
        <v>4702897556</v>
      </c>
      <c r="S26" s="10">
        <v>769598806</v>
      </c>
      <c r="T26" s="10">
        <v>9103562942</v>
      </c>
      <c r="U26" s="10">
        <v>19758819600</v>
      </c>
      <c r="V26" s="10">
        <v>2476994769</v>
      </c>
      <c r="W26" s="10">
        <v>2448042198</v>
      </c>
      <c r="X26" s="10">
        <v>8127681801</v>
      </c>
      <c r="Y26" s="10">
        <v>490768100</v>
      </c>
      <c r="Z26" s="10">
        <v>8358341923</v>
      </c>
      <c r="AA26" s="10">
        <v>5320876356</v>
      </c>
      <c r="AB26" s="10">
        <v>4025516642</v>
      </c>
      <c r="AC26" s="10">
        <v>8600373361</v>
      </c>
      <c r="AD26" s="10">
        <v>3573256172</v>
      </c>
      <c r="AE26" s="10">
        <v>8416797960</v>
      </c>
      <c r="AF26" s="10">
        <v>4160664170</v>
      </c>
      <c r="AG26" s="10">
        <v>2449509307</v>
      </c>
      <c r="AH26" s="10">
        <v>11304967696</v>
      </c>
      <c r="AI26" s="10">
        <v>2278531053</v>
      </c>
      <c r="AJ26" s="10">
        <v>1198611045</v>
      </c>
      <c r="AK26" s="10">
        <v>250077777</v>
      </c>
      <c r="AL26" s="10">
        <v>26557627</v>
      </c>
      <c r="AM26" s="197">
        <v>161366781391</v>
      </c>
    </row>
    <row r="27" spans="1:41" s="6" customFormat="1" ht="14.5" x14ac:dyDescent="0.35">
      <c r="A27" s="54" t="s">
        <v>37</v>
      </c>
      <c r="B27" s="5" t="s">
        <v>1360</v>
      </c>
      <c r="C27" s="10">
        <v>176270722</v>
      </c>
      <c r="D27" s="10">
        <v>103894860</v>
      </c>
      <c r="E27" s="10">
        <v>162721713</v>
      </c>
      <c r="F27" s="10">
        <v>184040603</v>
      </c>
      <c r="G27" s="10">
        <v>445261341</v>
      </c>
      <c r="H27" s="10">
        <v>2482661763</v>
      </c>
      <c r="I27" s="10">
        <v>809757900</v>
      </c>
      <c r="J27" s="10">
        <v>76878930</v>
      </c>
      <c r="K27" s="10">
        <v>127726827</v>
      </c>
      <c r="L27" s="10">
        <v>60884347</v>
      </c>
      <c r="M27" s="10">
        <v>1161259655</v>
      </c>
      <c r="N27" s="10">
        <v>20303782</v>
      </c>
      <c r="O27" s="10">
        <v>488075913</v>
      </c>
      <c r="P27" s="10">
        <v>151273088</v>
      </c>
      <c r="Q27" s="10">
        <v>174926925</v>
      </c>
      <c r="R27" s="10">
        <v>393798212</v>
      </c>
      <c r="S27" s="10">
        <v>40653790</v>
      </c>
      <c r="T27" s="10">
        <v>1637739771</v>
      </c>
      <c r="U27" s="10">
        <v>672391429</v>
      </c>
      <c r="V27" s="10">
        <v>455431087</v>
      </c>
      <c r="W27" s="10">
        <v>230407685</v>
      </c>
      <c r="X27" s="10">
        <v>713190400</v>
      </c>
      <c r="Y27" s="10">
        <v>53136363</v>
      </c>
      <c r="Z27" s="10">
        <v>2957990873</v>
      </c>
      <c r="AA27" s="10">
        <v>709423154</v>
      </c>
      <c r="AB27" s="10">
        <v>1801409518</v>
      </c>
      <c r="AC27" s="10">
        <v>3056249972</v>
      </c>
      <c r="AD27" s="10">
        <v>293642192</v>
      </c>
      <c r="AE27" s="10">
        <v>798229318</v>
      </c>
      <c r="AF27" s="10">
        <v>576314011</v>
      </c>
      <c r="AG27" s="10">
        <v>200927492</v>
      </c>
      <c r="AH27" s="10">
        <v>0</v>
      </c>
      <c r="AI27" s="10">
        <v>5818636</v>
      </c>
      <c r="AJ27" s="10">
        <v>0</v>
      </c>
      <c r="AK27" s="10">
        <v>0</v>
      </c>
      <c r="AL27" s="10">
        <v>0</v>
      </c>
      <c r="AM27" s="197">
        <v>21222692272</v>
      </c>
    </row>
    <row r="28" spans="1:41" s="6" customFormat="1" ht="18.75" customHeight="1" x14ac:dyDescent="0.35">
      <c r="A28" s="54" t="s">
        <v>38</v>
      </c>
      <c r="B28" s="5" t="s">
        <v>99</v>
      </c>
      <c r="C28" s="10">
        <v>0</v>
      </c>
      <c r="D28" s="10">
        <v>131282207</v>
      </c>
      <c r="E28" s="10">
        <v>7043302</v>
      </c>
      <c r="F28" s="10">
        <v>0</v>
      </c>
      <c r="G28" s="10">
        <v>255792732</v>
      </c>
      <c r="H28" s="10">
        <v>565548888</v>
      </c>
      <c r="I28" s="10">
        <v>57075742</v>
      </c>
      <c r="J28" s="10">
        <v>0</v>
      </c>
      <c r="K28" s="10">
        <v>45698741</v>
      </c>
      <c r="L28" s="10">
        <v>183344475</v>
      </c>
      <c r="M28" s="10">
        <v>0</v>
      </c>
      <c r="N28" s="10">
        <v>115216895</v>
      </c>
      <c r="O28" s="10">
        <v>142264546</v>
      </c>
      <c r="P28" s="10">
        <v>7102548055</v>
      </c>
      <c r="Q28" s="10">
        <v>64582398</v>
      </c>
      <c r="R28" s="10">
        <v>29617792</v>
      </c>
      <c r="S28" s="10">
        <v>0</v>
      </c>
      <c r="T28" s="10">
        <v>0</v>
      </c>
      <c r="U28" s="10">
        <v>0</v>
      </c>
      <c r="V28" s="10">
        <v>20214846</v>
      </c>
      <c r="W28" s="10">
        <v>0</v>
      </c>
      <c r="X28" s="10">
        <v>34521260</v>
      </c>
      <c r="Y28" s="10">
        <v>6776668</v>
      </c>
      <c r="Z28" s="10">
        <v>1428497316</v>
      </c>
      <c r="AA28" s="10">
        <v>749742685</v>
      </c>
      <c r="AB28" s="10">
        <v>0</v>
      </c>
      <c r="AC28" s="10">
        <v>175734977</v>
      </c>
      <c r="AD28" s="10">
        <v>10219673</v>
      </c>
      <c r="AE28" s="10">
        <v>7641563</v>
      </c>
      <c r="AF28" s="10">
        <v>18811550</v>
      </c>
      <c r="AG28" s="10">
        <v>34453378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97">
        <v>11186629689</v>
      </c>
    </row>
    <row r="29" spans="1:41" s="6" customFormat="1" ht="14.5" x14ac:dyDescent="0.35">
      <c r="A29" s="54" t="s">
        <v>39</v>
      </c>
      <c r="B29" s="5" t="s">
        <v>100</v>
      </c>
      <c r="C29" s="10">
        <v>3966346795</v>
      </c>
      <c r="D29" s="10">
        <v>680356283</v>
      </c>
      <c r="E29" s="10">
        <v>854737867</v>
      </c>
      <c r="F29" s="10">
        <v>0</v>
      </c>
      <c r="G29" s="10">
        <v>15471154714</v>
      </c>
      <c r="H29" s="10">
        <v>19548677258</v>
      </c>
      <c r="I29" s="10">
        <v>5429781302</v>
      </c>
      <c r="J29" s="10">
        <v>0</v>
      </c>
      <c r="K29" s="10">
        <v>2844456891</v>
      </c>
      <c r="L29" s="10">
        <v>30824517530</v>
      </c>
      <c r="M29" s="10">
        <v>52758784675</v>
      </c>
      <c r="N29" s="10">
        <v>2714008243</v>
      </c>
      <c r="O29" s="10">
        <v>35557232634</v>
      </c>
      <c r="P29" s="10">
        <v>8912589635</v>
      </c>
      <c r="Q29" s="10">
        <v>1769196913</v>
      </c>
      <c r="R29" s="10">
        <v>6913473186</v>
      </c>
      <c r="S29" s="10">
        <v>0</v>
      </c>
      <c r="T29" s="10">
        <v>44374048764</v>
      </c>
      <c r="U29" s="10">
        <v>75095822174</v>
      </c>
      <c r="V29" s="10">
        <v>0</v>
      </c>
      <c r="W29" s="10">
        <v>6835568036</v>
      </c>
      <c r="X29" s="10">
        <v>3378603375</v>
      </c>
      <c r="Y29" s="10">
        <v>62803250</v>
      </c>
      <c r="Z29" s="10">
        <v>2837680936</v>
      </c>
      <c r="AA29" s="10">
        <v>16084618900</v>
      </c>
      <c r="AB29" s="10">
        <v>41781856936</v>
      </c>
      <c r="AC29" s="10">
        <v>8378940746</v>
      </c>
      <c r="AD29" s="10">
        <v>5337249998</v>
      </c>
      <c r="AE29" s="10">
        <v>3699706620</v>
      </c>
      <c r="AF29" s="10">
        <v>898113223</v>
      </c>
      <c r="AG29" s="10">
        <v>5107916493</v>
      </c>
      <c r="AH29" s="10">
        <v>3592340924</v>
      </c>
      <c r="AI29" s="10">
        <v>11306676898</v>
      </c>
      <c r="AJ29" s="10">
        <v>1549689767</v>
      </c>
      <c r="AK29" s="10">
        <v>42665645</v>
      </c>
      <c r="AL29" s="10">
        <v>0</v>
      </c>
      <c r="AM29" s="197">
        <v>418609616611</v>
      </c>
    </row>
    <row r="30" spans="1:41" s="6" customFormat="1" ht="14.5" x14ac:dyDescent="0.35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97">
        <v>0</v>
      </c>
    </row>
    <row r="31" spans="1:41" s="6" customFormat="1" ht="14.5" x14ac:dyDescent="0.35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97">
        <v>0</v>
      </c>
    </row>
    <row r="32" spans="1:41" s="6" customFormat="1" ht="14.5" x14ac:dyDescent="0.35">
      <c r="A32" s="89"/>
      <c r="B32" s="90" t="s">
        <v>1361</v>
      </c>
      <c r="C32" s="91">
        <v>6561716695</v>
      </c>
      <c r="D32" s="91">
        <v>3186916880</v>
      </c>
      <c r="E32" s="91">
        <v>3625278109</v>
      </c>
      <c r="F32" s="91">
        <v>1066218143</v>
      </c>
      <c r="G32" s="91">
        <v>21078512038</v>
      </c>
      <c r="H32" s="91">
        <v>32933006604</v>
      </c>
      <c r="I32" s="91">
        <v>7908903751</v>
      </c>
      <c r="J32" s="91">
        <v>1294795958</v>
      </c>
      <c r="K32" s="91">
        <v>3946517299</v>
      </c>
      <c r="L32" s="91">
        <v>43664486331</v>
      </c>
      <c r="M32" s="91">
        <v>57872024625</v>
      </c>
      <c r="N32" s="91">
        <v>4755610700</v>
      </c>
      <c r="O32" s="91">
        <v>40497574038</v>
      </c>
      <c r="P32" s="91">
        <v>18260339080</v>
      </c>
      <c r="Q32" s="91">
        <v>3500611369</v>
      </c>
      <c r="R32" s="91">
        <v>12039786746</v>
      </c>
      <c r="S32" s="91">
        <v>810252596</v>
      </c>
      <c r="T32" s="91">
        <v>55115351477</v>
      </c>
      <c r="U32" s="91">
        <v>95527033203</v>
      </c>
      <c r="V32" s="91">
        <v>2952640702</v>
      </c>
      <c r="W32" s="91">
        <v>9514017919</v>
      </c>
      <c r="X32" s="91">
        <v>12253996836</v>
      </c>
      <c r="Y32" s="91">
        <v>613484381</v>
      </c>
      <c r="Z32" s="91">
        <v>15582511048</v>
      </c>
      <c r="AA32" s="91">
        <v>22864661095</v>
      </c>
      <c r="AB32" s="91">
        <v>47608783096</v>
      </c>
      <c r="AC32" s="91">
        <v>20211299056</v>
      </c>
      <c r="AD32" s="91">
        <v>9214368035</v>
      </c>
      <c r="AE32" s="91">
        <v>12922375461</v>
      </c>
      <c r="AF32" s="91">
        <v>5653902954</v>
      </c>
      <c r="AG32" s="91">
        <v>7792806670</v>
      </c>
      <c r="AH32" s="91">
        <v>14897308620</v>
      </c>
      <c r="AI32" s="91">
        <v>13591026587</v>
      </c>
      <c r="AJ32" s="91">
        <v>2748300812</v>
      </c>
      <c r="AK32" s="91">
        <v>292743422</v>
      </c>
      <c r="AL32" s="91">
        <v>26557627</v>
      </c>
      <c r="AM32" s="208">
        <v>612385719963</v>
      </c>
    </row>
    <row r="33" spans="1:42" s="6" customFormat="1" ht="14.5" x14ac:dyDescent="0.35">
      <c r="A33" s="56"/>
      <c r="B33" s="15" t="s">
        <v>1371</v>
      </c>
      <c r="C33" s="12">
        <v>12303731168</v>
      </c>
      <c r="D33" s="12">
        <v>11692134940</v>
      </c>
      <c r="E33" s="12">
        <v>6658223851</v>
      </c>
      <c r="F33" s="12">
        <v>1427938011</v>
      </c>
      <c r="G33" s="12">
        <v>19135993655</v>
      </c>
      <c r="H33" s="12">
        <v>77086909613</v>
      </c>
      <c r="I33" s="12">
        <v>8825570917</v>
      </c>
      <c r="J33" s="12">
        <v>1907383435</v>
      </c>
      <c r="K33" s="12">
        <v>4543303896</v>
      </c>
      <c r="L33" s="12">
        <v>32882844018</v>
      </c>
      <c r="M33" s="12">
        <v>19989389772</v>
      </c>
      <c r="N33" s="12">
        <v>7037730200</v>
      </c>
      <c r="O33" s="12">
        <v>13662827901</v>
      </c>
      <c r="P33" s="12">
        <v>14167277970</v>
      </c>
      <c r="Q33" s="12">
        <v>4514040265</v>
      </c>
      <c r="R33" s="12">
        <v>20206323626</v>
      </c>
      <c r="S33" s="12">
        <v>732170533</v>
      </c>
      <c r="T33" s="12">
        <v>31811352838</v>
      </c>
      <c r="U33" s="12">
        <v>67309087193</v>
      </c>
      <c r="V33" s="12">
        <v>11587085917</v>
      </c>
      <c r="W33" s="12">
        <v>20217156016</v>
      </c>
      <c r="X33" s="12">
        <v>13210241496</v>
      </c>
      <c r="Y33" s="12">
        <v>1845769489</v>
      </c>
      <c r="Z33" s="12">
        <v>152472450178</v>
      </c>
      <c r="AA33" s="12">
        <v>33441247027</v>
      </c>
      <c r="AB33" s="12">
        <v>129965602596</v>
      </c>
      <c r="AC33" s="12">
        <v>85515858486</v>
      </c>
      <c r="AD33" s="12">
        <v>18394848555</v>
      </c>
      <c r="AE33" s="12">
        <v>42368766969</v>
      </c>
      <c r="AF33" s="12">
        <v>31099789932</v>
      </c>
      <c r="AG33" s="12">
        <v>5193266075</v>
      </c>
      <c r="AH33" s="12">
        <v>37623226516</v>
      </c>
      <c r="AI33" s="12">
        <v>10407963703</v>
      </c>
      <c r="AJ33" s="12">
        <v>1806599721</v>
      </c>
      <c r="AK33" s="12">
        <v>490238354</v>
      </c>
      <c r="AL33" s="12">
        <v>143135056</v>
      </c>
      <c r="AM33" s="209">
        <v>951677479888</v>
      </c>
    </row>
    <row r="34" spans="1:42" s="6" customFormat="1" ht="14.5" x14ac:dyDescent="0.35">
      <c r="A34" s="84"/>
      <c r="B34" s="16" t="s">
        <v>131</v>
      </c>
      <c r="C34" s="13">
        <v>13652698022</v>
      </c>
      <c r="D34" s="13">
        <v>26167098487</v>
      </c>
      <c r="E34" s="13">
        <v>13881038107</v>
      </c>
      <c r="F34" s="13">
        <v>5464532106</v>
      </c>
      <c r="G34" s="13">
        <v>35425523295</v>
      </c>
      <c r="H34" s="13">
        <v>99179085050</v>
      </c>
      <c r="I34" s="13">
        <v>15596123487</v>
      </c>
      <c r="J34" s="13">
        <v>6157618537</v>
      </c>
      <c r="K34" s="13">
        <v>13631335765</v>
      </c>
      <c r="L34" s="13">
        <v>92161748029</v>
      </c>
      <c r="M34" s="13">
        <v>27659577585</v>
      </c>
      <c r="N34" s="13">
        <v>7348172477</v>
      </c>
      <c r="O34" s="13">
        <v>12722301172</v>
      </c>
      <c r="P34" s="13">
        <v>19266359983</v>
      </c>
      <c r="Q34" s="13">
        <v>9322965702</v>
      </c>
      <c r="R34" s="13">
        <v>16048231818</v>
      </c>
      <c r="S34" s="13">
        <v>3634831458</v>
      </c>
      <c r="T34" s="13">
        <v>43576396431</v>
      </c>
      <c r="U34" s="13">
        <v>98209218506</v>
      </c>
      <c r="V34" s="13">
        <v>13729327710</v>
      </c>
      <c r="W34" s="13">
        <v>52002166409</v>
      </c>
      <c r="X34" s="13">
        <v>31318978938</v>
      </c>
      <c r="Y34" s="13">
        <v>11803502267</v>
      </c>
      <c r="Z34" s="13">
        <v>157442903402</v>
      </c>
      <c r="AA34" s="13">
        <v>59164053653</v>
      </c>
      <c r="AB34" s="13">
        <v>141545765309</v>
      </c>
      <c r="AC34" s="13">
        <v>102126444355</v>
      </c>
      <c r="AD34" s="13">
        <v>42645572486</v>
      </c>
      <c r="AE34" s="13">
        <v>57126323649</v>
      </c>
      <c r="AF34" s="13">
        <v>141805723099</v>
      </c>
      <c r="AG34" s="13">
        <v>16018505380</v>
      </c>
      <c r="AH34" s="13">
        <v>139212662302</v>
      </c>
      <c r="AI34" s="13">
        <v>54566087418</v>
      </c>
      <c r="AJ34" s="13">
        <v>27919148745</v>
      </c>
      <c r="AK34" s="13">
        <v>36257659772</v>
      </c>
      <c r="AL34" s="13">
        <v>4194390944</v>
      </c>
      <c r="AM34" s="210">
        <v>1647984071855</v>
      </c>
    </row>
    <row r="35" spans="1:42" s="6" customFormat="1" ht="14.5" x14ac:dyDescent="0.35">
      <c r="A35" s="54" t="s">
        <v>35</v>
      </c>
      <c r="B35" s="6" t="s">
        <v>115</v>
      </c>
      <c r="C35" s="10">
        <v>2745722041</v>
      </c>
      <c r="D35" s="10">
        <v>1297523209</v>
      </c>
      <c r="E35" s="10">
        <v>32367231</v>
      </c>
      <c r="F35" s="10">
        <v>236945064</v>
      </c>
      <c r="G35" s="10">
        <v>1992942465</v>
      </c>
      <c r="H35" s="10">
        <v>6295852625</v>
      </c>
      <c r="I35" s="10">
        <v>28664318</v>
      </c>
      <c r="J35" s="10">
        <v>319167549</v>
      </c>
      <c r="K35" s="10">
        <v>422813930</v>
      </c>
      <c r="L35" s="10">
        <v>6677881714</v>
      </c>
      <c r="M35" s="10">
        <v>3762452805</v>
      </c>
      <c r="N35" s="10">
        <v>819599712</v>
      </c>
      <c r="O35" s="10">
        <v>2437024843</v>
      </c>
      <c r="P35" s="10">
        <v>529051</v>
      </c>
      <c r="Q35" s="10">
        <v>164931791</v>
      </c>
      <c r="R35" s="10">
        <v>2173535728</v>
      </c>
      <c r="S35" s="10">
        <v>47263856</v>
      </c>
      <c r="T35" s="10">
        <v>3760705946</v>
      </c>
      <c r="U35" s="10">
        <v>4870443972</v>
      </c>
      <c r="V35" s="10">
        <v>1651128360</v>
      </c>
      <c r="W35" s="10">
        <v>1651022720</v>
      </c>
      <c r="X35" s="10">
        <v>1789580430</v>
      </c>
      <c r="Y35" s="10">
        <v>1869700</v>
      </c>
      <c r="Z35" s="10">
        <v>17454279034</v>
      </c>
      <c r="AA35" s="10">
        <v>3462718492</v>
      </c>
      <c r="AB35" s="10">
        <v>7473502103</v>
      </c>
      <c r="AC35" s="10">
        <v>11602837398</v>
      </c>
      <c r="AD35" s="10">
        <v>1068197583</v>
      </c>
      <c r="AE35" s="10">
        <v>5168016713</v>
      </c>
      <c r="AF35" s="10">
        <v>2364053818</v>
      </c>
      <c r="AG35" s="10">
        <v>1333022331</v>
      </c>
      <c r="AH35" s="10">
        <v>348160</v>
      </c>
      <c r="AI35" s="10">
        <v>842589576</v>
      </c>
      <c r="AJ35" s="10">
        <v>528911467</v>
      </c>
      <c r="AK35" s="10">
        <v>0</v>
      </c>
      <c r="AL35" s="10">
        <v>0</v>
      </c>
      <c r="AM35" s="197">
        <v>94478445735</v>
      </c>
    </row>
    <row r="36" spans="1:42" s="6" customFormat="1" ht="14.5" x14ac:dyDescent="0.35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71369225</v>
      </c>
      <c r="Z36" s="10">
        <v>270300647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341669872</v>
      </c>
    </row>
    <row r="37" spans="1:42" s="6" customFormat="1" ht="14.5" x14ac:dyDescent="0.35">
      <c r="A37" s="54" t="s">
        <v>41</v>
      </c>
      <c r="B37" s="6" t="s">
        <v>137</v>
      </c>
      <c r="C37" s="10">
        <v>3072509484</v>
      </c>
      <c r="D37" s="10">
        <v>829178443</v>
      </c>
      <c r="E37" s="10">
        <v>0</v>
      </c>
      <c r="F37" s="10">
        <v>341212715</v>
      </c>
      <c r="G37" s="10">
        <v>1212944372</v>
      </c>
      <c r="H37" s="10">
        <v>7669563080</v>
      </c>
      <c r="I37" s="10">
        <v>3291090220</v>
      </c>
      <c r="J37" s="10">
        <v>0</v>
      </c>
      <c r="K37" s="10">
        <v>307902959</v>
      </c>
      <c r="L37" s="10">
        <v>16393587449</v>
      </c>
      <c r="M37" s="10">
        <v>17179957046</v>
      </c>
      <c r="N37" s="10">
        <v>2213342855</v>
      </c>
      <c r="O37" s="10">
        <v>7314392733</v>
      </c>
      <c r="P37" s="10">
        <v>203687329</v>
      </c>
      <c r="Q37" s="10">
        <v>0</v>
      </c>
      <c r="R37" s="10">
        <v>1291519318</v>
      </c>
      <c r="S37" s="10">
        <v>0</v>
      </c>
      <c r="T37" s="10">
        <v>13081851426</v>
      </c>
      <c r="U37" s="10">
        <v>13049878350</v>
      </c>
      <c r="V37" s="10">
        <v>10545199</v>
      </c>
      <c r="W37" s="10">
        <v>76400922</v>
      </c>
      <c r="X37" s="10">
        <v>1035439920</v>
      </c>
      <c r="Y37" s="10">
        <v>459142210</v>
      </c>
      <c r="Z37" s="10">
        <v>48675932158</v>
      </c>
      <c r="AA37" s="10">
        <v>12937494434</v>
      </c>
      <c r="AB37" s="10">
        <v>20309265893</v>
      </c>
      <c r="AC37" s="10">
        <v>3662139565</v>
      </c>
      <c r="AD37" s="10">
        <v>16336800</v>
      </c>
      <c r="AE37" s="10">
        <v>4725523290</v>
      </c>
      <c r="AF37" s="10">
        <v>5892742948</v>
      </c>
      <c r="AG37" s="10">
        <v>2322218188</v>
      </c>
      <c r="AH37" s="10">
        <v>0</v>
      </c>
      <c r="AI37" s="10">
        <v>5393337621</v>
      </c>
      <c r="AJ37" s="10">
        <v>1536829174</v>
      </c>
      <c r="AK37" s="10">
        <v>0</v>
      </c>
      <c r="AL37" s="10">
        <v>3284559</v>
      </c>
      <c r="AM37" s="197">
        <v>194509250660</v>
      </c>
    </row>
    <row r="38" spans="1:42" s="6" customFormat="1" ht="14.5" x14ac:dyDescent="0.35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97">
        <v>0</v>
      </c>
    </row>
    <row r="39" spans="1:42" s="6" customFormat="1" ht="14.5" x14ac:dyDescent="0.35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97">
        <v>0</v>
      </c>
    </row>
    <row r="40" spans="1:42" s="6" customFormat="1" ht="14.5" x14ac:dyDescent="0.35">
      <c r="A40" s="54" t="s">
        <v>47</v>
      </c>
      <c r="B40" s="6" t="s">
        <v>118</v>
      </c>
      <c r="C40" s="10">
        <v>2381267038</v>
      </c>
      <c r="D40" s="10">
        <v>491164559</v>
      </c>
      <c r="E40" s="10">
        <v>328358096</v>
      </c>
      <c r="F40" s="10">
        <v>26767841</v>
      </c>
      <c r="G40" s="10">
        <v>238486164</v>
      </c>
      <c r="H40" s="10">
        <v>1100342214</v>
      </c>
      <c r="I40" s="10">
        <v>338813008</v>
      </c>
      <c r="J40" s="10">
        <v>25571670</v>
      </c>
      <c r="K40" s="10">
        <v>37629904</v>
      </c>
      <c r="L40" s="10">
        <v>11635497564</v>
      </c>
      <c r="M40" s="10">
        <v>10818194731</v>
      </c>
      <c r="N40" s="10">
        <v>1120431866</v>
      </c>
      <c r="O40" s="10">
        <v>1710425160</v>
      </c>
      <c r="P40" s="10">
        <v>124015931</v>
      </c>
      <c r="Q40" s="10">
        <v>106862592</v>
      </c>
      <c r="R40" s="10">
        <v>567129360</v>
      </c>
      <c r="S40" s="10">
        <v>171488043</v>
      </c>
      <c r="T40" s="10">
        <v>4080504053</v>
      </c>
      <c r="U40" s="10">
        <v>5314402058</v>
      </c>
      <c r="V40" s="10">
        <v>191870538</v>
      </c>
      <c r="W40" s="10">
        <v>357452308</v>
      </c>
      <c r="X40" s="10">
        <v>214608244</v>
      </c>
      <c r="Y40" s="10">
        <v>61259337</v>
      </c>
      <c r="Z40" s="10">
        <v>1511319047</v>
      </c>
      <c r="AA40" s="10">
        <v>1467547447</v>
      </c>
      <c r="AB40" s="10">
        <v>1090880637</v>
      </c>
      <c r="AC40" s="10">
        <v>1047803211</v>
      </c>
      <c r="AD40" s="10">
        <v>1349745468</v>
      </c>
      <c r="AE40" s="10">
        <v>4100285772</v>
      </c>
      <c r="AF40" s="10">
        <v>1944183390</v>
      </c>
      <c r="AG40" s="10">
        <v>193506987</v>
      </c>
      <c r="AH40" s="10">
        <v>55130686</v>
      </c>
      <c r="AI40" s="10">
        <v>13611558</v>
      </c>
      <c r="AJ40" s="10">
        <v>4530696</v>
      </c>
      <c r="AK40" s="10">
        <v>2287783</v>
      </c>
      <c r="AL40" s="10">
        <v>8772</v>
      </c>
      <c r="AM40" s="197">
        <v>54223383733</v>
      </c>
    </row>
    <row r="41" spans="1:42" s="6" customFormat="1" ht="18.75" customHeight="1" x14ac:dyDescent="0.35">
      <c r="A41" s="89"/>
      <c r="B41" s="90" t="s">
        <v>132</v>
      </c>
      <c r="C41" s="93">
        <v>8199498563</v>
      </c>
      <c r="D41" s="93">
        <v>2617866211</v>
      </c>
      <c r="E41" s="93">
        <v>360725327</v>
      </c>
      <c r="F41" s="93">
        <v>604925620</v>
      </c>
      <c r="G41" s="93">
        <v>3444373001</v>
      </c>
      <c r="H41" s="93">
        <v>15065757919</v>
      </c>
      <c r="I41" s="93">
        <v>3658567546</v>
      </c>
      <c r="J41" s="93">
        <v>344739219</v>
      </c>
      <c r="K41" s="93">
        <v>768346793</v>
      </c>
      <c r="L41" s="93">
        <v>34706966727</v>
      </c>
      <c r="M41" s="93">
        <v>31760604582</v>
      </c>
      <c r="N41" s="93">
        <v>4153374433</v>
      </c>
      <c r="O41" s="93">
        <v>11461842736</v>
      </c>
      <c r="P41" s="93">
        <v>328232311</v>
      </c>
      <c r="Q41" s="93">
        <v>271794383</v>
      </c>
      <c r="R41" s="93">
        <v>4032184406</v>
      </c>
      <c r="S41" s="93">
        <v>218751899</v>
      </c>
      <c r="T41" s="93">
        <v>20923061425</v>
      </c>
      <c r="U41" s="93">
        <v>23234724380</v>
      </c>
      <c r="V41" s="93">
        <v>1853544097</v>
      </c>
      <c r="W41" s="93">
        <v>2084875950</v>
      </c>
      <c r="X41" s="93">
        <v>3039628594</v>
      </c>
      <c r="Y41" s="93">
        <v>593640472</v>
      </c>
      <c r="Z41" s="93">
        <v>67911830886</v>
      </c>
      <c r="AA41" s="93">
        <v>17867760373</v>
      </c>
      <c r="AB41" s="93">
        <v>28873648633</v>
      </c>
      <c r="AC41" s="93">
        <v>16312780174</v>
      </c>
      <c r="AD41" s="93">
        <v>2434279851</v>
      </c>
      <c r="AE41" s="93">
        <v>13993825775</v>
      </c>
      <c r="AF41" s="93">
        <v>10200980156</v>
      </c>
      <c r="AG41" s="93">
        <v>3848747506</v>
      </c>
      <c r="AH41" s="93">
        <v>55478846</v>
      </c>
      <c r="AI41" s="93">
        <v>6249538755</v>
      </c>
      <c r="AJ41" s="93">
        <v>2070271337</v>
      </c>
      <c r="AK41" s="93">
        <v>2287783</v>
      </c>
      <c r="AL41" s="93">
        <v>3293331</v>
      </c>
      <c r="AM41" s="211">
        <v>343552750000</v>
      </c>
    </row>
    <row r="42" spans="1:42" s="6" customFormat="1" ht="14.5" x14ac:dyDescent="0.35">
      <c r="A42" s="54" t="s">
        <v>52</v>
      </c>
      <c r="B42" s="6" t="s">
        <v>119</v>
      </c>
      <c r="C42" s="10">
        <v>6819400584</v>
      </c>
      <c r="D42" s="10">
        <v>4074167430</v>
      </c>
      <c r="E42" s="10">
        <v>4781435247</v>
      </c>
      <c r="F42" s="10">
        <v>945579081</v>
      </c>
      <c r="G42" s="10">
        <v>12502225889</v>
      </c>
      <c r="H42" s="10">
        <v>43891983577</v>
      </c>
      <c r="I42" s="10">
        <v>7654013917</v>
      </c>
      <c r="J42" s="10">
        <v>1771602183</v>
      </c>
      <c r="K42" s="10">
        <v>2365955307</v>
      </c>
      <c r="L42" s="10">
        <v>17058099891</v>
      </c>
      <c r="M42" s="10">
        <v>24184575079</v>
      </c>
      <c r="N42" s="10">
        <v>2585631043</v>
      </c>
      <c r="O42" s="10">
        <v>10485353476</v>
      </c>
      <c r="P42" s="10">
        <v>8038313232</v>
      </c>
      <c r="Q42" s="10">
        <v>1933008122</v>
      </c>
      <c r="R42" s="10">
        <v>9006507386</v>
      </c>
      <c r="S42" s="10">
        <v>588529559</v>
      </c>
      <c r="T42" s="10">
        <v>29413482382</v>
      </c>
      <c r="U42" s="10">
        <v>28410428762</v>
      </c>
      <c r="V42" s="10">
        <v>6315764245</v>
      </c>
      <c r="W42" s="10">
        <v>4341478672</v>
      </c>
      <c r="X42" s="10">
        <v>10011392608</v>
      </c>
      <c r="Y42" s="10">
        <v>6326604221</v>
      </c>
      <c r="Z42" s="10">
        <v>152851237088</v>
      </c>
      <c r="AA42" s="10">
        <v>11115234493</v>
      </c>
      <c r="AB42" s="10">
        <v>58036926837</v>
      </c>
      <c r="AC42" s="10">
        <v>50749536573</v>
      </c>
      <c r="AD42" s="10">
        <v>11846877917</v>
      </c>
      <c r="AE42" s="10">
        <v>22969105528</v>
      </c>
      <c r="AF42" s="10">
        <v>47517841999</v>
      </c>
      <c r="AG42" s="10">
        <v>3756180252</v>
      </c>
      <c r="AH42" s="10">
        <v>4094553130</v>
      </c>
      <c r="AI42" s="10">
        <v>13768041525</v>
      </c>
      <c r="AJ42" s="10">
        <v>1630555335</v>
      </c>
      <c r="AK42" s="10">
        <v>0</v>
      </c>
      <c r="AL42" s="10">
        <v>16970928</v>
      </c>
      <c r="AM42" s="197">
        <v>621858593498</v>
      </c>
    </row>
    <row r="43" spans="1:42" s="6" customFormat="1" ht="14.5" x14ac:dyDescent="0.35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21299999</v>
      </c>
      <c r="K43" s="10">
        <v>55012716</v>
      </c>
      <c r="L43" s="10">
        <v>0</v>
      </c>
      <c r="M43" s="10">
        <v>0</v>
      </c>
      <c r="N43" s="10">
        <v>0</v>
      </c>
      <c r="O43" s="10">
        <v>17366120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75327224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97">
        <v>169006059</v>
      </c>
    </row>
    <row r="44" spans="1:42" s="6" customFormat="1" ht="14.5" x14ac:dyDescent="0.35">
      <c r="A44" s="54" t="s">
        <v>60</v>
      </c>
      <c r="B44" s="6" t="s">
        <v>139</v>
      </c>
      <c r="C44" s="10">
        <v>411411012</v>
      </c>
      <c r="D44" s="10">
        <v>1542559905</v>
      </c>
      <c r="E44" s="10">
        <v>3439715079</v>
      </c>
      <c r="F44" s="10">
        <v>78692464</v>
      </c>
      <c r="G44" s="10">
        <v>446752156</v>
      </c>
      <c r="H44" s="10">
        <v>6264006779</v>
      </c>
      <c r="I44" s="10">
        <v>785251223</v>
      </c>
      <c r="J44" s="10">
        <v>117498858</v>
      </c>
      <c r="K44" s="10">
        <v>603446278</v>
      </c>
      <c r="L44" s="10">
        <v>1395832672</v>
      </c>
      <c r="M44" s="10">
        <v>271355415</v>
      </c>
      <c r="N44" s="10">
        <v>587263632</v>
      </c>
      <c r="O44" s="10">
        <v>3441804744</v>
      </c>
      <c r="P44" s="10">
        <v>1376643860</v>
      </c>
      <c r="Q44" s="10">
        <v>2456536962</v>
      </c>
      <c r="R44" s="10">
        <v>5827373789</v>
      </c>
      <c r="S44" s="10">
        <v>460679353</v>
      </c>
      <c r="T44" s="10">
        <v>827333517</v>
      </c>
      <c r="U44" s="10">
        <v>3499831176</v>
      </c>
      <c r="V44" s="10">
        <v>1734773820</v>
      </c>
      <c r="W44" s="10">
        <v>1811326079</v>
      </c>
      <c r="X44" s="10">
        <v>3890124751</v>
      </c>
      <c r="Y44" s="10">
        <v>50116485</v>
      </c>
      <c r="Z44" s="10">
        <v>4362016281</v>
      </c>
      <c r="AA44" s="10">
        <v>1678375981</v>
      </c>
      <c r="AB44" s="10">
        <v>5603270554</v>
      </c>
      <c r="AC44" s="10">
        <v>8323203058</v>
      </c>
      <c r="AD44" s="10">
        <v>1760379847</v>
      </c>
      <c r="AE44" s="10">
        <v>6366522663</v>
      </c>
      <c r="AF44" s="10">
        <v>5152952947</v>
      </c>
      <c r="AG44" s="10">
        <v>638111335</v>
      </c>
      <c r="AH44" s="10">
        <v>128847773</v>
      </c>
      <c r="AI44" s="10">
        <v>3158628</v>
      </c>
      <c r="AJ44" s="10">
        <v>746957046</v>
      </c>
      <c r="AK44" s="10">
        <v>128874304</v>
      </c>
      <c r="AL44" s="10">
        <v>154470571</v>
      </c>
      <c r="AM44" s="197">
        <v>76367470997</v>
      </c>
    </row>
    <row r="45" spans="1:42" s="6" customFormat="1" ht="14.5" x14ac:dyDescent="0.35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634787782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294186163</v>
      </c>
      <c r="AI45" s="10">
        <v>0</v>
      </c>
      <c r="AJ45" s="10">
        <v>0</v>
      </c>
      <c r="AK45" s="10">
        <v>0</v>
      </c>
      <c r="AL45" s="10">
        <v>0</v>
      </c>
      <c r="AM45" s="197">
        <v>928973945</v>
      </c>
    </row>
    <row r="46" spans="1:42" s="6" customFormat="1" ht="14.5" x14ac:dyDescent="0.35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97">
        <v>0</v>
      </c>
    </row>
    <row r="47" spans="1:42" s="6" customFormat="1" ht="14.5" x14ac:dyDescent="0.35">
      <c r="A47" s="54" t="s">
        <v>65</v>
      </c>
      <c r="B47" s="6" t="s">
        <v>122</v>
      </c>
      <c r="C47" s="10">
        <v>12463121270</v>
      </c>
      <c r="D47" s="10">
        <v>21200539807</v>
      </c>
      <c r="E47" s="10">
        <v>3866341337</v>
      </c>
      <c r="F47" s="10">
        <v>4349410201</v>
      </c>
      <c r="G47" s="10">
        <v>17742819182</v>
      </c>
      <c r="H47" s="10">
        <v>48496908037</v>
      </c>
      <c r="I47" s="10">
        <v>8744864547</v>
      </c>
      <c r="J47" s="10">
        <v>3816281874</v>
      </c>
      <c r="K47" s="10">
        <v>10905788759</v>
      </c>
      <c r="L47" s="10">
        <v>25623367272</v>
      </c>
      <c r="M47" s="10">
        <v>20581844929</v>
      </c>
      <c r="N47" s="10">
        <v>6570934175</v>
      </c>
      <c r="O47" s="10">
        <v>11362327311</v>
      </c>
      <c r="P47" s="10">
        <v>9566071924</v>
      </c>
      <c r="Q47" s="10">
        <v>4325026609</v>
      </c>
      <c r="R47" s="10">
        <v>10904174430</v>
      </c>
      <c r="S47" s="10">
        <v>2287045469</v>
      </c>
      <c r="T47" s="10">
        <v>23818589268</v>
      </c>
      <c r="U47" s="10">
        <v>82155729496</v>
      </c>
      <c r="V47" s="10">
        <v>8921744659</v>
      </c>
      <c r="W47" s="10">
        <v>18571206136</v>
      </c>
      <c r="X47" s="10">
        <v>14124715487</v>
      </c>
      <c r="Y47" s="10">
        <v>4527237922</v>
      </c>
      <c r="Z47" s="10">
        <v>53241884609</v>
      </c>
      <c r="AA47" s="10">
        <v>26865479467</v>
      </c>
      <c r="AB47" s="10">
        <v>75800904702</v>
      </c>
      <c r="AC47" s="10">
        <v>48227974449</v>
      </c>
      <c r="AD47" s="10">
        <v>20727704443</v>
      </c>
      <c r="AE47" s="10">
        <v>28795631694</v>
      </c>
      <c r="AF47" s="10">
        <v>86364455351</v>
      </c>
      <c r="AG47" s="10">
        <v>9509680144</v>
      </c>
      <c r="AH47" s="10">
        <v>13985121015</v>
      </c>
      <c r="AI47" s="10">
        <v>10761408618</v>
      </c>
      <c r="AJ47" s="10">
        <v>5322213500</v>
      </c>
      <c r="AK47" s="10">
        <v>2843484927</v>
      </c>
      <c r="AL47" s="10">
        <v>2629854004</v>
      </c>
      <c r="AM47" s="197">
        <v>760001887024</v>
      </c>
      <c r="AN47" s="226"/>
    </row>
    <row r="48" spans="1:42" s="6" customFormat="1" ht="14.5" x14ac:dyDescent="0.35">
      <c r="A48" s="54" t="s">
        <v>67</v>
      </c>
      <c r="B48" s="6" t="s">
        <v>123</v>
      </c>
      <c r="C48" s="10">
        <v>1860868243</v>
      </c>
      <c r="D48" s="10">
        <v>1187022045</v>
      </c>
      <c r="E48" s="10">
        <v>709397553</v>
      </c>
      <c r="F48" s="10">
        <v>23640672</v>
      </c>
      <c r="G48" s="10">
        <v>656168024</v>
      </c>
      <c r="H48" s="10">
        <v>1755066292</v>
      </c>
      <c r="I48" s="10">
        <v>562393468</v>
      </c>
      <c r="J48" s="10">
        <v>91538818</v>
      </c>
      <c r="K48" s="10">
        <v>78405168</v>
      </c>
      <c r="L48" s="10">
        <v>13051168033</v>
      </c>
      <c r="M48" s="10">
        <v>5872702175</v>
      </c>
      <c r="N48" s="10">
        <v>480708827</v>
      </c>
      <c r="O48" s="10">
        <v>1774141673</v>
      </c>
      <c r="P48" s="10">
        <v>241006674</v>
      </c>
      <c r="Q48" s="10">
        <v>201734470</v>
      </c>
      <c r="R48" s="10">
        <v>658950775</v>
      </c>
      <c r="S48" s="10">
        <v>140607063</v>
      </c>
      <c r="T48" s="10">
        <v>5641282713</v>
      </c>
      <c r="U48" s="10">
        <v>6797827284</v>
      </c>
      <c r="V48" s="10">
        <v>360032028</v>
      </c>
      <c r="W48" s="10">
        <v>1083153691</v>
      </c>
      <c r="X48" s="10">
        <v>422857444</v>
      </c>
      <c r="Y48" s="10">
        <v>144908202</v>
      </c>
      <c r="Z48" s="10">
        <v>1827335819</v>
      </c>
      <c r="AA48" s="10">
        <v>2426221064</v>
      </c>
      <c r="AB48" s="10">
        <v>1536353982</v>
      </c>
      <c r="AC48" s="10">
        <v>3897955726</v>
      </c>
      <c r="AD48" s="10">
        <v>1038228034</v>
      </c>
      <c r="AE48" s="10">
        <v>7299506339</v>
      </c>
      <c r="AF48" s="10">
        <v>1950056484</v>
      </c>
      <c r="AG48" s="10">
        <v>874712087</v>
      </c>
      <c r="AH48" s="10">
        <v>1443466154</v>
      </c>
      <c r="AI48" s="10">
        <v>920936513</v>
      </c>
      <c r="AJ48" s="10">
        <v>355628914</v>
      </c>
      <c r="AK48" s="10">
        <v>2287783</v>
      </c>
      <c r="AL48" s="10">
        <v>12507</v>
      </c>
      <c r="AM48" s="197">
        <v>67368282741</v>
      </c>
      <c r="AN48" s="226"/>
      <c r="AP48" s="226"/>
    </row>
    <row r="49" spans="1:40" s="6" customFormat="1" ht="14.5" x14ac:dyDescent="0.35">
      <c r="A49" s="89"/>
      <c r="B49" s="90" t="s">
        <v>133</v>
      </c>
      <c r="C49" s="93">
        <v>21554801109</v>
      </c>
      <c r="D49" s="93">
        <v>28004289187</v>
      </c>
      <c r="E49" s="93">
        <v>12796889216</v>
      </c>
      <c r="F49" s="93">
        <v>5397322418</v>
      </c>
      <c r="G49" s="93">
        <v>31347965251</v>
      </c>
      <c r="H49" s="93">
        <v>100407964685</v>
      </c>
      <c r="I49" s="93">
        <v>17746523155</v>
      </c>
      <c r="J49" s="93">
        <v>5818221732</v>
      </c>
      <c r="K49" s="93">
        <v>14008608228</v>
      </c>
      <c r="L49" s="93">
        <v>57128467868</v>
      </c>
      <c r="M49" s="93">
        <v>50910477598</v>
      </c>
      <c r="N49" s="93">
        <v>10224537677</v>
      </c>
      <c r="O49" s="93">
        <v>27080993324</v>
      </c>
      <c r="P49" s="93">
        <v>19222035690</v>
      </c>
      <c r="Q49" s="93">
        <v>8916306163</v>
      </c>
      <c r="R49" s="93">
        <v>26397006380</v>
      </c>
      <c r="S49" s="93">
        <v>3476861444</v>
      </c>
      <c r="T49" s="93">
        <v>59700687880</v>
      </c>
      <c r="U49" s="93">
        <v>120863816718</v>
      </c>
      <c r="V49" s="93">
        <v>17407641976</v>
      </c>
      <c r="W49" s="93">
        <v>25807164578</v>
      </c>
      <c r="X49" s="93">
        <v>28449090290</v>
      </c>
      <c r="Y49" s="93">
        <v>11048866830</v>
      </c>
      <c r="Z49" s="93">
        <v>212917261579</v>
      </c>
      <c r="AA49" s="93">
        <v>42085311005</v>
      </c>
      <c r="AB49" s="93">
        <v>140977456075</v>
      </c>
      <c r="AC49" s="93">
        <v>111198669806</v>
      </c>
      <c r="AD49" s="93">
        <v>35373190241</v>
      </c>
      <c r="AE49" s="93">
        <v>65430766224</v>
      </c>
      <c r="AF49" s="93">
        <v>140985306781</v>
      </c>
      <c r="AG49" s="93">
        <v>14778683818</v>
      </c>
      <c r="AH49" s="93">
        <v>19946174235</v>
      </c>
      <c r="AI49" s="93">
        <v>25453545284</v>
      </c>
      <c r="AJ49" s="93">
        <v>8055354795</v>
      </c>
      <c r="AK49" s="93">
        <v>2974647014</v>
      </c>
      <c r="AL49" s="93">
        <v>2801308010</v>
      </c>
      <c r="AM49" s="211">
        <v>1526694214264</v>
      </c>
      <c r="AN49" s="226"/>
    </row>
    <row r="50" spans="1:40" s="6" customFormat="1" ht="14.5" x14ac:dyDescent="0.35">
      <c r="A50" s="56"/>
      <c r="B50" s="15" t="s">
        <v>134</v>
      </c>
      <c r="C50" s="11">
        <v>-13355302546</v>
      </c>
      <c r="D50" s="11">
        <v>-25386422976</v>
      </c>
      <c r="E50" s="11">
        <v>-12436163889</v>
      </c>
      <c r="F50" s="11">
        <v>-4792396798</v>
      </c>
      <c r="G50" s="11">
        <v>-27903592250</v>
      </c>
      <c r="H50" s="11">
        <v>-85342206766</v>
      </c>
      <c r="I50" s="11">
        <v>-14087955609</v>
      </c>
      <c r="J50" s="11">
        <v>-5473482513</v>
      </c>
      <c r="K50" s="11">
        <v>-13240261435</v>
      </c>
      <c r="L50" s="11">
        <v>-22421501141</v>
      </c>
      <c r="M50" s="11">
        <v>-19149873016</v>
      </c>
      <c r="N50" s="11">
        <v>-6071163244</v>
      </c>
      <c r="O50" s="11">
        <v>-15619150588</v>
      </c>
      <c r="P50" s="11">
        <v>-18893803379</v>
      </c>
      <c r="Q50" s="11">
        <v>-8644511780</v>
      </c>
      <c r="R50" s="11">
        <v>-22364821974</v>
      </c>
      <c r="S50" s="11">
        <v>-3258109545</v>
      </c>
      <c r="T50" s="11">
        <v>-38777626455</v>
      </c>
      <c r="U50" s="11">
        <v>-97629092338</v>
      </c>
      <c r="V50" s="11">
        <v>-15554097879</v>
      </c>
      <c r="W50" s="11">
        <v>-23722288628</v>
      </c>
      <c r="X50" s="11">
        <v>-25409461696</v>
      </c>
      <c r="Y50" s="11">
        <v>-10455226358</v>
      </c>
      <c r="Z50" s="11">
        <v>-145005430693</v>
      </c>
      <c r="AA50" s="11">
        <v>-24217550632</v>
      </c>
      <c r="AB50" s="11">
        <v>-112103807442</v>
      </c>
      <c r="AC50" s="11">
        <v>-94885889632</v>
      </c>
      <c r="AD50" s="11">
        <v>-32938910390</v>
      </c>
      <c r="AE50" s="11">
        <v>-51436940449</v>
      </c>
      <c r="AF50" s="11">
        <v>-130784326625</v>
      </c>
      <c r="AG50" s="11">
        <v>-10929936312</v>
      </c>
      <c r="AH50" s="11">
        <v>-19890695389</v>
      </c>
      <c r="AI50" s="11">
        <v>-19204006529</v>
      </c>
      <c r="AJ50" s="11">
        <v>-5985083458</v>
      </c>
      <c r="AK50" s="11">
        <v>-2972359231</v>
      </c>
      <c r="AL50" s="11">
        <v>-2798014679</v>
      </c>
      <c r="AM50" s="207">
        <v>-1183141464264</v>
      </c>
    </row>
    <row r="51" spans="1:40" s="6" customFormat="1" ht="14.5" x14ac:dyDescent="0.35">
      <c r="A51" s="84"/>
      <c r="B51" s="16" t="s">
        <v>135</v>
      </c>
      <c r="C51" s="14">
        <v>297395476</v>
      </c>
      <c r="D51" s="14">
        <v>780675511</v>
      </c>
      <c r="E51" s="14">
        <v>1444874218</v>
      </c>
      <c r="F51" s="14">
        <v>672135308</v>
      </c>
      <c r="G51" s="14">
        <v>7521931045</v>
      </c>
      <c r="H51" s="14">
        <v>13836878284</v>
      </c>
      <c r="I51" s="14">
        <v>1508167878</v>
      </c>
      <c r="J51" s="14">
        <v>684136024</v>
      </c>
      <c r="K51" s="14">
        <v>391074330</v>
      </c>
      <c r="L51" s="14">
        <v>69740246888</v>
      </c>
      <c r="M51" s="14">
        <v>8509704569</v>
      </c>
      <c r="N51" s="14">
        <v>1277009233</v>
      </c>
      <c r="O51" s="14">
        <v>-2896849416</v>
      </c>
      <c r="P51" s="14">
        <v>372556604</v>
      </c>
      <c r="Q51" s="14">
        <v>678453922</v>
      </c>
      <c r="R51" s="14">
        <v>-6316590156</v>
      </c>
      <c r="S51" s="14">
        <v>376721913</v>
      </c>
      <c r="T51" s="14">
        <v>4798769976</v>
      </c>
      <c r="U51" s="14">
        <v>580126168</v>
      </c>
      <c r="V51" s="14">
        <v>-1824770169</v>
      </c>
      <c r="W51" s="14">
        <v>28279877781</v>
      </c>
      <c r="X51" s="14">
        <v>5909517242</v>
      </c>
      <c r="Y51" s="14">
        <v>1348275909</v>
      </c>
      <c r="Z51" s="14">
        <v>12437472709</v>
      </c>
      <c r="AA51" s="14">
        <v>34946503021</v>
      </c>
      <c r="AB51" s="14">
        <v>29441957867</v>
      </c>
      <c r="AC51" s="14">
        <v>7240554723</v>
      </c>
      <c r="AD51" s="14">
        <v>9706662096</v>
      </c>
      <c r="AE51" s="14">
        <v>5689383200</v>
      </c>
      <c r="AF51" s="14">
        <v>11021396474</v>
      </c>
      <c r="AG51" s="14">
        <v>5088569068</v>
      </c>
      <c r="AH51" s="14">
        <v>119321966913</v>
      </c>
      <c r="AI51" s="14">
        <v>35362080889</v>
      </c>
      <c r="AJ51" s="14">
        <v>21934065287</v>
      </c>
      <c r="AK51" s="14">
        <v>33285300541</v>
      </c>
      <c r="AL51" s="14">
        <v>1396376265</v>
      </c>
      <c r="AM51" s="212">
        <v>464842607591</v>
      </c>
    </row>
    <row r="52" spans="1:40" s="6" customFormat="1" ht="14.5" x14ac:dyDescent="0.35">
      <c r="A52" s="54" t="s">
        <v>46</v>
      </c>
      <c r="B52" s="6" t="s">
        <v>124</v>
      </c>
      <c r="C52" s="10">
        <v>7098252618</v>
      </c>
      <c r="D52" s="10">
        <v>52961729698</v>
      </c>
      <c r="E52" s="10">
        <v>4064888893</v>
      </c>
      <c r="F52" s="10">
        <v>3264605316</v>
      </c>
      <c r="G52" s="10">
        <v>9216738072</v>
      </c>
      <c r="H52" s="10">
        <v>16347923597</v>
      </c>
      <c r="I52" s="10">
        <v>3313383636</v>
      </c>
      <c r="J52" s="10">
        <v>2296226854</v>
      </c>
      <c r="K52" s="10">
        <v>2830300799</v>
      </c>
      <c r="L52" s="10">
        <v>57721380517</v>
      </c>
      <c r="M52" s="10">
        <v>43096520591</v>
      </c>
      <c r="N52" s="10">
        <v>4060622178</v>
      </c>
      <c r="O52" s="10">
        <v>8683148443</v>
      </c>
      <c r="P52" s="10">
        <v>2267459035</v>
      </c>
      <c r="Q52" s="10">
        <v>2568500952</v>
      </c>
      <c r="R52" s="10">
        <v>5798429588</v>
      </c>
      <c r="S52" s="10">
        <v>2432265156</v>
      </c>
      <c r="T52" s="10">
        <v>49069254636</v>
      </c>
      <c r="U52" s="10">
        <v>30518761440</v>
      </c>
      <c r="V52" s="10">
        <v>3865085048</v>
      </c>
      <c r="W52" s="10">
        <v>16517547646</v>
      </c>
      <c r="X52" s="10">
        <v>4128994150</v>
      </c>
      <c r="Y52" s="10">
        <v>3096256906</v>
      </c>
      <c r="Z52" s="10">
        <v>28123321529</v>
      </c>
      <c r="AA52" s="10">
        <v>17873859423</v>
      </c>
      <c r="AB52" s="10">
        <v>30479408921</v>
      </c>
      <c r="AC52" s="10">
        <v>22759238553</v>
      </c>
      <c r="AD52" s="10">
        <v>6866621906</v>
      </c>
      <c r="AE52" s="10">
        <v>24285837447</v>
      </c>
      <c r="AF52" s="10">
        <v>10335681027</v>
      </c>
      <c r="AG52" s="10">
        <v>8984257130</v>
      </c>
      <c r="AH52" s="10">
        <v>33169126621</v>
      </c>
      <c r="AI52" s="10">
        <v>11511944316</v>
      </c>
      <c r="AJ52" s="10">
        <v>8110603177</v>
      </c>
      <c r="AK52" s="10">
        <v>5086755503</v>
      </c>
      <c r="AL52" s="10">
        <v>765549266</v>
      </c>
      <c r="AM52" s="197">
        <v>543570480588</v>
      </c>
      <c r="AN52" s="226"/>
    </row>
    <row r="53" spans="1:40" s="6" customFormat="1" ht="14.5" x14ac:dyDescent="0.35">
      <c r="A53" s="54" t="s">
        <v>66</v>
      </c>
      <c r="B53" s="6" t="s">
        <v>125</v>
      </c>
      <c r="C53" s="10">
        <v>8221350720</v>
      </c>
      <c r="D53" s="10">
        <v>22088959627</v>
      </c>
      <c r="E53" s="10">
        <v>7709239338</v>
      </c>
      <c r="F53" s="10">
        <v>4935113771</v>
      </c>
      <c r="G53" s="10">
        <v>3174897176</v>
      </c>
      <c r="H53" s="10">
        <v>24311158966</v>
      </c>
      <c r="I53" s="10">
        <v>3498605707</v>
      </c>
      <c r="J53" s="10">
        <v>2404832687</v>
      </c>
      <c r="K53" s="10">
        <v>1135054629</v>
      </c>
      <c r="L53" s="10">
        <v>37343559523</v>
      </c>
      <c r="M53" s="10">
        <v>48463739426</v>
      </c>
      <c r="N53" s="10">
        <v>5001393475</v>
      </c>
      <c r="O53" s="10">
        <v>7957059959</v>
      </c>
      <c r="P53" s="10">
        <v>2817927085</v>
      </c>
      <c r="Q53" s="10">
        <v>3030479364</v>
      </c>
      <c r="R53" s="10">
        <v>6137489812</v>
      </c>
      <c r="S53" s="10">
        <v>3002970772</v>
      </c>
      <c r="T53" s="10">
        <v>48591311148</v>
      </c>
      <c r="U53" s="10">
        <v>31247897545</v>
      </c>
      <c r="V53" s="10">
        <v>3103651753</v>
      </c>
      <c r="W53" s="10">
        <v>6646070511</v>
      </c>
      <c r="X53" s="10">
        <v>3539211577</v>
      </c>
      <c r="Y53" s="10">
        <v>2691105285</v>
      </c>
      <c r="Z53" s="10">
        <v>26941689994</v>
      </c>
      <c r="AA53" s="10">
        <v>12939972721</v>
      </c>
      <c r="AB53" s="10">
        <v>344069802</v>
      </c>
      <c r="AC53" s="10">
        <v>17786787127</v>
      </c>
      <c r="AD53" s="10">
        <v>3266062713</v>
      </c>
      <c r="AE53" s="10">
        <v>32003814315</v>
      </c>
      <c r="AF53" s="10">
        <v>7342863266</v>
      </c>
      <c r="AG53" s="10">
        <v>3620084492</v>
      </c>
      <c r="AH53" s="10">
        <v>6425065282</v>
      </c>
      <c r="AI53" s="10">
        <v>1928841461</v>
      </c>
      <c r="AJ53" s="10">
        <v>12902520802</v>
      </c>
      <c r="AK53" s="10">
        <v>442137996</v>
      </c>
      <c r="AL53" s="10">
        <v>62680867</v>
      </c>
      <c r="AM53" s="197">
        <v>413059670694</v>
      </c>
    </row>
    <row r="54" spans="1:40" s="6" customFormat="1" ht="14.5" x14ac:dyDescent="0.35">
      <c r="A54" s="56"/>
      <c r="B54" s="15" t="s">
        <v>136</v>
      </c>
      <c r="C54" s="11">
        <v>-1123098102</v>
      </c>
      <c r="D54" s="11">
        <v>30872770071</v>
      </c>
      <c r="E54" s="11">
        <v>-3644350445</v>
      </c>
      <c r="F54" s="11">
        <v>-1670508455</v>
      </c>
      <c r="G54" s="11">
        <v>6041840896</v>
      </c>
      <c r="H54" s="11">
        <v>-7963235369</v>
      </c>
      <c r="I54" s="11">
        <v>-185222071</v>
      </c>
      <c r="J54" s="11">
        <v>-108605833</v>
      </c>
      <c r="K54" s="11">
        <v>1695246170</v>
      </c>
      <c r="L54" s="11">
        <v>20377820994</v>
      </c>
      <c r="M54" s="11">
        <v>-5367218835</v>
      </c>
      <c r="N54" s="11">
        <v>-940771297</v>
      </c>
      <c r="O54" s="11">
        <v>726088484</v>
      </c>
      <c r="P54" s="11">
        <v>-550468050</v>
      </c>
      <c r="Q54" s="11">
        <v>-461978412</v>
      </c>
      <c r="R54" s="11">
        <v>-339060224</v>
      </c>
      <c r="S54" s="11">
        <v>-570705616</v>
      </c>
      <c r="T54" s="11">
        <v>477943488</v>
      </c>
      <c r="U54" s="11">
        <v>-729136105</v>
      </c>
      <c r="V54" s="11">
        <v>761433295</v>
      </c>
      <c r="W54" s="11">
        <v>9871477135</v>
      </c>
      <c r="X54" s="11">
        <v>589782573</v>
      </c>
      <c r="Y54" s="11">
        <v>405151621</v>
      </c>
      <c r="Z54" s="11">
        <v>1181631535</v>
      </c>
      <c r="AA54" s="11">
        <v>4933886702</v>
      </c>
      <c r="AB54" s="11">
        <v>30135339119</v>
      </c>
      <c r="AC54" s="11">
        <v>4972451426</v>
      </c>
      <c r="AD54" s="11">
        <v>3600559193</v>
      </c>
      <c r="AE54" s="11">
        <v>-7717976868</v>
      </c>
      <c r="AF54" s="11">
        <v>2992817761</v>
      </c>
      <c r="AG54" s="11">
        <v>5364172638</v>
      </c>
      <c r="AH54" s="11">
        <v>26744061339</v>
      </c>
      <c r="AI54" s="11">
        <v>9583102855</v>
      </c>
      <c r="AJ54" s="11">
        <v>-4791917625</v>
      </c>
      <c r="AK54" s="11">
        <v>4644617507</v>
      </c>
      <c r="AL54" s="11">
        <v>702868399</v>
      </c>
      <c r="AM54" s="207">
        <v>130510809894</v>
      </c>
    </row>
    <row r="55" spans="1:40" s="6" customFormat="1" ht="14.5" x14ac:dyDescent="0.35">
      <c r="A55" s="54" t="s">
        <v>48</v>
      </c>
      <c r="B55" s="6" t="s">
        <v>126</v>
      </c>
      <c r="C55" s="10">
        <v>1114930728</v>
      </c>
      <c r="D55" s="10">
        <v>14560555452</v>
      </c>
      <c r="E55" s="10">
        <v>27991562</v>
      </c>
      <c r="F55" s="10">
        <v>300972405</v>
      </c>
      <c r="G55" s="10">
        <v>317245475</v>
      </c>
      <c r="H55" s="10">
        <v>2605103763</v>
      </c>
      <c r="I55" s="10">
        <v>550729893</v>
      </c>
      <c r="J55" s="10">
        <v>14866973</v>
      </c>
      <c r="K55" s="10">
        <v>76635830</v>
      </c>
      <c r="L55" s="10">
        <v>3881261198</v>
      </c>
      <c r="M55" s="10">
        <v>2817496915</v>
      </c>
      <c r="N55" s="10">
        <v>654886041</v>
      </c>
      <c r="O55" s="10">
        <v>764873582</v>
      </c>
      <c r="P55" s="10">
        <v>241591334</v>
      </c>
      <c r="Q55" s="10">
        <v>941228</v>
      </c>
      <c r="R55" s="10">
        <v>136449275</v>
      </c>
      <c r="S55" s="10">
        <v>70498471</v>
      </c>
      <c r="T55" s="10">
        <v>222843713</v>
      </c>
      <c r="U55" s="10">
        <v>591142034</v>
      </c>
      <c r="V55" s="10">
        <v>295104236</v>
      </c>
      <c r="W55" s="10">
        <v>24087267</v>
      </c>
      <c r="X55" s="10">
        <v>492718555</v>
      </c>
      <c r="Y55" s="10">
        <v>1103308</v>
      </c>
      <c r="Z55" s="10">
        <v>430810420</v>
      </c>
      <c r="AA55" s="10">
        <v>2865107731</v>
      </c>
      <c r="AB55" s="10">
        <v>3301927918</v>
      </c>
      <c r="AC55" s="10">
        <v>1703401953</v>
      </c>
      <c r="AD55" s="10">
        <v>162157763</v>
      </c>
      <c r="AE55" s="10">
        <v>890930777</v>
      </c>
      <c r="AF55" s="10">
        <v>1002297065</v>
      </c>
      <c r="AG55" s="10">
        <v>313439820</v>
      </c>
      <c r="AH55" s="10">
        <v>224627364</v>
      </c>
      <c r="AI55" s="10">
        <v>82602328</v>
      </c>
      <c r="AJ55" s="10">
        <v>95550360</v>
      </c>
      <c r="AK55" s="10">
        <v>41729</v>
      </c>
      <c r="AL55" s="10">
        <v>302</v>
      </c>
      <c r="AM55" s="197">
        <v>40836924768</v>
      </c>
      <c r="AN55" s="226"/>
    </row>
    <row r="56" spans="1:40" s="6" customFormat="1" ht="14.5" x14ac:dyDescent="0.35">
      <c r="A56" s="54" t="s">
        <v>68</v>
      </c>
      <c r="B56" s="6" t="s">
        <v>127</v>
      </c>
      <c r="C56" s="10">
        <v>250404463</v>
      </c>
      <c r="D56" s="10">
        <v>5730515106</v>
      </c>
      <c r="E56" s="10">
        <v>0</v>
      </c>
      <c r="F56" s="10">
        <v>0</v>
      </c>
      <c r="G56" s="10">
        <v>45455</v>
      </c>
      <c r="H56" s="10">
        <v>0</v>
      </c>
      <c r="I56" s="10">
        <v>0</v>
      </c>
      <c r="J56" s="10">
        <v>0</v>
      </c>
      <c r="K56" s="10">
        <v>0</v>
      </c>
      <c r="L56" s="10">
        <v>2352240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64653850</v>
      </c>
      <c r="U56" s="10">
        <v>0</v>
      </c>
      <c r="V56" s="10">
        <v>58792898</v>
      </c>
      <c r="W56" s="10">
        <v>0</v>
      </c>
      <c r="X56" s="10">
        <v>0</v>
      </c>
      <c r="Y56" s="10">
        <v>0</v>
      </c>
      <c r="Z56" s="10">
        <v>0</v>
      </c>
      <c r="AA56" s="10">
        <v>51737559</v>
      </c>
      <c r="AB56" s="10">
        <v>29944664</v>
      </c>
      <c r="AC56" s="10">
        <v>0</v>
      </c>
      <c r="AD56" s="10">
        <v>0</v>
      </c>
      <c r="AE56" s="10">
        <v>185593461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97">
        <v>6374039696</v>
      </c>
    </row>
    <row r="57" spans="1:40" s="6" customFormat="1" ht="14.5" x14ac:dyDescent="0.35">
      <c r="A57" s="56"/>
      <c r="B57" s="15" t="s">
        <v>1372</v>
      </c>
      <c r="C57" s="11">
        <v>864526265</v>
      </c>
      <c r="D57" s="11">
        <v>8830040346</v>
      </c>
      <c r="E57" s="11">
        <v>27991562</v>
      </c>
      <c r="F57" s="11">
        <v>300972405</v>
      </c>
      <c r="G57" s="11">
        <v>317200020</v>
      </c>
      <c r="H57" s="11">
        <v>2605103763</v>
      </c>
      <c r="I57" s="11">
        <v>550729893</v>
      </c>
      <c r="J57" s="11">
        <v>14866973</v>
      </c>
      <c r="K57" s="11">
        <v>76635830</v>
      </c>
      <c r="L57" s="11">
        <v>3878908958</v>
      </c>
      <c r="M57" s="11">
        <v>2817496915</v>
      </c>
      <c r="N57" s="11">
        <v>654886041</v>
      </c>
      <c r="O57" s="11">
        <v>764873582</v>
      </c>
      <c r="P57" s="11">
        <v>241591334</v>
      </c>
      <c r="Q57" s="11">
        <v>941228</v>
      </c>
      <c r="R57" s="11">
        <v>136449275</v>
      </c>
      <c r="S57" s="11">
        <v>70498471</v>
      </c>
      <c r="T57" s="11">
        <v>158189863</v>
      </c>
      <c r="U57" s="11">
        <v>591142034</v>
      </c>
      <c r="V57" s="11">
        <v>236311338</v>
      </c>
      <c r="W57" s="11">
        <v>24087267</v>
      </c>
      <c r="X57" s="11">
        <v>492718555</v>
      </c>
      <c r="Y57" s="11">
        <v>1103308</v>
      </c>
      <c r="Z57" s="11">
        <v>430810420</v>
      </c>
      <c r="AA57" s="11">
        <v>2813370172</v>
      </c>
      <c r="AB57" s="11">
        <v>3271983254</v>
      </c>
      <c r="AC57" s="11">
        <v>1703401953</v>
      </c>
      <c r="AD57" s="11">
        <v>162157763</v>
      </c>
      <c r="AE57" s="11">
        <v>705337316</v>
      </c>
      <c r="AF57" s="11">
        <v>1002297065</v>
      </c>
      <c r="AG57" s="11">
        <v>313439820</v>
      </c>
      <c r="AH57" s="11">
        <v>224627364</v>
      </c>
      <c r="AI57" s="11">
        <v>82602328</v>
      </c>
      <c r="AJ57" s="11">
        <v>95550360</v>
      </c>
      <c r="AK57" s="11">
        <v>41729</v>
      </c>
      <c r="AL57" s="11">
        <v>302</v>
      </c>
      <c r="AM57" s="207">
        <v>34462885072</v>
      </c>
    </row>
    <row r="58" spans="1:40" s="6" customFormat="1" ht="14.5" x14ac:dyDescent="0.35">
      <c r="A58" s="84"/>
      <c r="B58" s="16" t="s">
        <v>1373</v>
      </c>
      <c r="C58" s="14">
        <v>38823639</v>
      </c>
      <c r="D58" s="14">
        <v>40483485928</v>
      </c>
      <c r="E58" s="14">
        <v>-2171484665</v>
      </c>
      <c r="F58" s="14">
        <v>-697400742</v>
      </c>
      <c r="G58" s="14">
        <v>13880971961</v>
      </c>
      <c r="H58" s="14">
        <v>8478746678</v>
      </c>
      <c r="I58" s="14">
        <v>1873675700</v>
      </c>
      <c r="J58" s="14">
        <v>590397164</v>
      </c>
      <c r="K58" s="14">
        <v>2162956330</v>
      </c>
      <c r="L58" s="14">
        <v>93996976840</v>
      </c>
      <c r="M58" s="14">
        <v>5959982649</v>
      </c>
      <c r="N58" s="14">
        <v>991123977</v>
      </c>
      <c r="O58" s="14">
        <v>-1405887350</v>
      </c>
      <c r="P58" s="14">
        <v>63679888</v>
      </c>
      <c r="Q58" s="14">
        <v>217416738</v>
      </c>
      <c r="R58" s="14">
        <v>-6519201105</v>
      </c>
      <c r="S58" s="14">
        <v>-123485232</v>
      </c>
      <c r="T58" s="14">
        <v>5434903327</v>
      </c>
      <c r="U58" s="14">
        <v>442132097</v>
      </c>
      <c r="V58" s="14">
        <v>-827025536</v>
      </c>
      <c r="W58" s="14">
        <v>38175442183</v>
      </c>
      <c r="X58" s="14">
        <v>6992018370</v>
      </c>
      <c r="Y58" s="14">
        <v>1754530838</v>
      </c>
      <c r="Z58" s="14">
        <v>14049914664</v>
      </c>
      <c r="AA58" s="14">
        <v>42693759895</v>
      </c>
      <c r="AB58" s="14">
        <v>62849280240</v>
      </c>
      <c r="AC58" s="14">
        <v>13916408102</v>
      </c>
      <c r="AD58" s="14">
        <v>13469379052</v>
      </c>
      <c r="AE58" s="14">
        <v>-1323256352</v>
      </c>
      <c r="AF58" s="14">
        <v>15016511300</v>
      </c>
      <c r="AG58" s="14">
        <v>10766181526</v>
      </c>
      <c r="AH58" s="14">
        <v>146290655616</v>
      </c>
      <c r="AI58" s="14">
        <v>45027786072</v>
      </c>
      <c r="AJ58" s="14">
        <v>17237698022</v>
      </c>
      <c r="AK58" s="14">
        <v>37929959777</v>
      </c>
      <c r="AL58" s="14">
        <v>2099244966</v>
      </c>
      <c r="AM58" s="212">
        <v>629816302557</v>
      </c>
    </row>
    <row r="59" spans="1:40" s="6" customFormat="1" ht="14.5" x14ac:dyDescent="0.35">
      <c r="A59" s="54" t="s">
        <v>69</v>
      </c>
      <c r="B59" s="6" t="s">
        <v>1</v>
      </c>
      <c r="C59" s="10">
        <v>25475058</v>
      </c>
      <c r="D59" s="10">
        <v>2203639131</v>
      </c>
      <c r="E59" s="10">
        <v>0</v>
      </c>
      <c r="F59" s="10">
        <v>0</v>
      </c>
      <c r="G59" s="10">
        <v>1434061041</v>
      </c>
      <c r="H59" s="10">
        <v>1158105170</v>
      </c>
      <c r="I59" s="10">
        <v>316938903</v>
      </c>
      <c r="J59" s="10">
        <v>59389957</v>
      </c>
      <c r="K59" s="10">
        <v>216295628</v>
      </c>
      <c r="L59" s="10">
        <v>9399697684</v>
      </c>
      <c r="M59" s="10">
        <v>670037979</v>
      </c>
      <c r="N59" s="10">
        <v>99112398</v>
      </c>
      <c r="O59" s="10">
        <v>0</v>
      </c>
      <c r="P59" s="10">
        <v>59390085</v>
      </c>
      <c r="Q59" s="10">
        <v>0</v>
      </c>
      <c r="R59" s="10">
        <v>0</v>
      </c>
      <c r="S59" s="10">
        <v>59389957</v>
      </c>
      <c r="T59" s="10">
        <v>0</v>
      </c>
      <c r="U59" s="10">
        <v>44213210</v>
      </c>
      <c r="V59" s="10">
        <v>0</v>
      </c>
      <c r="W59" s="10">
        <v>3817544218</v>
      </c>
      <c r="X59" s="10">
        <v>86815483</v>
      </c>
      <c r="Y59" s="10">
        <v>203127452</v>
      </c>
      <c r="Z59" s="10">
        <v>0</v>
      </c>
      <c r="AA59" s="10">
        <v>4269375994</v>
      </c>
      <c r="AB59" s="10">
        <v>6614741117</v>
      </c>
      <c r="AC59" s="10">
        <v>1391640810</v>
      </c>
      <c r="AD59" s="10">
        <v>1346937905</v>
      </c>
      <c r="AE59" s="10">
        <v>0</v>
      </c>
      <c r="AF59" s="10">
        <v>1501651131</v>
      </c>
      <c r="AG59" s="10">
        <v>1130069113</v>
      </c>
      <c r="AH59" s="10">
        <v>15997117322</v>
      </c>
      <c r="AI59" s="10">
        <v>4575252529</v>
      </c>
      <c r="AJ59" s="10">
        <v>1715400228</v>
      </c>
      <c r="AK59" s="10">
        <v>0</v>
      </c>
      <c r="AL59" s="10">
        <v>295498294</v>
      </c>
      <c r="AM59" s="197">
        <v>58690917797</v>
      </c>
    </row>
    <row r="60" spans="1:40" s="6" customFormat="1" ht="14.5" x14ac:dyDescent="0.35">
      <c r="A60" s="85"/>
      <c r="B60" s="34" t="s">
        <v>1374</v>
      </c>
      <c r="C60" s="35">
        <v>13348581</v>
      </c>
      <c r="D60" s="35">
        <v>38279846797</v>
      </c>
      <c r="E60" s="35">
        <v>-2171484665</v>
      </c>
      <c r="F60" s="35">
        <v>-697400742</v>
      </c>
      <c r="G60" s="35">
        <v>12446910920</v>
      </c>
      <c r="H60" s="35">
        <v>7320641508</v>
      </c>
      <c r="I60" s="35">
        <v>1556736797</v>
      </c>
      <c r="J60" s="35">
        <v>531007207</v>
      </c>
      <c r="K60" s="35">
        <v>1946660702</v>
      </c>
      <c r="L60" s="35">
        <v>84597279156</v>
      </c>
      <c r="M60" s="35">
        <v>5289944670</v>
      </c>
      <c r="N60" s="35">
        <v>892011579</v>
      </c>
      <c r="O60" s="35">
        <v>-1405887350</v>
      </c>
      <c r="P60" s="35">
        <v>4289803</v>
      </c>
      <c r="Q60" s="35">
        <v>217416738</v>
      </c>
      <c r="R60" s="35">
        <v>-6519201105</v>
      </c>
      <c r="S60" s="35">
        <v>-182875189</v>
      </c>
      <c r="T60" s="35">
        <v>5434903327</v>
      </c>
      <c r="U60" s="35">
        <v>397918887</v>
      </c>
      <c r="V60" s="35">
        <v>-827025536</v>
      </c>
      <c r="W60" s="35">
        <v>34357897965</v>
      </c>
      <c r="X60" s="35">
        <v>6905202887</v>
      </c>
      <c r="Y60" s="35">
        <v>1551403386</v>
      </c>
      <c r="Z60" s="35">
        <v>14049914664</v>
      </c>
      <c r="AA60" s="35">
        <v>38424383901</v>
      </c>
      <c r="AB60" s="35">
        <v>56234539123</v>
      </c>
      <c r="AC60" s="35">
        <v>12524767292</v>
      </c>
      <c r="AD60" s="35">
        <v>12122441147</v>
      </c>
      <c r="AE60" s="35">
        <v>-1323256352</v>
      </c>
      <c r="AF60" s="35">
        <v>13514860169</v>
      </c>
      <c r="AG60" s="35">
        <v>9636112413</v>
      </c>
      <c r="AH60" s="35">
        <v>130293538294</v>
      </c>
      <c r="AI60" s="35">
        <v>40452533543</v>
      </c>
      <c r="AJ60" s="35">
        <v>15522297794</v>
      </c>
      <c r="AK60" s="35">
        <v>37929959777</v>
      </c>
      <c r="AL60" s="35">
        <v>1803746672</v>
      </c>
      <c r="AM60" s="213">
        <v>571125384760</v>
      </c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O51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53125" defaultRowHeight="13.5" x14ac:dyDescent="0.35"/>
  <cols>
    <col min="1" max="1" width="12.36328125" style="51" customWidth="1" collapsed="1"/>
    <col min="2" max="2" width="45.453125" style="1" customWidth="1" collapsed="1"/>
    <col min="3" max="3" width="18.6328125" style="2" bestFit="1" customWidth="1" collapsed="1"/>
    <col min="4" max="4" width="18.36328125" style="2" bestFit="1" customWidth="1" collapsed="1"/>
    <col min="5" max="6" width="17.453125" style="2" bestFit="1" customWidth="1" collapsed="1"/>
    <col min="7" max="8" width="18.6328125" style="2" bestFit="1" customWidth="1" collapsed="1"/>
    <col min="9" max="10" width="17.453125" style="2" bestFit="1" customWidth="1" collapsed="1"/>
    <col min="11" max="11" width="17.453125" style="1" bestFit="1" customWidth="1" collapsed="1"/>
    <col min="12" max="14" width="18.6328125" style="1" bestFit="1" customWidth="1" collapsed="1"/>
    <col min="15" max="15" width="18.36328125" style="1" bestFit="1" customWidth="1" collapsed="1"/>
    <col min="16" max="19" width="17.453125" style="1" bestFit="1" customWidth="1" collapsed="1"/>
    <col min="20" max="20" width="18.6328125" style="1" bestFit="1" customWidth="1" collapsed="1"/>
    <col min="21" max="21" width="18.36328125" style="1" bestFit="1" customWidth="1" collapsed="1"/>
    <col min="22" max="22" width="18.6328125" style="1" bestFit="1" customWidth="1" collapsed="1"/>
    <col min="23" max="23" width="17.453125" style="1" bestFit="1" customWidth="1" collapsed="1"/>
    <col min="24" max="24" width="18.6328125" style="1" bestFit="1" customWidth="1" collapsed="1"/>
    <col min="25" max="25" width="18.36328125" style="1" bestFit="1" customWidth="1" collapsed="1"/>
    <col min="26" max="26" width="18.6328125" style="1" bestFit="1" customWidth="1" collapsed="1"/>
    <col min="27" max="27" width="18.36328125" style="1" bestFit="1" customWidth="1" collapsed="1"/>
    <col min="28" max="29" width="18.6328125" style="1" bestFit="1" customWidth="1" collapsed="1"/>
    <col min="30" max="30" width="20" style="1" bestFit="1" customWidth="1" collapsed="1"/>
    <col min="31" max="31" width="18.6328125" style="1" bestFit="1" customWidth="1" collapsed="1"/>
    <col min="32" max="36" width="18.36328125" style="1" bestFit="1" customWidth="1" collapsed="1"/>
    <col min="37" max="38" width="18.36328125" style="1" customWidth="1"/>
    <col min="39" max="39" width="35.6328125" style="1" customWidth="1" collapsed="1"/>
    <col min="40" max="40" width="17.36328125" style="1" bestFit="1" customWidth="1" collapsed="1"/>
    <col min="41" max="41" width="11.453125" style="1"/>
    <col min="42" max="16384" width="11.453125" style="1" collapsed="1"/>
  </cols>
  <sheetData>
    <row r="1" spans="1:39" s="7" customFormat="1" ht="13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5" x14ac:dyDescent="0.3">
      <c r="A2" s="53"/>
      <c r="B2" s="69"/>
      <c r="C2" s="259" t="s">
        <v>112</v>
      </c>
      <c r="D2" s="259"/>
      <c r="E2" s="259"/>
      <c r="F2" s="259"/>
      <c r="G2" s="259"/>
      <c r="H2" s="259"/>
      <c r="I2" s="259" t="s">
        <v>112</v>
      </c>
      <c r="J2" s="259"/>
      <c r="K2" s="259"/>
      <c r="L2" s="259"/>
      <c r="M2" s="259"/>
      <c r="N2" s="259"/>
      <c r="O2" s="259" t="s">
        <v>112</v>
      </c>
      <c r="P2" s="259"/>
      <c r="Q2" s="259"/>
      <c r="R2" s="259"/>
      <c r="S2" s="259"/>
      <c r="T2" s="259"/>
      <c r="U2" s="259" t="s">
        <v>112</v>
      </c>
      <c r="V2" s="259"/>
      <c r="W2" s="259"/>
      <c r="X2" s="259"/>
      <c r="Y2" s="259"/>
      <c r="Z2" s="259"/>
      <c r="AA2" s="259" t="s">
        <v>112</v>
      </c>
      <c r="AB2" s="259"/>
      <c r="AC2" s="259"/>
      <c r="AD2" s="259"/>
      <c r="AE2" s="259"/>
      <c r="AF2" s="259"/>
      <c r="AG2" s="259" t="s">
        <v>112</v>
      </c>
      <c r="AH2" s="259"/>
      <c r="AI2" s="259"/>
      <c r="AJ2" s="259"/>
      <c r="AK2" s="259"/>
      <c r="AL2" s="259"/>
      <c r="AM2" s="259"/>
    </row>
    <row r="3" spans="1:39" s="7" customFormat="1" ht="18.5" x14ac:dyDescent="0.3">
      <c r="A3" s="53"/>
      <c r="B3" s="70"/>
      <c r="C3" s="260" t="str">
        <f>PROPER(CARATULA!$A$19)</f>
        <v>Periodo Julio 2025 - Marzo 2026</v>
      </c>
      <c r="D3" s="260"/>
      <c r="E3" s="260"/>
      <c r="F3" s="260"/>
      <c r="G3" s="260"/>
      <c r="H3" s="260"/>
      <c r="I3" s="260" t="str">
        <f>$C$3</f>
        <v>Periodo Julio 2025 - Marzo 2026</v>
      </c>
      <c r="J3" s="260"/>
      <c r="K3" s="260"/>
      <c r="L3" s="260"/>
      <c r="M3" s="260"/>
      <c r="N3" s="260"/>
      <c r="O3" s="260" t="str">
        <f>$C$3</f>
        <v>Periodo Julio 2025 - Marzo 2026</v>
      </c>
      <c r="P3" s="260"/>
      <c r="Q3" s="260"/>
      <c r="R3" s="260"/>
      <c r="S3" s="260"/>
      <c r="T3" s="260"/>
      <c r="U3" s="260" t="str">
        <f>$C$3</f>
        <v>Periodo Julio 2025 - Marzo 2026</v>
      </c>
      <c r="V3" s="260"/>
      <c r="W3" s="260"/>
      <c r="X3" s="260"/>
      <c r="Y3" s="260"/>
      <c r="Z3" s="260"/>
      <c r="AA3" s="260" t="str">
        <f>$C$3</f>
        <v>Periodo Julio 2025 - Marzo 2026</v>
      </c>
      <c r="AB3" s="260"/>
      <c r="AC3" s="260"/>
      <c r="AD3" s="260"/>
      <c r="AE3" s="260"/>
      <c r="AF3" s="260"/>
      <c r="AG3" s="260" t="str">
        <f>$C$3</f>
        <v>Periodo Julio 2025 - Marzo 2026</v>
      </c>
      <c r="AH3" s="260"/>
      <c r="AI3" s="260"/>
      <c r="AJ3" s="260"/>
      <c r="AK3" s="260"/>
      <c r="AL3" s="260"/>
      <c r="AM3" s="260"/>
    </row>
    <row r="4" spans="1:39" s="7" customFormat="1" ht="14.5" x14ac:dyDescent="0.35">
      <c r="A4" s="53"/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39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</row>
    <row r="6" spans="1:39" s="6" customFormat="1" ht="60" customHeight="1" x14ac:dyDescent="0.35">
      <c r="A6" s="32" t="s">
        <v>142</v>
      </c>
      <c r="B6" s="27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4.5" x14ac:dyDescent="0.35">
      <c r="A7" s="58" t="s">
        <v>31</v>
      </c>
      <c r="B7" s="6" t="s">
        <v>83</v>
      </c>
      <c r="C7" s="10">
        <v>35893291179</v>
      </c>
      <c r="D7" s="10">
        <v>50129936581</v>
      </c>
      <c r="E7" s="10">
        <v>26213103054</v>
      </c>
      <c r="F7" s="10">
        <v>8080806968</v>
      </c>
      <c r="G7" s="10">
        <v>80406891976</v>
      </c>
      <c r="H7" s="10">
        <v>214834755110</v>
      </c>
      <c r="I7" s="10">
        <v>33126532139</v>
      </c>
      <c r="J7" s="10">
        <v>8144630267</v>
      </c>
      <c r="K7" s="10">
        <v>26233687547</v>
      </c>
      <c r="L7" s="10">
        <v>203290238004</v>
      </c>
      <c r="M7" s="10">
        <v>146637800353</v>
      </c>
      <c r="N7" s="10">
        <v>21834560205</v>
      </c>
      <c r="O7" s="10">
        <v>50272552936</v>
      </c>
      <c r="P7" s="10">
        <v>34675419300</v>
      </c>
      <c r="Q7" s="10">
        <v>14341409644</v>
      </c>
      <c r="R7" s="10">
        <v>40196628110</v>
      </c>
      <c r="S7" s="10">
        <v>4362553831</v>
      </c>
      <c r="T7" s="10">
        <v>137082906877</v>
      </c>
      <c r="U7" s="10">
        <v>273775496719</v>
      </c>
      <c r="V7" s="10">
        <v>25804287089</v>
      </c>
      <c r="W7" s="10">
        <v>96834503914</v>
      </c>
      <c r="X7" s="10">
        <v>45434064449</v>
      </c>
      <c r="Y7" s="10">
        <v>15954309535</v>
      </c>
      <c r="Z7" s="10">
        <v>367561317306</v>
      </c>
      <c r="AA7" s="10">
        <v>123012610680</v>
      </c>
      <c r="AB7" s="10">
        <v>388217876419</v>
      </c>
      <c r="AC7" s="10">
        <v>212759057157</v>
      </c>
      <c r="AD7" s="10">
        <v>68120045508</v>
      </c>
      <c r="AE7" s="10">
        <v>122398379996</v>
      </c>
      <c r="AF7" s="10">
        <v>191862393664</v>
      </c>
      <c r="AG7" s="10">
        <v>28754407036</v>
      </c>
      <c r="AH7" s="10">
        <v>194190306330</v>
      </c>
      <c r="AI7" s="10">
        <v>88982761788</v>
      </c>
      <c r="AJ7" s="10">
        <v>36140436086</v>
      </c>
      <c r="AK7" s="10">
        <v>36747898126</v>
      </c>
      <c r="AL7" s="10">
        <v>4350735724</v>
      </c>
      <c r="AM7" s="197">
        <v>3456658591607</v>
      </c>
    </row>
    <row r="8" spans="1:39" s="6" customFormat="1" ht="14.5" x14ac:dyDescent="0.35">
      <c r="A8" s="58" t="s">
        <v>32</v>
      </c>
      <c r="B8" s="6" t="s">
        <v>84</v>
      </c>
      <c r="C8" s="10">
        <v>1317874438</v>
      </c>
      <c r="D8" s="10">
        <v>435690103</v>
      </c>
      <c r="E8" s="10">
        <v>277991150</v>
      </c>
      <c r="F8" s="10">
        <v>8173163</v>
      </c>
      <c r="G8" s="10">
        <v>583191248</v>
      </c>
      <c r="H8" s="10">
        <v>962288410</v>
      </c>
      <c r="I8" s="10">
        <v>1216047492</v>
      </c>
      <c r="J8" s="10">
        <v>90646367</v>
      </c>
      <c r="K8" s="10">
        <v>31108093</v>
      </c>
      <c r="L8" s="10">
        <v>1951338296</v>
      </c>
      <c r="M8" s="10">
        <v>752812311</v>
      </c>
      <c r="N8" s="10">
        <v>64580335</v>
      </c>
      <c r="O8" s="10">
        <v>147353456</v>
      </c>
      <c r="P8" s="10">
        <v>365885245</v>
      </c>
      <c r="Q8" s="10">
        <v>288613158</v>
      </c>
      <c r="R8" s="10">
        <v>78407443</v>
      </c>
      <c r="S8" s="10">
        <v>57548060</v>
      </c>
      <c r="T8" s="10">
        <v>138432297</v>
      </c>
      <c r="U8" s="10">
        <v>983507717</v>
      </c>
      <c r="V8" s="10">
        <v>103597988</v>
      </c>
      <c r="W8" s="10">
        <v>290920759</v>
      </c>
      <c r="X8" s="10">
        <v>508738570</v>
      </c>
      <c r="Y8" s="10">
        <v>81326277</v>
      </c>
      <c r="Z8" s="10">
        <v>4688573918</v>
      </c>
      <c r="AA8" s="10">
        <v>304209875</v>
      </c>
      <c r="AB8" s="10">
        <v>0</v>
      </c>
      <c r="AC8" s="10">
        <v>2466842958</v>
      </c>
      <c r="AD8" s="10">
        <v>1768196571</v>
      </c>
      <c r="AE8" s="10">
        <v>171511378</v>
      </c>
      <c r="AF8" s="10">
        <v>945186528</v>
      </c>
      <c r="AG8" s="10">
        <v>403558893</v>
      </c>
      <c r="AH8" s="10">
        <v>5883716632</v>
      </c>
      <c r="AI8" s="10">
        <v>0</v>
      </c>
      <c r="AJ8" s="10">
        <v>0</v>
      </c>
      <c r="AK8" s="10">
        <v>0</v>
      </c>
      <c r="AL8" s="10">
        <v>0</v>
      </c>
      <c r="AM8" s="197">
        <v>27367869129</v>
      </c>
    </row>
    <row r="9" spans="1:39" s="6" customFormat="1" ht="14.5" x14ac:dyDescent="0.35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97">
        <v>0</v>
      </c>
    </row>
    <row r="10" spans="1:39" s="6" customFormat="1" ht="14.5" x14ac:dyDescent="0.35">
      <c r="A10" s="58" t="s">
        <v>34</v>
      </c>
      <c r="B10" s="6" t="s">
        <v>86</v>
      </c>
      <c r="C10" s="10">
        <v>0</v>
      </c>
      <c r="D10" s="10">
        <v>4412826250</v>
      </c>
      <c r="E10" s="10">
        <v>0</v>
      </c>
      <c r="F10" s="10">
        <v>0</v>
      </c>
      <c r="G10" s="10">
        <v>0</v>
      </c>
      <c r="H10" s="10">
        <v>2355139988</v>
      </c>
      <c r="I10" s="10">
        <v>0</v>
      </c>
      <c r="J10" s="10">
        <v>0</v>
      </c>
      <c r="K10" s="10">
        <v>0</v>
      </c>
      <c r="L10" s="10">
        <v>83929491178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97718621</v>
      </c>
      <c r="S10" s="10">
        <v>0</v>
      </c>
      <c r="T10" s="10">
        <v>286315705</v>
      </c>
      <c r="U10" s="10">
        <v>32041895581</v>
      </c>
      <c r="V10" s="10">
        <v>0</v>
      </c>
      <c r="W10" s="10">
        <v>3800500859</v>
      </c>
      <c r="X10" s="10">
        <v>1704222536</v>
      </c>
      <c r="Y10" s="10">
        <v>0</v>
      </c>
      <c r="Z10" s="10">
        <v>58986748468</v>
      </c>
      <c r="AA10" s="10">
        <v>0</v>
      </c>
      <c r="AB10" s="10">
        <v>476716583</v>
      </c>
      <c r="AC10" s="10">
        <v>0</v>
      </c>
      <c r="AD10" s="10">
        <v>0</v>
      </c>
      <c r="AE10" s="10">
        <v>0</v>
      </c>
      <c r="AF10" s="10">
        <v>0</v>
      </c>
      <c r="AG10" s="10">
        <v>27627208355</v>
      </c>
      <c r="AH10" s="10">
        <v>93286320816</v>
      </c>
      <c r="AI10" s="10">
        <v>0</v>
      </c>
      <c r="AJ10" s="10">
        <v>0</v>
      </c>
      <c r="AK10" s="10">
        <v>0</v>
      </c>
      <c r="AL10" s="10">
        <v>0</v>
      </c>
      <c r="AM10" s="197">
        <v>309005104940</v>
      </c>
    </row>
    <row r="11" spans="1:39" s="6" customFormat="1" ht="14.5" x14ac:dyDescent="0.35">
      <c r="A11" s="58" t="s">
        <v>35</v>
      </c>
      <c r="B11" s="6" t="s">
        <v>115</v>
      </c>
      <c r="C11" s="10">
        <v>2745722041</v>
      </c>
      <c r="D11" s="10">
        <v>1297523209</v>
      </c>
      <c r="E11" s="10">
        <v>32367231</v>
      </c>
      <c r="F11" s="10">
        <v>236945064</v>
      </c>
      <c r="G11" s="10">
        <v>1992942465</v>
      </c>
      <c r="H11" s="10">
        <v>6295852625</v>
      </c>
      <c r="I11" s="10">
        <v>28664318</v>
      </c>
      <c r="J11" s="10">
        <v>319167549</v>
      </c>
      <c r="K11" s="10">
        <v>422813930</v>
      </c>
      <c r="L11" s="10">
        <v>6677881714</v>
      </c>
      <c r="M11" s="10">
        <v>3762452805</v>
      </c>
      <c r="N11" s="10">
        <v>819599712</v>
      </c>
      <c r="O11" s="10">
        <v>2437024843</v>
      </c>
      <c r="P11" s="10">
        <v>529051</v>
      </c>
      <c r="Q11" s="10">
        <v>164931791</v>
      </c>
      <c r="R11" s="10">
        <v>2173535728</v>
      </c>
      <c r="S11" s="10">
        <v>47263856</v>
      </c>
      <c r="T11" s="10">
        <v>3760705946</v>
      </c>
      <c r="U11" s="10">
        <v>4870443972</v>
      </c>
      <c r="V11" s="10">
        <v>1651128360</v>
      </c>
      <c r="W11" s="10">
        <v>1651022720</v>
      </c>
      <c r="X11" s="10">
        <v>1789580430</v>
      </c>
      <c r="Y11" s="10">
        <v>1869700</v>
      </c>
      <c r="Z11" s="10">
        <v>17454279034</v>
      </c>
      <c r="AA11" s="10">
        <v>3462718492</v>
      </c>
      <c r="AB11" s="10">
        <v>7473502103</v>
      </c>
      <c r="AC11" s="10">
        <v>11602837398</v>
      </c>
      <c r="AD11" s="10">
        <v>1068197583</v>
      </c>
      <c r="AE11" s="10">
        <v>5168016713</v>
      </c>
      <c r="AF11" s="10">
        <v>2364053818</v>
      </c>
      <c r="AG11" s="10">
        <v>1333022331</v>
      </c>
      <c r="AH11" s="10">
        <v>348160</v>
      </c>
      <c r="AI11" s="10">
        <v>842589576</v>
      </c>
      <c r="AJ11" s="10">
        <v>528911467</v>
      </c>
      <c r="AK11" s="10">
        <v>0</v>
      </c>
      <c r="AL11" s="10">
        <v>0</v>
      </c>
      <c r="AM11" s="197">
        <v>94478445735</v>
      </c>
    </row>
    <row r="12" spans="1:39" s="6" customFormat="1" ht="14.5" x14ac:dyDescent="0.35">
      <c r="A12" s="58" t="s">
        <v>36</v>
      </c>
      <c r="B12" s="6" t="s">
        <v>98</v>
      </c>
      <c r="C12" s="10">
        <v>2419099178</v>
      </c>
      <c r="D12" s="10">
        <v>2271383530</v>
      </c>
      <c r="E12" s="10">
        <v>2600775227</v>
      </c>
      <c r="F12" s="10">
        <v>882177540</v>
      </c>
      <c r="G12" s="10">
        <v>4906303251</v>
      </c>
      <c r="H12" s="10">
        <v>10336118695</v>
      </c>
      <c r="I12" s="10">
        <v>1612288807</v>
      </c>
      <c r="J12" s="10">
        <v>1217917028</v>
      </c>
      <c r="K12" s="10">
        <v>928634840</v>
      </c>
      <c r="L12" s="10">
        <v>12595739979</v>
      </c>
      <c r="M12" s="10">
        <v>3951980295</v>
      </c>
      <c r="N12" s="10">
        <v>1906081780</v>
      </c>
      <c r="O12" s="10">
        <v>4310000945</v>
      </c>
      <c r="P12" s="10">
        <v>2093928302</v>
      </c>
      <c r="Q12" s="10">
        <v>1491905133</v>
      </c>
      <c r="R12" s="10">
        <v>4702897556</v>
      </c>
      <c r="S12" s="10">
        <v>769598806</v>
      </c>
      <c r="T12" s="10">
        <v>9103562942</v>
      </c>
      <c r="U12" s="10">
        <v>19758819600</v>
      </c>
      <c r="V12" s="10">
        <v>2476994769</v>
      </c>
      <c r="W12" s="10">
        <v>2448042198</v>
      </c>
      <c r="X12" s="10">
        <v>8127681801</v>
      </c>
      <c r="Y12" s="10">
        <v>490768100</v>
      </c>
      <c r="Z12" s="10">
        <v>8358341923</v>
      </c>
      <c r="AA12" s="10">
        <v>5320876356</v>
      </c>
      <c r="AB12" s="10">
        <v>4025516642</v>
      </c>
      <c r="AC12" s="10">
        <v>8600373361</v>
      </c>
      <c r="AD12" s="10">
        <v>3573256172</v>
      </c>
      <c r="AE12" s="10">
        <v>8416797960</v>
      </c>
      <c r="AF12" s="10">
        <v>4160664170</v>
      </c>
      <c r="AG12" s="10">
        <v>2449509307</v>
      </c>
      <c r="AH12" s="10">
        <v>11304967696</v>
      </c>
      <c r="AI12" s="10">
        <v>2278531053</v>
      </c>
      <c r="AJ12" s="10">
        <v>1198611045</v>
      </c>
      <c r="AK12" s="10">
        <v>250077777</v>
      </c>
      <c r="AL12" s="10">
        <v>26557627</v>
      </c>
      <c r="AM12" s="197">
        <v>161366781391</v>
      </c>
    </row>
    <row r="13" spans="1:39" s="6" customFormat="1" ht="14.5" x14ac:dyDescent="0.35">
      <c r="A13" s="58" t="s">
        <v>37</v>
      </c>
      <c r="B13" s="6" t="s">
        <v>1360</v>
      </c>
      <c r="C13" s="10">
        <v>176270722</v>
      </c>
      <c r="D13" s="10">
        <v>103894860</v>
      </c>
      <c r="E13" s="10">
        <v>162721713</v>
      </c>
      <c r="F13" s="10">
        <v>184040603</v>
      </c>
      <c r="G13" s="10">
        <v>445261341</v>
      </c>
      <c r="H13" s="10">
        <v>2482661763</v>
      </c>
      <c r="I13" s="10">
        <v>809757900</v>
      </c>
      <c r="J13" s="10">
        <v>76878930</v>
      </c>
      <c r="K13" s="10">
        <v>127726827</v>
      </c>
      <c r="L13" s="10">
        <v>60884347</v>
      </c>
      <c r="M13" s="10">
        <v>1161259655</v>
      </c>
      <c r="N13" s="10">
        <v>20303782</v>
      </c>
      <c r="O13" s="10">
        <v>488075913</v>
      </c>
      <c r="P13" s="10">
        <v>151273088</v>
      </c>
      <c r="Q13" s="10">
        <v>174926925</v>
      </c>
      <c r="R13" s="10">
        <v>393798212</v>
      </c>
      <c r="S13" s="10">
        <v>40653790</v>
      </c>
      <c r="T13" s="10">
        <v>1637739771</v>
      </c>
      <c r="U13" s="10">
        <v>672391429</v>
      </c>
      <c r="V13" s="10">
        <v>455431087</v>
      </c>
      <c r="W13" s="10">
        <v>230407685</v>
      </c>
      <c r="X13" s="10">
        <v>713190400</v>
      </c>
      <c r="Y13" s="10">
        <v>53136363</v>
      </c>
      <c r="Z13" s="10">
        <v>2957990873</v>
      </c>
      <c r="AA13" s="10">
        <v>709423154</v>
      </c>
      <c r="AB13" s="10">
        <v>1801409518</v>
      </c>
      <c r="AC13" s="10">
        <v>3056249972</v>
      </c>
      <c r="AD13" s="10">
        <v>293642192</v>
      </c>
      <c r="AE13" s="10">
        <v>798229318</v>
      </c>
      <c r="AF13" s="10">
        <v>576314011</v>
      </c>
      <c r="AG13" s="10">
        <v>200927492</v>
      </c>
      <c r="AH13" s="10">
        <v>0</v>
      </c>
      <c r="AI13" s="10">
        <v>5818636</v>
      </c>
      <c r="AJ13" s="10">
        <v>0</v>
      </c>
      <c r="AK13" s="10">
        <v>0</v>
      </c>
      <c r="AL13" s="10">
        <v>0</v>
      </c>
      <c r="AM13" s="197">
        <v>21222692272</v>
      </c>
    </row>
    <row r="14" spans="1:39" s="6" customFormat="1" ht="14.5" x14ac:dyDescent="0.35">
      <c r="A14" s="58" t="s">
        <v>38</v>
      </c>
      <c r="B14" s="6" t="s">
        <v>99</v>
      </c>
      <c r="C14" s="10">
        <v>0</v>
      </c>
      <c r="D14" s="10">
        <v>131282207</v>
      </c>
      <c r="E14" s="10">
        <v>7043302</v>
      </c>
      <c r="F14" s="10">
        <v>0</v>
      </c>
      <c r="G14" s="10">
        <v>255792732</v>
      </c>
      <c r="H14" s="10">
        <v>565548888</v>
      </c>
      <c r="I14" s="10">
        <v>57075742</v>
      </c>
      <c r="J14" s="10">
        <v>0</v>
      </c>
      <c r="K14" s="10">
        <v>45698741</v>
      </c>
      <c r="L14" s="10">
        <v>183344475</v>
      </c>
      <c r="M14" s="10">
        <v>0</v>
      </c>
      <c r="N14" s="10">
        <v>115216895</v>
      </c>
      <c r="O14" s="10">
        <v>142264546</v>
      </c>
      <c r="P14" s="10">
        <v>7102548055</v>
      </c>
      <c r="Q14" s="10">
        <v>64582398</v>
      </c>
      <c r="R14" s="10">
        <v>29617792</v>
      </c>
      <c r="S14" s="10">
        <v>0</v>
      </c>
      <c r="T14" s="10">
        <v>0</v>
      </c>
      <c r="U14" s="10">
        <v>0</v>
      </c>
      <c r="V14" s="10">
        <v>20214846</v>
      </c>
      <c r="W14" s="10">
        <v>0</v>
      </c>
      <c r="X14" s="10">
        <v>34521260</v>
      </c>
      <c r="Y14" s="10">
        <v>6776668</v>
      </c>
      <c r="Z14" s="10">
        <v>1428497316</v>
      </c>
      <c r="AA14" s="10">
        <v>749742685</v>
      </c>
      <c r="AB14" s="10">
        <v>0</v>
      </c>
      <c r="AC14" s="10">
        <v>175734977</v>
      </c>
      <c r="AD14" s="10">
        <v>10219673</v>
      </c>
      <c r="AE14" s="10">
        <v>7641563</v>
      </c>
      <c r="AF14" s="10">
        <v>18811550</v>
      </c>
      <c r="AG14" s="10">
        <v>34453378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97">
        <v>11186629689</v>
      </c>
    </row>
    <row r="15" spans="1:39" s="6" customFormat="1" ht="14.5" x14ac:dyDescent="0.35">
      <c r="A15" s="58" t="s">
        <v>39</v>
      </c>
      <c r="B15" s="6" t="s">
        <v>100</v>
      </c>
      <c r="C15" s="10">
        <v>3966346795</v>
      </c>
      <c r="D15" s="10">
        <v>680356283</v>
      </c>
      <c r="E15" s="10">
        <v>854737867</v>
      </c>
      <c r="F15" s="10">
        <v>0</v>
      </c>
      <c r="G15" s="10">
        <v>15471154714</v>
      </c>
      <c r="H15" s="10">
        <v>19548677258</v>
      </c>
      <c r="I15" s="10">
        <v>5429781302</v>
      </c>
      <c r="J15" s="10">
        <v>0</v>
      </c>
      <c r="K15" s="10">
        <v>2844456891</v>
      </c>
      <c r="L15" s="10">
        <v>30824517530</v>
      </c>
      <c r="M15" s="10">
        <v>52758784675</v>
      </c>
      <c r="N15" s="10">
        <v>2714008243</v>
      </c>
      <c r="O15" s="10">
        <v>35557232634</v>
      </c>
      <c r="P15" s="10">
        <v>8912589635</v>
      </c>
      <c r="Q15" s="10">
        <v>1769196913</v>
      </c>
      <c r="R15" s="10">
        <v>6913473186</v>
      </c>
      <c r="S15" s="10">
        <v>0</v>
      </c>
      <c r="T15" s="10">
        <v>44374048764</v>
      </c>
      <c r="U15" s="10">
        <v>75095822174</v>
      </c>
      <c r="V15" s="10">
        <v>0</v>
      </c>
      <c r="W15" s="10">
        <v>6835568036</v>
      </c>
      <c r="X15" s="10">
        <v>3378603375</v>
      </c>
      <c r="Y15" s="10">
        <v>62803250</v>
      </c>
      <c r="Z15" s="10">
        <v>2837680936</v>
      </c>
      <c r="AA15" s="10">
        <v>16084618900</v>
      </c>
      <c r="AB15" s="10">
        <v>41781856936</v>
      </c>
      <c r="AC15" s="10">
        <v>8378940746</v>
      </c>
      <c r="AD15" s="10">
        <v>5337249998</v>
      </c>
      <c r="AE15" s="10">
        <v>3699706620</v>
      </c>
      <c r="AF15" s="10">
        <v>898113223</v>
      </c>
      <c r="AG15" s="10">
        <v>5107916493</v>
      </c>
      <c r="AH15" s="10">
        <v>3592340924</v>
      </c>
      <c r="AI15" s="10">
        <v>11306676898</v>
      </c>
      <c r="AJ15" s="10">
        <v>1549689767</v>
      </c>
      <c r="AK15" s="10">
        <v>42665645</v>
      </c>
      <c r="AL15" s="10">
        <v>0</v>
      </c>
      <c r="AM15" s="197">
        <v>418609616611</v>
      </c>
    </row>
    <row r="16" spans="1:39" s="6" customFormat="1" ht="14.5" x14ac:dyDescent="0.35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71369225</v>
      </c>
      <c r="Z16" s="10">
        <v>270300647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97">
        <v>341669872</v>
      </c>
    </row>
    <row r="17" spans="1:40" s="6" customFormat="1" ht="14.5" x14ac:dyDescent="0.35">
      <c r="A17" s="58" t="s">
        <v>41</v>
      </c>
      <c r="B17" s="6" t="s">
        <v>137</v>
      </c>
      <c r="C17" s="10">
        <v>3072509484</v>
      </c>
      <c r="D17" s="10">
        <v>829178443</v>
      </c>
      <c r="E17" s="10">
        <v>0</v>
      </c>
      <c r="F17" s="10">
        <v>341212715</v>
      </c>
      <c r="G17" s="10">
        <v>1212944372</v>
      </c>
      <c r="H17" s="10">
        <v>7669563080</v>
      </c>
      <c r="I17" s="10">
        <v>3291090220</v>
      </c>
      <c r="J17" s="10">
        <v>0</v>
      </c>
      <c r="K17" s="10">
        <v>307902959</v>
      </c>
      <c r="L17" s="10">
        <v>16393587449</v>
      </c>
      <c r="M17" s="10">
        <v>17179957046</v>
      </c>
      <c r="N17" s="10">
        <v>2213342855</v>
      </c>
      <c r="O17" s="10">
        <v>7314392733</v>
      </c>
      <c r="P17" s="10">
        <v>203687329</v>
      </c>
      <c r="Q17" s="10">
        <v>0</v>
      </c>
      <c r="R17" s="10">
        <v>1291519318</v>
      </c>
      <c r="S17" s="10">
        <v>0</v>
      </c>
      <c r="T17" s="10">
        <v>13081851426</v>
      </c>
      <c r="U17" s="10">
        <v>13049878350</v>
      </c>
      <c r="V17" s="10">
        <v>10545199</v>
      </c>
      <c r="W17" s="10">
        <v>76400922</v>
      </c>
      <c r="X17" s="10">
        <v>1035439920</v>
      </c>
      <c r="Y17" s="10">
        <v>459142210</v>
      </c>
      <c r="Z17" s="10">
        <v>48675932158</v>
      </c>
      <c r="AA17" s="10">
        <v>12937494434</v>
      </c>
      <c r="AB17" s="10">
        <v>20309265893</v>
      </c>
      <c r="AC17" s="10">
        <v>3662139565</v>
      </c>
      <c r="AD17" s="10">
        <v>16336800</v>
      </c>
      <c r="AE17" s="10">
        <v>4725523290</v>
      </c>
      <c r="AF17" s="10">
        <v>5892742948</v>
      </c>
      <c r="AG17" s="10">
        <v>2322218188</v>
      </c>
      <c r="AH17" s="10">
        <v>0</v>
      </c>
      <c r="AI17" s="10">
        <v>5393337621</v>
      </c>
      <c r="AJ17" s="10">
        <v>1536829174</v>
      </c>
      <c r="AK17" s="10">
        <v>0</v>
      </c>
      <c r="AL17" s="10">
        <v>3284559</v>
      </c>
      <c r="AM17" s="197">
        <v>194509250660</v>
      </c>
    </row>
    <row r="18" spans="1:40" s="6" customFormat="1" ht="14.5" x14ac:dyDescent="0.35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97">
        <v>0</v>
      </c>
    </row>
    <row r="19" spans="1:40" s="6" customFormat="1" ht="14.5" x14ac:dyDescent="0.35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97">
        <v>0</v>
      </c>
    </row>
    <row r="20" spans="1:40" s="6" customFormat="1" ht="14.5" x14ac:dyDescent="0.35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97">
        <v>0</v>
      </c>
    </row>
    <row r="21" spans="1:40" s="6" customFormat="1" ht="14.5" x14ac:dyDescent="0.35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40" s="6" customFormat="1" ht="14.5" x14ac:dyDescent="0.35">
      <c r="A22" s="58" t="s">
        <v>46</v>
      </c>
      <c r="B22" s="6" t="s">
        <v>170</v>
      </c>
      <c r="C22" s="10">
        <v>7098252618</v>
      </c>
      <c r="D22" s="10">
        <v>52961729698</v>
      </c>
      <c r="E22" s="10">
        <v>4064888893</v>
      </c>
      <c r="F22" s="10">
        <v>3264605316</v>
      </c>
      <c r="G22" s="10">
        <v>9216738072</v>
      </c>
      <c r="H22" s="10">
        <v>16347923597</v>
      </c>
      <c r="I22" s="10">
        <v>3313383636</v>
      </c>
      <c r="J22" s="10">
        <v>2296226854</v>
      </c>
      <c r="K22" s="10">
        <v>2830300799</v>
      </c>
      <c r="L22" s="10">
        <v>57721380517</v>
      </c>
      <c r="M22" s="10">
        <v>43096520591</v>
      </c>
      <c r="N22" s="10">
        <v>4060622178</v>
      </c>
      <c r="O22" s="10">
        <v>8683148443</v>
      </c>
      <c r="P22" s="10">
        <v>2267459035</v>
      </c>
      <c r="Q22" s="10">
        <v>2568500952</v>
      </c>
      <c r="R22" s="10">
        <v>5798429588</v>
      </c>
      <c r="S22" s="10">
        <v>2432265156</v>
      </c>
      <c r="T22" s="10">
        <v>49069254636</v>
      </c>
      <c r="U22" s="10">
        <v>30518761440</v>
      </c>
      <c r="V22" s="10">
        <v>3865085048</v>
      </c>
      <c r="W22" s="10">
        <v>16517547646</v>
      </c>
      <c r="X22" s="10">
        <v>4128994150</v>
      </c>
      <c r="Y22" s="10">
        <v>3096256906</v>
      </c>
      <c r="Z22" s="10">
        <v>28123321529</v>
      </c>
      <c r="AA22" s="10">
        <v>17873859423</v>
      </c>
      <c r="AB22" s="10">
        <v>30479408921</v>
      </c>
      <c r="AC22" s="10">
        <v>22759238553</v>
      </c>
      <c r="AD22" s="10">
        <v>6866621906</v>
      </c>
      <c r="AE22" s="10">
        <v>24285837447</v>
      </c>
      <c r="AF22" s="10">
        <v>10335681027</v>
      </c>
      <c r="AG22" s="10">
        <v>8984257130</v>
      </c>
      <c r="AH22" s="10">
        <v>33169126621</v>
      </c>
      <c r="AI22" s="10">
        <v>11511944316</v>
      </c>
      <c r="AJ22" s="10">
        <v>8110603177</v>
      </c>
      <c r="AK22" s="10">
        <v>5086755503</v>
      </c>
      <c r="AL22" s="10">
        <v>765549266</v>
      </c>
      <c r="AM22" s="197">
        <v>543570480588</v>
      </c>
    </row>
    <row r="23" spans="1:40" s="6" customFormat="1" ht="14.5" x14ac:dyDescent="0.35">
      <c r="A23" s="58" t="s">
        <v>47</v>
      </c>
      <c r="B23" s="6" t="s">
        <v>118</v>
      </c>
      <c r="C23" s="10">
        <v>2381267038</v>
      </c>
      <c r="D23" s="10">
        <v>491164559</v>
      </c>
      <c r="E23" s="10">
        <v>328358096</v>
      </c>
      <c r="F23" s="10">
        <v>26767841</v>
      </c>
      <c r="G23" s="10">
        <v>238486164</v>
      </c>
      <c r="H23" s="10">
        <v>1100342214</v>
      </c>
      <c r="I23" s="10">
        <v>338813008</v>
      </c>
      <c r="J23" s="10">
        <v>25571670</v>
      </c>
      <c r="K23" s="10">
        <v>37629904</v>
      </c>
      <c r="L23" s="10">
        <v>11635497564</v>
      </c>
      <c r="M23" s="10">
        <v>10818194731</v>
      </c>
      <c r="N23" s="10">
        <v>1120431866</v>
      </c>
      <c r="O23" s="10">
        <v>1710425160</v>
      </c>
      <c r="P23" s="10">
        <v>124015931</v>
      </c>
      <c r="Q23" s="10">
        <v>106862592</v>
      </c>
      <c r="R23" s="10">
        <v>567129360</v>
      </c>
      <c r="S23" s="10">
        <v>171488043</v>
      </c>
      <c r="T23" s="10">
        <v>4080504053</v>
      </c>
      <c r="U23" s="10">
        <v>5314402058</v>
      </c>
      <c r="V23" s="10">
        <v>191870538</v>
      </c>
      <c r="W23" s="10">
        <v>357452308</v>
      </c>
      <c r="X23" s="10">
        <v>214608244</v>
      </c>
      <c r="Y23" s="10">
        <v>61259337</v>
      </c>
      <c r="Z23" s="10">
        <v>1511319047</v>
      </c>
      <c r="AA23" s="10">
        <v>1467547447</v>
      </c>
      <c r="AB23" s="10">
        <v>1090880637</v>
      </c>
      <c r="AC23" s="10">
        <v>1047803211</v>
      </c>
      <c r="AD23" s="10">
        <v>1349745468</v>
      </c>
      <c r="AE23" s="10">
        <v>4100285772</v>
      </c>
      <c r="AF23" s="10">
        <v>1944183390</v>
      </c>
      <c r="AG23" s="10">
        <v>193506987</v>
      </c>
      <c r="AH23" s="10">
        <v>55130686</v>
      </c>
      <c r="AI23" s="10">
        <v>13611558</v>
      </c>
      <c r="AJ23" s="10">
        <v>4530696</v>
      </c>
      <c r="AK23" s="10">
        <v>2287783</v>
      </c>
      <c r="AL23" s="10">
        <v>8772</v>
      </c>
      <c r="AM23" s="197">
        <v>54223383733</v>
      </c>
    </row>
    <row r="24" spans="1:40" s="6" customFormat="1" ht="14.5" x14ac:dyDescent="0.35">
      <c r="A24" s="58" t="s">
        <v>48</v>
      </c>
      <c r="B24" s="6" t="s">
        <v>126</v>
      </c>
      <c r="C24" s="10">
        <v>1114930728</v>
      </c>
      <c r="D24" s="10">
        <v>14560555452</v>
      </c>
      <c r="E24" s="10">
        <v>27991562</v>
      </c>
      <c r="F24" s="10">
        <v>300972405</v>
      </c>
      <c r="G24" s="10">
        <v>317245475</v>
      </c>
      <c r="H24" s="10">
        <v>2605103763</v>
      </c>
      <c r="I24" s="10">
        <v>550729893</v>
      </c>
      <c r="J24" s="10">
        <v>14866973</v>
      </c>
      <c r="K24" s="10">
        <v>76635830</v>
      </c>
      <c r="L24" s="10">
        <v>3881261198</v>
      </c>
      <c r="M24" s="10">
        <v>2817496915</v>
      </c>
      <c r="N24" s="10">
        <v>654886041</v>
      </c>
      <c r="O24" s="10">
        <v>764873582</v>
      </c>
      <c r="P24" s="10">
        <v>241591334</v>
      </c>
      <c r="Q24" s="10">
        <v>941228</v>
      </c>
      <c r="R24" s="10">
        <v>136449275</v>
      </c>
      <c r="S24" s="10">
        <v>70498471</v>
      </c>
      <c r="T24" s="10">
        <v>222843713</v>
      </c>
      <c r="U24" s="10">
        <v>591142034</v>
      </c>
      <c r="V24" s="10">
        <v>295104236</v>
      </c>
      <c r="W24" s="10">
        <v>24087267</v>
      </c>
      <c r="X24" s="10">
        <v>492718555</v>
      </c>
      <c r="Y24" s="10">
        <v>1103308</v>
      </c>
      <c r="Z24" s="10">
        <v>430810420</v>
      </c>
      <c r="AA24" s="10">
        <v>2865107731</v>
      </c>
      <c r="AB24" s="10">
        <v>3301927918</v>
      </c>
      <c r="AC24" s="10">
        <v>1703401953</v>
      </c>
      <c r="AD24" s="10">
        <v>162157763</v>
      </c>
      <c r="AE24" s="10">
        <v>890930777</v>
      </c>
      <c r="AF24" s="10">
        <v>1002297065</v>
      </c>
      <c r="AG24" s="10">
        <v>313439820</v>
      </c>
      <c r="AH24" s="10">
        <v>224627364</v>
      </c>
      <c r="AI24" s="10">
        <v>82602328</v>
      </c>
      <c r="AJ24" s="10">
        <v>95550360</v>
      </c>
      <c r="AK24" s="10">
        <v>41729</v>
      </c>
      <c r="AL24" s="10">
        <v>302</v>
      </c>
      <c r="AM24" s="197">
        <v>40836924768</v>
      </c>
    </row>
    <row r="25" spans="1:40" s="6" customFormat="1" ht="18.75" customHeight="1" x14ac:dyDescent="0.35">
      <c r="A25" s="59"/>
      <c r="B25" s="21" t="s">
        <v>111</v>
      </c>
      <c r="C25" s="22">
        <v>60185564221</v>
      </c>
      <c r="D25" s="22">
        <v>128305521175</v>
      </c>
      <c r="E25" s="22">
        <v>34569978095</v>
      </c>
      <c r="F25" s="22">
        <v>13325701615</v>
      </c>
      <c r="G25" s="22">
        <v>115046951810</v>
      </c>
      <c r="H25" s="22">
        <v>285103975391</v>
      </c>
      <c r="I25" s="22">
        <v>49774164457</v>
      </c>
      <c r="J25" s="22">
        <v>12185905638</v>
      </c>
      <c r="K25" s="22">
        <v>33886596361</v>
      </c>
      <c r="L25" s="22">
        <v>429145162251</v>
      </c>
      <c r="M25" s="22">
        <v>282937259377</v>
      </c>
      <c r="N25" s="22">
        <v>35523633892</v>
      </c>
      <c r="O25" s="22">
        <v>111827345191</v>
      </c>
      <c r="P25" s="22">
        <v>56138926305</v>
      </c>
      <c r="Q25" s="22">
        <v>20971870734</v>
      </c>
      <c r="R25" s="22">
        <v>62379604189</v>
      </c>
      <c r="S25" s="22">
        <v>7951870013</v>
      </c>
      <c r="T25" s="22">
        <v>262838166130</v>
      </c>
      <c r="U25" s="22">
        <v>456672561074</v>
      </c>
      <c r="V25" s="22">
        <v>34874259160</v>
      </c>
      <c r="W25" s="22">
        <v>129066454314</v>
      </c>
      <c r="X25" s="22">
        <v>67562363690</v>
      </c>
      <c r="Y25" s="22">
        <v>20340120879</v>
      </c>
      <c r="Z25" s="22">
        <v>543285113575</v>
      </c>
      <c r="AA25" s="22">
        <v>184788209177</v>
      </c>
      <c r="AB25" s="22">
        <v>498958361570</v>
      </c>
      <c r="AC25" s="22">
        <v>276212619851</v>
      </c>
      <c r="AD25" s="22">
        <v>88565669634</v>
      </c>
      <c r="AE25" s="22">
        <v>174662860834</v>
      </c>
      <c r="AF25" s="22">
        <v>220000441394</v>
      </c>
      <c r="AG25" s="22">
        <v>77724425410</v>
      </c>
      <c r="AH25" s="22">
        <v>341706885229</v>
      </c>
      <c r="AI25" s="22">
        <v>120417873774</v>
      </c>
      <c r="AJ25" s="22">
        <v>49165161772</v>
      </c>
      <c r="AK25" s="22">
        <v>42129726563</v>
      </c>
      <c r="AL25" s="22">
        <v>5146136250</v>
      </c>
      <c r="AM25" s="206">
        <v>5333377440995</v>
      </c>
      <c r="AN25" s="226"/>
    </row>
    <row r="26" spans="1:40" s="6" customFormat="1" ht="14.5" x14ac:dyDescent="0.35">
      <c r="A26" s="58" t="s">
        <v>49</v>
      </c>
      <c r="B26" s="6" t="s">
        <v>87</v>
      </c>
      <c r="C26" s="10">
        <v>317545916</v>
      </c>
      <c r="D26" s="10">
        <v>216988822</v>
      </c>
      <c r="E26" s="10">
        <v>295300031</v>
      </c>
      <c r="F26" s="10">
        <v>39154106</v>
      </c>
      <c r="G26" s="10">
        <v>2831550787</v>
      </c>
      <c r="H26" s="10">
        <v>1284239921</v>
      </c>
      <c r="I26" s="10">
        <v>547952475</v>
      </c>
      <c r="J26" s="10">
        <v>77420903</v>
      </c>
      <c r="K26" s="10">
        <v>28002597</v>
      </c>
      <c r="L26" s="10">
        <v>1080529583</v>
      </c>
      <c r="M26" s="10">
        <v>688908324</v>
      </c>
      <c r="N26" s="10">
        <v>825798683</v>
      </c>
      <c r="O26" s="10">
        <v>132197812</v>
      </c>
      <c r="P26" s="10">
        <v>208582476</v>
      </c>
      <c r="Q26" s="10">
        <v>650714506</v>
      </c>
      <c r="R26" s="10">
        <v>112425492</v>
      </c>
      <c r="S26" s="10">
        <v>26824048</v>
      </c>
      <c r="T26" s="10">
        <v>91927791</v>
      </c>
      <c r="U26" s="10">
        <v>43527823</v>
      </c>
      <c r="V26" s="10">
        <v>363726463</v>
      </c>
      <c r="W26" s="10">
        <v>269502494</v>
      </c>
      <c r="X26" s="10">
        <v>78293479</v>
      </c>
      <c r="Y26" s="10">
        <v>350673827</v>
      </c>
      <c r="Z26" s="10">
        <v>7462232862</v>
      </c>
      <c r="AA26" s="10">
        <v>397833840</v>
      </c>
      <c r="AB26" s="10">
        <v>0</v>
      </c>
      <c r="AC26" s="10">
        <v>6226436657</v>
      </c>
      <c r="AD26" s="10">
        <v>572578820</v>
      </c>
      <c r="AE26" s="10">
        <v>68413631</v>
      </c>
      <c r="AF26" s="10">
        <v>444599184</v>
      </c>
      <c r="AG26" s="10">
        <v>51280628</v>
      </c>
      <c r="AH26" s="10">
        <v>0</v>
      </c>
      <c r="AI26" s="10">
        <v>0</v>
      </c>
      <c r="AJ26" s="10">
        <v>39921764</v>
      </c>
      <c r="AK26" s="10">
        <v>0</v>
      </c>
      <c r="AL26" s="10">
        <v>0</v>
      </c>
      <c r="AM26" s="197">
        <v>25825085745</v>
      </c>
      <c r="AN26" s="226"/>
    </row>
    <row r="27" spans="1:40" s="6" customFormat="1" ht="14.5" x14ac:dyDescent="0.35">
      <c r="A27" s="58" t="s">
        <v>50</v>
      </c>
      <c r="B27" s="6" t="s">
        <v>88</v>
      </c>
      <c r="C27" s="10">
        <v>10937190511</v>
      </c>
      <c r="D27" s="10">
        <v>11450136041</v>
      </c>
      <c r="E27" s="10">
        <v>5656532215</v>
      </c>
      <c r="F27" s="10">
        <v>1157355908</v>
      </c>
      <c r="G27" s="10">
        <v>23597015487</v>
      </c>
      <c r="H27" s="10">
        <v>39136393516</v>
      </c>
      <c r="I27" s="10">
        <v>9372932752</v>
      </c>
      <c r="J27" s="10">
        <v>92853759</v>
      </c>
      <c r="K27" s="10">
        <v>8062153382</v>
      </c>
      <c r="L27" s="10">
        <v>77335087612</v>
      </c>
      <c r="M27" s="10">
        <v>99052736983</v>
      </c>
      <c r="N27" s="10">
        <v>6687439180</v>
      </c>
      <c r="O27" s="10">
        <v>23902579507</v>
      </c>
      <c r="P27" s="10">
        <v>1399084116</v>
      </c>
      <c r="Q27" s="10">
        <v>142302329</v>
      </c>
      <c r="R27" s="10">
        <v>3979934034</v>
      </c>
      <c r="S27" s="10">
        <v>26275852</v>
      </c>
      <c r="T27" s="10">
        <v>61986780299</v>
      </c>
      <c r="U27" s="10">
        <v>105818534276</v>
      </c>
      <c r="V27" s="10">
        <v>227744987</v>
      </c>
      <c r="W27" s="10">
        <v>7594753452</v>
      </c>
      <c r="X27" s="10">
        <v>1789383212</v>
      </c>
      <c r="Y27" s="10">
        <v>2035690229</v>
      </c>
      <c r="Z27" s="10">
        <v>65887319723</v>
      </c>
      <c r="AA27" s="10">
        <v>30313686035</v>
      </c>
      <c r="AB27" s="10">
        <v>117092396735</v>
      </c>
      <c r="AC27" s="10">
        <v>21357160617</v>
      </c>
      <c r="AD27" s="10">
        <v>8275242218</v>
      </c>
      <c r="AE27" s="10">
        <v>23006387125</v>
      </c>
      <c r="AF27" s="10">
        <v>19457467977</v>
      </c>
      <c r="AG27" s="10">
        <v>8760092910</v>
      </c>
      <c r="AH27" s="10">
        <v>7751814925</v>
      </c>
      <c r="AI27" s="10">
        <v>24008710667</v>
      </c>
      <c r="AJ27" s="10">
        <v>6374765856</v>
      </c>
      <c r="AK27" s="10">
        <v>0</v>
      </c>
      <c r="AL27" s="10">
        <v>13209724</v>
      </c>
      <c r="AM27" s="197">
        <v>833739144151</v>
      </c>
      <c r="AN27" s="226"/>
    </row>
    <row r="28" spans="1:40" s="6" customFormat="1" ht="14.5" x14ac:dyDescent="0.35">
      <c r="A28" s="58" t="s">
        <v>51</v>
      </c>
      <c r="B28" s="6" t="s">
        <v>89</v>
      </c>
      <c r="C28" s="10">
        <v>0</v>
      </c>
      <c r="D28" s="10">
        <v>5452094644</v>
      </c>
      <c r="E28" s="10">
        <v>0</v>
      </c>
      <c r="F28" s="10">
        <v>0</v>
      </c>
      <c r="G28" s="10">
        <v>0</v>
      </c>
      <c r="H28" s="10">
        <v>1465555408</v>
      </c>
      <c r="I28" s="10">
        <v>0</v>
      </c>
      <c r="J28" s="10">
        <v>0</v>
      </c>
      <c r="K28" s="10">
        <v>0</v>
      </c>
      <c r="L28" s="10">
        <v>85710858236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25839204</v>
      </c>
      <c r="S28" s="10">
        <v>0</v>
      </c>
      <c r="T28" s="10">
        <v>41197520</v>
      </c>
      <c r="U28" s="10">
        <v>35420532219</v>
      </c>
      <c r="V28" s="10">
        <v>0</v>
      </c>
      <c r="W28" s="10">
        <v>20842347161</v>
      </c>
      <c r="X28" s="10">
        <v>1250128430</v>
      </c>
      <c r="Y28" s="10">
        <v>0</v>
      </c>
      <c r="Z28" s="10">
        <v>47971733527</v>
      </c>
      <c r="AA28" s="10">
        <v>0</v>
      </c>
      <c r="AB28" s="10">
        <v>90828362</v>
      </c>
      <c r="AC28" s="10">
        <v>0</v>
      </c>
      <c r="AD28" s="10">
        <v>0</v>
      </c>
      <c r="AE28" s="10">
        <v>0</v>
      </c>
      <c r="AF28" s="10">
        <v>0</v>
      </c>
      <c r="AG28" s="10">
        <v>26762029291</v>
      </c>
      <c r="AH28" s="10">
        <v>108772640035</v>
      </c>
      <c r="AI28" s="10">
        <v>0</v>
      </c>
      <c r="AJ28" s="10">
        <v>0</v>
      </c>
      <c r="AK28" s="10">
        <v>0</v>
      </c>
      <c r="AL28" s="10">
        <v>0</v>
      </c>
      <c r="AM28" s="197">
        <v>333805784037</v>
      </c>
      <c r="AN28" s="226"/>
    </row>
    <row r="29" spans="1:40" s="6" customFormat="1" ht="14.5" x14ac:dyDescent="0.35">
      <c r="A29" s="58" t="s">
        <v>52</v>
      </c>
      <c r="B29" s="6" t="s">
        <v>119</v>
      </c>
      <c r="C29" s="10">
        <v>6819400584</v>
      </c>
      <c r="D29" s="10">
        <v>4074167430</v>
      </c>
      <c r="E29" s="10">
        <v>4781435247</v>
      </c>
      <c r="F29" s="10">
        <v>945579081</v>
      </c>
      <c r="G29" s="10">
        <v>12502225889</v>
      </c>
      <c r="H29" s="10">
        <v>43891983577</v>
      </c>
      <c r="I29" s="10">
        <v>7654013917</v>
      </c>
      <c r="J29" s="10">
        <v>1771602183</v>
      </c>
      <c r="K29" s="10">
        <v>2365955307</v>
      </c>
      <c r="L29" s="10">
        <v>17058099891</v>
      </c>
      <c r="M29" s="10">
        <v>24184575079</v>
      </c>
      <c r="N29" s="10">
        <v>2585631043</v>
      </c>
      <c r="O29" s="10">
        <v>10485353476</v>
      </c>
      <c r="P29" s="10">
        <v>8038313232</v>
      </c>
      <c r="Q29" s="10">
        <v>1933008122</v>
      </c>
      <c r="R29" s="10">
        <v>9006507386</v>
      </c>
      <c r="S29" s="10">
        <v>588529559</v>
      </c>
      <c r="T29" s="10">
        <v>29413482382</v>
      </c>
      <c r="U29" s="10">
        <v>28410428762</v>
      </c>
      <c r="V29" s="10">
        <v>6315764245</v>
      </c>
      <c r="W29" s="10">
        <v>4341478672</v>
      </c>
      <c r="X29" s="10">
        <v>10011392608</v>
      </c>
      <c r="Y29" s="10">
        <v>6326604221</v>
      </c>
      <c r="Z29" s="10">
        <v>152851237088</v>
      </c>
      <c r="AA29" s="10">
        <v>11115234493</v>
      </c>
      <c r="AB29" s="10">
        <v>58036926837</v>
      </c>
      <c r="AC29" s="10">
        <v>50749536573</v>
      </c>
      <c r="AD29" s="10">
        <v>11846877917</v>
      </c>
      <c r="AE29" s="10">
        <v>22969105528</v>
      </c>
      <c r="AF29" s="10">
        <v>47517841999</v>
      </c>
      <c r="AG29" s="10">
        <v>3756180252</v>
      </c>
      <c r="AH29" s="10">
        <v>4094553130</v>
      </c>
      <c r="AI29" s="10">
        <v>13768041525</v>
      </c>
      <c r="AJ29" s="10">
        <v>1630555335</v>
      </c>
      <c r="AK29" s="10">
        <v>0</v>
      </c>
      <c r="AL29" s="10">
        <v>16970928</v>
      </c>
      <c r="AM29" s="197">
        <v>621858593498</v>
      </c>
      <c r="AN29" s="226"/>
    </row>
    <row r="30" spans="1:40" s="6" customFormat="1" ht="14.5" x14ac:dyDescent="0.35">
      <c r="A30" s="58" t="s">
        <v>53</v>
      </c>
      <c r="B30" s="6" t="s">
        <v>90</v>
      </c>
      <c r="C30" s="10">
        <v>1252269708</v>
      </c>
      <c r="D30" s="10">
        <v>2158808801</v>
      </c>
      <c r="E30" s="10">
        <v>3505533266</v>
      </c>
      <c r="F30" s="10">
        <v>638980159</v>
      </c>
      <c r="G30" s="10">
        <v>5107832381</v>
      </c>
      <c r="H30" s="10">
        <v>11255734202</v>
      </c>
      <c r="I30" s="10">
        <v>1769287323</v>
      </c>
      <c r="J30" s="10">
        <v>977306067</v>
      </c>
      <c r="K30" s="10">
        <v>717665376</v>
      </c>
      <c r="L30" s="10">
        <v>13646271367</v>
      </c>
      <c r="M30" s="10">
        <v>7543899575</v>
      </c>
      <c r="N30" s="10">
        <v>2047256007</v>
      </c>
      <c r="O30" s="10">
        <v>3902258960</v>
      </c>
      <c r="P30" s="10">
        <v>1714629407</v>
      </c>
      <c r="Q30" s="10">
        <v>1554271029</v>
      </c>
      <c r="R30" s="10">
        <v>6678862703</v>
      </c>
      <c r="S30" s="10">
        <v>591339161</v>
      </c>
      <c r="T30" s="10">
        <v>8930009524</v>
      </c>
      <c r="U30" s="10">
        <v>21385043445</v>
      </c>
      <c r="V30" s="10">
        <v>3112180934</v>
      </c>
      <c r="W30" s="10">
        <v>5911451377</v>
      </c>
      <c r="X30" s="10">
        <v>2996902378</v>
      </c>
      <c r="Y30" s="10">
        <v>636994120</v>
      </c>
      <c r="Z30" s="10">
        <v>15664749425</v>
      </c>
      <c r="AA30" s="10">
        <v>9362494650</v>
      </c>
      <c r="AB30" s="10">
        <v>12371565239</v>
      </c>
      <c r="AC30" s="10">
        <v>11830941092</v>
      </c>
      <c r="AD30" s="10">
        <v>4643665575</v>
      </c>
      <c r="AE30" s="10">
        <v>13573829557</v>
      </c>
      <c r="AF30" s="10">
        <v>6495633000</v>
      </c>
      <c r="AG30" s="10">
        <v>1423222663</v>
      </c>
      <c r="AH30" s="10">
        <v>37383243534</v>
      </c>
      <c r="AI30" s="10">
        <v>3945856646</v>
      </c>
      <c r="AJ30" s="10">
        <v>665601714</v>
      </c>
      <c r="AK30" s="10">
        <v>331029964</v>
      </c>
      <c r="AL30" s="10">
        <v>27981556</v>
      </c>
      <c r="AM30" s="197">
        <v>225754601885</v>
      </c>
      <c r="AN30" s="226"/>
    </row>
    <row r="31" spans="1:40" s="6" customFormat="1" ht="14.5" x14ac:dyDescent="0.35">
      <c r="A31" s="58" t="s">
        <v>54</v>
      </c>
      <c r="B31" s="6" t="s">
        <v>206</v>
      </c>
      <c r="C31" s="10">
        <v>17380357864</v>
      </c>
      <c r="D31" s="10">
        <v>12383128015</v>
      </c>
      <c r="E31" s="10">
        <v>6510713644</v>
      </c>
      <c r="F31" s="10">
        <v>1775646521</v>
      </c>
      <c r="G31" s="10">
        <v>34887819603</v>
      </c>
      <c r="H31" s="10">
        <v>97611891514</v>
      </c>
      <c r="I31" s="10">
        <v>14612255416</v>
      </c>
      <c r="J31" s="10">
        <v>2152365598</v>
      </c>
      <c r="K31" s="10">
        <v>7693063844</v>
      </c>
      <c r="L31" s="10">
        <v>60795145353</v>
      </c>
      <c r="M31" s="10">
        <v>68767204730</v>
      </c>
      <c r="N31" s="10">
        <v>9348986593</v>
      </c>
      <c r="O31" s="10">
        <v>49587525969</v>
      </c>
      <c r="P31" s="10">
        <v>29859987208</v>
      </c>
      <c r="Q31" s="10">
        <v>6199445719</v>
      </c>
      <c r="R31" s="10">
        <v>24574096975</v>
      </c>
      <c r="S31" s="10">
        <v>915028572</v>
      </c>
      <c r="T31" s="10">
        <v>75349138415</v>
      </c>
      <c r="U31" s="10">
        <v>133252365075</v>
      </c>
      <c r="V31" s="10">
        <v>11242324583</v>
      </c>
      <c r="W31" s="10">
        <v>22782378849</v>
      </c>
      <c r="X31" s="10">
        <v>19039403815</v>
      </c>
      <c r="Y31" s="10">
        <v>1776080552</v>
      </c>
      <c r="Z31" s="10">
        <v>139352825168</v>
      </c>
      <c r="AA31" s="10">
        <v>42795687893</v>
      </c>
      <c r="AB31" s="10">
        <v>156185351780</v>
      </c>
      <c r="AC31" s="10">
        <v>92439022416</v>
      </c>
      <c r="AD31" s="10">
        <v>22616485900</v>
      </c>
      <c r="AE31" s="10">
        <v>40428121392</v>
      </c>
      <c r="AF31" s="10">
        <v>29741982559</v>
      </c>
      <c r="AG31" s="10">
        <v>11231067595</v>
      </c>
      <c r="AH31" s="10">
        <v>9337906687</v>
      </c>
      <c r="AI31" s="10">
        <v>19643780590</v>
      </c>
      <c r="AJ31" s="10">
        <v>3837018458</v>
      </c>
      <c r="AK31" s="10">
        <v>451951812</v>
      </c>
      <c r="AL31" s="10">
        <v>141711127</v>
      </c>
      <c r="AM31" s="197">
        <v>1276699267804</v>
      </c>
      <c r="AN31" s="226"/>
    </row>
    <row r="32" spans="1:40" s="6" customFormat="1" ht="14.5" x14ac:dyDescent="0.35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3348547430</v>
      </c>
      <c r="V32" s="10">
        <v>0</v>
      </c>
      <c r="W32" s="10">
        <v>199697742</v>
      </c>
      <c r="X32" s="10">
        <v>16244240</v>
      </c>
      <c r="Y32" s="10">
        <v>0</v>
      </c>
      <c r="Z32" s="10">
        <v>11328360478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4825398075</v>
      </c>
      <c r="AI32" s="10">
        <v>0</v>
      </c>
      <c r="AJ32" s="10">
        <v>0</v>
      </c>
      <c r="AK32" s="10">
        <v>0</v>
      </c>
      <c r="AL32" s="10">
        <v>0</v>
      </c>
      <c r="AM32" s="197">
        <v>19718247965</v>
      </c>
      <c r="AN32" s="226"/>
    </row>
    <row r="33" spans="1:40" s="6" customFormat="1" ht="14.5" x14ac:dyDescent="0.35">
      <c r="A33" s="58" t="s">
        <v>56</v>
      </c>
      <c r="B33" s="6" t="s">
        <v>93</v>
      </c>
      <c r="C33" s="10">
        <v>142188235</v>
      </c>
      <c r="D33" s="10">
        <v>244116572</v>
      </c>
      <c r="E33" s="10">
        <v>254462262</v>
      </c>
      <c r="F33" s="10">
        <v>79529474</v>
      </c>
      <c r="G33" s="10">
        <v>211981515</v>
      </c>
      <c r="H33" s="10">
        <v>1053687704</v>
      </c>
      <c r="I33" s="10">
        <v>311411465</v>
      </c>
      <c r="J33" s="10">
        <v>68819431</v>
      </c>
      <c r="K33" s="10">
        <v>75703641</v>
      </c>
      <c r="L33" s="10">
        <v>1684746464</v>
      </c>
      <c r="M33" s="10">
        <v>1259618190</v>
      </c>
      <c r="N33" s="10">
        <v>352163653</v>
      </c>
      <c r="O33" s="10">
        <v>606171450</v>
      </c>
      <c r="P33" s="10">
        <v>761331503</v>
      </c>
      <c r="Q33" s="10">
        <v>232759294</v>
      </c>
      <c r="R33" s="10">
        <v>752445997</v>
      </c>
      <c r="S33" s="10">
        <v>34161360</v>
      </c>
      <c r="T33" s="10">
        <v>2646470270</v>
      </c>
      <c r="U33" s="10">
        <v>4462036224</v>
      </c>
      <c r="V33" s="10">
        <v>154003756</v>
      </c>
      <c r="W33" s="10">
        <v>837396836</v>
      </c>
      <c r="X33" s="10">
        <v>274127940</v>
      </c>
      <c r="Y33" s="10">
        <v>43056573</v>
      </c>
      <c r="Z33" s="10">
        <v>1189439714</v>
      </c>
      <c r="AA33" s="10">
        <v>448760233</v>
      </c>
      <c r="AB33" s="10">
        <v>9017468673</v>
      </c>
      <c r="AC33" s="10">
        <v>1070146213</v>
      </c>
      <c r="AD33" s="10">
        <v>178436949</v>
      </c>
      <c r="AE33" s="10">
        <v>1288856692</v>
      </c>
      <c r="AF33" s="10">
        <v>413672011</v>
      </c>
      <c r="AG33" s="10">
        <v>227334970</v>
      </c>
      <c r="AH33" s="10">
        <v>93451667</v>
      </c>
      <c r="AI33" s="10">
        <v>409353054</v>
      </c>
      <c r="AJ33" s="10">
        <v>52280361</v>
      </c>
      <c r="AK33" s="10">
        <v>0</v>
      </c>
      <c r="AL33" s="10">
        <v>0</v>
      </c>
      <c r="AM33" s="197">
        <v>30931590346</v>
      </c>
      <c r="AN33" s="226"/>
    </row>
    <row r="34" spans="1:40" s="6" customFormat="1" ht="14.5" x14ac:dyDescent="0.35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97">
        <v>0</v>
      </c>
      <c r="AN34" s="226"/>
    </row>
    <row r="35" spans="1:40" s="6" customFormat="1" ht="14.5" x14ac:dyDescent="0.35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21299999</v>
      </c>
      <c r="K35" s="10">
        <v>55012716</v>
      </c>
      <c r="L35" s="10">
        <v>0</v>
      </c>
      <c r="M35" s="10">
        <v>0</v>
      </c>
      <c r="N35" s="10">
        <v>0</v>
      </c>
      <c r="O35" s="10">
        <v>17366120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75327224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97">
        <v>169006059</v>
      </c>
      <c r="AN35" s="226"/>
    </row>
    <row r="36" spans="1:40" s="6" customFormat="1" ht="14.5" x14ac:dyDescent="0.35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0</v>
      </c>
      <c r="AN36" s="226"/>
    </row>
    <row r="37" spans="1:40" s="6" customFormat="1" ht="13.5" customHeight="1" x14ac:dyDescent="0.35">
      <c r="A37" s="58" t="s">
        <v>60</v>
      </c>
      <c r="B37" s="6" t="s">
        <v>139</v>
      </c>
      <c r="C37" s="10">
        <v>411411012</v>
      </c>
      <c r="D37" s="10">
        <v>1542559905</v>
      </c>
      <c r="E37" s="10">
        <v>3439715079</v>
      </c>
      <c r="F37" s="10">
        <v>78692464</v>
      </c>
      <c r="G37" s="10">
        <v>446752156</v>
      </c>
      <c r="H37" s="10">
        <v>6264006779</v>
      </c>
      <c r="I37" s="10">
        <v>785251223</v>
      </c>
      <c r="J37" s="10">
        <v>117498858</v>
      </c>
      <c r="K37" s="10">
        <v>603446278</v>
      </c>
      <c r="L37" s="10">
        <v>1395832672</v>
      </c>
      <c r="M37" s="10">
        <v>271355415</v>
      </c>
      <c r="N37" s="10">
        <v>587263632</v>
      </c>
      <c r="O37" s="10">
        <v>3441804744</v>
      </c>
      <c r="P37" s="10">
        <v>1376643860</v>
      </c>
      <c r="Q37" s="10">
        <v>2456536962</v>
      </c>
      <c r="R37" s="10">
        <v>5827373789</v>
      </c>
      <c r="S37" s="10">
        <v>460679353</v>
      </c>
      <c r="T37" s="10">
        <v>827333517</v>
      </c>
      <c r="U37" s="10">
        <v>3499831176</v>
      </c>
      <c r="V37" s="10">
        <v>1734773820</v>
      </c>
      <c r="W37" s="10">
        <v>1811326079</v>
      </c>
      <c r="X37" s="10">
        <v>3890124751</v>
      </c>
      <c r="Y37" s="10">
        <v>50116485</v>
      </c>
      <c r="Z37" s="10">
        <v>4362016281</v>
      </c>
      <c r="AA37" s="10">
        <v>1678375981</v>
      </c>
      <c r="AB37" s="10">
        <v>5603270554</v>
      </c>
      <c r="AC37" s="10">
        <v>8323203058</v>
      </c>
      <c r="AD37" s="10">
        <v>1760379847</v>
      </c>
      <c r="AE37" s="10">
        <v>6366522663</v>
      </c>
      <c r="AF37" s="10">
        <v>5152952947</v>
      </c>
      <c r="AG37" s="10">
        <v>638111335</v>
      </c>
      <c r="AH37" s="10">
        <v>128847773</v>
      </c>
      <c r="AI37" s="10">
        <v>3158628</v>
      </c>
      <c r="AJ37" s="10">
        <v>746957046</v>
      </c>
      <c r="AK37" s="10">
        <v>128874304</v>
      </c>
      <c r="AL37" s="10">
        <v>154470571</v>
      </c>
      <c r="AM37" s="197">
        <v>76367470997</v>
      </c>
      <c r="AN37" s="226"/>
    </row>
    <row r="38" spans="1:40" s="6" customFormat="1" ht="14.5" x14ac:dyDescent="0.35">
      <c r="A38" s="58" t="s">
        <v>61</v>
      </c>
      <c r="B38" s="6" t="s">
        <v>96</v>
      </c>
      <c r="C38" s="10">
        <v>90632056</v>
      </c>
      <c r="D38" s="10">
        <v>92998432</v>
      </c>
      <c r="E38" s="10">
        <v>12792788</v>
      </c>
      <c r="F38" s="10">
        <v>0</v>
      </c>
      <c r="G38" s="10">
        <v>6872194</v>
      </c>
      <c r="H38" s="10">
        <v>98602797</v>
      </c>
      <c r="I38" s="10">
        <v>41520464</v>
      </c>
      <c r="J38" s="10">
        <v>3688297</v>
      </c>
      <c r="K38" s="10">
        <v>3388334</v>
      </c>
      <c r="L38" s="10">
        <v>421167165</v>
      </c>
      <c r="M38" s="10">
        <v>290691902</v>
      </c>
      <c r="N38" s="10">
        <v>44934647</v>
      </c>
      <c r="O38" s="10">
        <v>64445560</v>
      </c>
      <c r="P38" s="10">
        <v>91668932</v>
      </c>
      <c r="Q38" s="10">
        <v>28175592</v>
      </c>
      <c r="R38" s="10">
        <v>240704697</v>
      </c>
      <c r="S38" s="10">
        <v>1894036</v>
      </c>
      <c r="T38" s="10">
        <v>1086106</v>
      </c>
      <c r="U38" s="10">
        <v>388128222</v>
      </c>
      <c r="V38" s="10">
        <v>31217346</v>
      </c>
      <c r="W38" s="10">
        <v>249131</v>
      </c>
      <c r="X38" s="10">
        <v>3137559959</v>
      </c>
      <c r="Y38" s="10">
        <v>3122625</v>
      </c>
      <c r="Z38" s="10">
        <v>519586441</v>
      </c>
      <c r="AA38" s="10">
        <v>3698965346</v>
      </c>
      <c r="AB38" s="10">
        <v>0</v>
      </c>
      <c r="AC38" s="10">
        <v>387047821</v>
      </c>
      <c r="AD38" s="10">
        <v>170628166</v>
      </c>
      <c r="AE38" s="10">
        <v>334789</v>
      </c>
      <c r="AF38" s="10">
        <v>102405316</v>
      </c>
      <c r="AG38" s="10">
        <v>104447517</v>
      </c>
      <c r="AH38" s="10">
        <v>880535173</v>
      </c>
      <c r="AI38" s="10">
        <v>0</v>
      </c>
      <c r="AJ38" s="10">
        <v>0</v>
      </c>
      <c r="AK38" s="10">
        <v>0</v>
      </c>
      <c r="AL38" s="10">
        <v>0</v>
      </c>
      <c r="AM38" s="197">
        <v>10959491851</v>
      </c>
      <c r="AN38" s="226"/>
    </row>
    <row r="39" spans="1:40" s="6" customFormat="1" ht="14.5" x14ac:dyDescent="0.35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634787782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294186163</v>
      </c>
      <c r="AI39" s="10">
        <v>0</v>
      </c>
      <c r="AJ39" s="10">
        <v>0</v>
      </c>
      <c r="AK39" s="10">
        <v>0</v>
      </c>
      <c r="AL39" s="10">
        <v>0</v>
      </c>
      <c r="AM39" s="197">
        <v>928973945</v>
      </c>
      <c r="AN39" s="226"/>
    </row>
    <row r="40" spans="1:40" s="6" customFormat="1" ht="14.5" x14ac:dyDescent="0.35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97">
        <v>0</v>
      </c>
      <c r="AN40" s="226"/>
    </row>
    <row r="41" spans="1:40" s="6" customFormat="1" ht="14.5" x14ac:dyDescent="0.35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97">
        <v>0</v>
      </c>
      <c r="AN41" s="226"/>
    </row>
    <row r="42" spans="1:40" s="6" customFormat="1" ht="14.5" x14ac:dyDescent="0.35">
      <c r="A42" s="58" t="s">
        <v>65</v>
      </c>
      <c r="B42" s="6" t="s">
        <v>122</v>
      </c>
      <c r="C42" s="10">
        <v>12488596328</v>
      </c>
      <c r="D42" s="10">
        <v>23404178938</v>
      </c>
      <c r="E42" s="10">
        <v>3866341337</v>
      </c>
      <c r="F42" s="10">
        <v>4349410201</v>
      </c>
      <c r="G42" s="10">
        <v>19176880223</v>
      </c>
      <c r="H42" s="10">
        <v>49655013207</v>
      </c>
      <c r="I42" s="10">
        <v>9061803450</v>
      </c>
      <c r="J42" s="10">
        <v>3875671831</v>
      </c>
      <c r="K42" s="10">
        <v>11122084387</v>
      </c>
      <c r="L42" s="10">
        <v>35023064956</v>
      </c>
      <c r="M42" s="10">
        <v>21251882908</v>
      </c>
      <c r="N42" s="10">
        <v>6670046573</v>
      </c>
      <c r="O42" s="10">
        <v>11362327311</v>
      </c>
      <c r="P42" s="10">
        <v>9625462009</v>
      </c>
      <c r="Q42" s="10">
        <v>4325026609</v>
      </c>
      <c r="R42" s="10">
        <v>10904174430</v>
      </c>
      <c r="S42" s="10">
        <v>2346435426</v>
      </c>
      <c r="T42" s="10">
        <v>23818589268</v>
      </c>
      <c r="U42" s="10">
        <v>82199942706</v>
      </c>
      <c r="V42" s="10">
        <v>8921744659</v>
      </c>
      <c r="W42" s="10">
        <v>22388750354</v>
      </c>
      <c r="X42" s="10">
        <v>14211530970</v>
      </c>
      <c r="Y42" s="10">
        <v>4730365374</v>
      </c>
      <c r="Z42" s="10">
        <v>53241884609</v>
      </c>
      <c r="AA42" s="10">
        <v>31134855461</v>
      </c>
      <c r="AB42" s="10">
        <v>82415645819</v>
      </c>
      <c r="AC42" s="10">
        <v>49619615259</v>
      </c>
      <c r="AD42" s="10">
        <v>22074642348</v>
      </c>
      <c r="AE42" s="10">
        <v>28795631694</v>
      </c>
      <c r="AF42" s="10">
        <v>87866106482</v>
      </c>
      <c r="AG42" s="10">
        <v>10639749257</v>
      </c>
      <c r="AH42" s="10">
        <v>29982238337</v>
      </c>
      <c r="AI42" s="10">
        <v>15336661147</v>
      </c>
      <c r="AJ42" s="10">
        <v>7037613728</v>
      </c>
      <c r="AK42" s="10">
        <v>2843484927</v>
      </c>
      <c r="AL42" s="10">
        <v>2925352298</v>
      </c>
      <c r="AM42" s="197">
        <v>818692804821</v>
      </c>
      <c r="AN42" s="226"/>
    </row>
    <row r="43" spans="1:40" s="6" customFormat="1" ht="13.5" customHeight="1" x14ac:dyDescent="0.35">
      <c r="A43" s="58" t="s">
        <v>66</v>
      </c>
      <c r="B43" s="6" t="s">
        <v>227</v>
      </c>
      <c r="C43" s="10">
        <v>8221350720</v>
      </c>
      <c r="D43" s="10">
        <v>22088959627</v>
      </c>
      <c r="E43" s="10">
        <v>7709239338</v>
      </c>
      <c r="F43" s="10">
        <v>4935113771</v>
      </c>
      <c r="G43" s="10">
        <v>3174897176</v>
      </c>
      <c r="H43" s="10">
        <v>24311158966</v>
      </c>
      <c r="I43" s="10">
        <v>3498605707</v>
      </c>
      <c r="J43" s="10">
        <v>2404832687</v>
      </c>
      <c r="K43" s="10">
        <v>1135054629</v>
      </c>
      <c r="L43" s="10">
        <v>37343559523</v>
      </c>
      <c r="M43" s="10">
        <v>48463739426</v>
      </c>
      <c r="N43" s="10">
        <v>5001393475</v>
      </c>
      <c r="O43" s="10">
        <v>7957059959</v>
      </c>
      <c r="P43" s="10">
        <v>2817927085</v>
      </c>
      <c r="Q43" s="10">
        <v>3030479364</v>
      </c>
      <c r="R43" s="10">
        <v>6137489812</v>
      </c>
      <c r="S43" s="10">
        <v>3002970772</v>
      </c>
      <c r="T43" s="10">
        <v>48591311148</v>
      </c>
      <c r="U43" s="10">
        <v>31247897545</v>
      </c>
      <c r="V43" s="10">
        <v>3103651753</v>
      </c>
      <c r="W43" s="10">
        <v>6646070511</v>
      </c>
      <c r="X43" s="10">
        <v>3539211577</v>
      </c>
      <c r="Y43" s="10">
        <v>2691105285</v>
      </c>
      <c r="Z43" s="10">
        <v>26941689994</v>
      </c>
      <c r="AA43" s="10">
        <v>12939972721</v>
      </c>
      <c r="AB43" s="10">
        <v>344069802</v>
      </c>
      <c r="AC43" s="10">
        <v>17786787127</v>
      </c>
      <c r="AD43" s="10">
        <v>3266062713</v>
      </c>
      <c r="AE43" s="10">
        <v>32003814315</v>
      </c>
      <c r="AF43" s="10">
        <v>7342863266</v>
      </c>
      <c r="AG43" s="10">
        <v>3620084492</v>
      </c>
      <c r="AH43" s="10">
        <v>6425065282</v>
      </c>
      <c r="AI43" s="10">
        <v>1928841461</v>
      </c>
      <c r="AJ43" s="10">
        <v>12902520802</v>
      </c>
      <c r="AK43" s="10">
        <v>442137996</v>
      </c>
      <c r="AL43" s="10">
        <v>62680867</v>
      </c>
      <c r="AM43" s="197">
        <v>413059670694</v>
      </c>
      <c r="AN43" s="226"/>
    </row>
    <row r="44" spans="1:40" s="6" customFormat="1" ht="14.5" x14ac:dyDescent="0.35">
      <c r="A44" s="58" t="s">
        <v>67</v>
      </c>
      <c r="B44" s="6" t="s">
        <v>240</v>
      </c>
      <c r="C44" s="10">
        <v>1860868243</v>
      </c>
      <c r="D44" s="10">
        <v>1187022045</v>
      </c>
      <c r="E44" s="10">
        <v>709397553</v>
      </c>
      <c r="F44" s="10">
        <v>23640672</v>
      </c>
      <c r="G44" s="10">
        <v>656168024</v>
      </c>
      <c r="H44" s="10">
        <v>1755066292</v>
      </c>
      <c r="I44" s="10">
        <v>562393468</v>
      </c>
      <c r="J44" s="10">
        <v>91538818</v>
      </c>
      <c r="K44" s="10">
        <v>78405168</v>
      </c>
      <c r="L44" s="10">
        <v>13051168033</v>
      </c>
      <c r="M44" s="10">
        <v>5872702175</v>
      </c>
      <c r="N44" s="10">
        <v>480708827</v>
      </c>
      <c r="O44" s="10">
        <v>1774141673</v>
      </c>
      <c r="P44" s="10">
        <v>241006674</v>
      </c>
      <c r="Q44" s="10">
        <v>201734470</v>
      </c>
      <c r="R44" s="10">
        <v>658950775</v>
      </c>
      <c r="S44" s="10">
        <v>140607063</v>
      </c>
      <c r="T44" s="10">
        <v>5641282713</v>
      </c>
      <c r="U44" s="10">
        <v>6797827284</v>
      </c>
      <c r="V44" s="10">
        <v>360032028</v>
      </c>
      <c r="W44" s="10">
        <v>1083153691</v>
      </c>
      <c r="X44" s="10">
        <v>422857444</v>
      </c>
      <c r="Y44" s="10">
        <v>144908202</v>
      </c>
      <c r="Z44" s="10">
        <v>1827335819</v>
      </c>
      <c r="AA44" s="10">
        <v>2426221064</v>
      </c>
      <c r="AB44" s="10">
        <v>1536353982</v>
      </c>
      <c r="AC44" s="10">
        <v>3897955726</v>
      </c>
      <c r="AD44" s="10">
        <v>1038228034</v>
      </c>
      <c r="AE44" s="10">
        <v>7299506339</v>
      </c>
      <c r="AF44" s="10">
        <v>1950056484</v>
      </c>
      <c r="AG44" s="10">
        <v>874712087</v>
      </c>
      <c r="AH44" s="10">
        <v>1443466154</v>
      </c>
      <c r="AI44" s="10">
        <v>920936513</v>
      </c>
      <c r="AJ44" s="10">
        <v>355628914</v>
      </c>
      <c r="AK44" s="10">
        <v>2287783</v>
      </c>
      <c r="AL44" s="10">
        <v>12507</v>
      </c>
      <c r="AM44" s="197">
        <v>67368282741</v>
      </c>
      <c r="AN44" s="226"/>
    </row>
    <row r="45" spans="1:40" s="6" customFormat="1" ht="14.5" x14ac:dyDescent="0.35">
      <c r="A45" s="58" t="s">
        <v>68</v>
      </c>
      <c r="B45" s="6" t="s">
        <v>127</v>
      </c>
      <c r="C45" s="10">
        <v>250404463</v>
      </c>
      <c r="D45" s="10">
        <v>5730515106</v>
      </c>
      <c r="E45" s="10">
        <v>0</v>
      </c>
      <c r="F45" s="10">
        <v>0</v>
      </c>
      <c r="G45" s="10">
        <v>45455</v>
      </c>
      <c r="H45" s="10">
        <v>0</v>
      </c>
      <c r="I45" s="10">
        <v>0</v>
      </c>
      <c r="J45" s="10">
        <v>0</v>
      </c>
      <c r="K45" s="10">
        <v>0</v>
      </c>
      <c r="L45" s="10">
        <v>2352240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64653850</v>
      </c>
      <c r="U45" s="10">
        <v>0</v>
      </c>
      <c r="V45" s="10">
        <v>58792898</v>
      </c>
      <c r="W45" s="10">
        <v>0</v>
      </c>
      <c r="X45" s="10">
        <v>0</v>
      </c>
      <c r="Y45" s="10">
        <v>0</v>
      </c>
      <c r="Z45" s="10">
        <v>0</v>
      </c>
      <c r="AA45" s="10">
        <v>51737559</v>
      </c>
      <c r="AB45" s="10">
        <v>29944664</v>
      </c>
      <c r="AC45" s="10">
        <v>0</v>
      </c>
      <c r="AD45" s="10">
        <v>0</v>
      </c>
      <c r="AE45" s="10">
        <v>185593461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97">
        <v>6374039696</v>
      </c>
      <c r="AN45" s="226"/>
    </row>
    <row r="46" spans="1:40" s="6" customFormat="1" ht="18.75" customHeight="1" x14ac:dyDescent="0.35">
      <c r="A46" s="59"/>
      <c r="B46" s="21" t="s">
        <v>113</v>
      </c>
      <c r="C46" s="11">
        <v>60172215640</v>
      </c>
      <c r="D46" s="11">
        <v>90025674378</v>
      </c>
      <c r="E46" s="11">
        <v>36741462760</v>
      </c>
      <c r="F46" s="11">
        <v>14023102357</v>
      </c>
      <c r="G46" s="11">
        <v>102600040890</v>
      </c>
      <c r="H46" s="11">
        <v>277783333883</v>
      </c>
      <c r="I46" s="11">
        <v>48217427660</v>
      </c>
      <c r="J46" s="11">
        <v>11654898431</v>
      </c>
      <c r="K46" s="11">
        <v>31939935659</v>
      </c>
      <c r="L46" s="11">
        <v>344547883095</v>
      </c>
      <c r="M46" s="11">
        <v>277647314707</v>
      </c>
      <c r="N46" s="11">
        <v>34631622313</v>
      </c>
      <c r="O46" s="11">
        <v>113233232541</v>
      </c>
      <c r="P46" s="11">
        <v>56134636502</v>
      </c>
      <c r="Q46" s="11">
        <v>20754453996</v>
      </c>
      <c r="R46" s="11">
        <v>68898805294</v>
      </c>
      <c r="S46" s="11">
        <v>8134745202</v>
      </c>
      <c r="T46" s="11">
        <v>257403262803</v>
      </c>
      <c r="U46" s="11">
        <v>456274642187</v>
      </c>
      <c r="V46" s="11">
        <v>35701284696</v>
      </c>
      <c r="W46" s="11">
        <v>94708556349</v>
      </c>
      <c r="X46" s="11">
        <v>60657160803</v>
      </c>
      <c r="Y46" s="11">
        <v>18788717493</v>
      </c>
      <c r="Z46" s="11">
        <v>529235198911</v>
      </c>
      <c r="AA46" s="11">
        <v>146363825276</v>
      </c>
      <c r="AB46" s="11">
        <v>442723822447</v>
      </c>
      <c r="AC46" s="11">
        <v>263687852559</v>
      </c>
      <c r="AD46" s="11">
        <v>76443228487</v>
      </c>
      <c r="AE46" s="11">
        <v>175986117186</v>
      </c>
      <c r="AF46" s="11">
        <v>206485581225</v>
      </c>
      <c r="AG46" s="11">
        <v>68088312997</v>
      </c>
      <c r="AH46" s="11">
        <v>211413346935</v>
      </c>
      <c r="AI46" s="11">
        <v>79965340231</v>
      </c>
      <c r="AJ46" s="11">
        <v>33642863978</v>
      </c>
      <c r="AK46" s="11">
        <v>4199766786</v>
      </c>
      <c r="AL46" s="11">
        <v>3342389578</v>
      </c>
      <c r="AM46" s="207">
        <v>4762252056235</v>
      </c>
      <c r="AN46" s="226"/>
    </row>
    <row r="47" spans="1:40" s="6" customFormat="1" ht="18.75" customHeight="1" x14ac:dyDescent="0.35">
      <c r="A47" s="60"/>
      <c r="B47" s="17" t="s">
        <v>114</v>
      </c>
      <c r="C47" s="20">
        <v>13348581</v>
      </c>
      <c r="D47" s="20">
        <v>38279846797</v>
      </c>
      <c r="E47" s="20">
        <v>-2171484665</v>
      </c>
      <c r="F47" s="20">
        <v>-697400742</v>
      </c>
      <c r="G47" s="20">
        <v>12446910920</v>
      </c>
      <c r="H47" s="20">
        <v>7320641508</v>
      </c>
      <c r="I47" s="20">
        <v>1556736797</v>
      </c>
      <c r="J47" s="20">
        <v>531007207</v>
      </c>
      <c r="K47" s="20">
        <v>1946660702</v>
      </c>
      <c r="L47" s="20">
        <v>84597279156</v>
      </c>
      <c r="M47" s="20">
        <v>5289944670</v>
      </c>
      <c r="N47" s="20">
        <v>892011579</v>
      </c>
      <c r="O47" s="20">
        <v>-1405887350</v>
      </c>
      <c r="P47" s="20">
        <v>4289803</v>
      </c>
      <c r="Q47" s="20">
        <v>217416738</v>
      </c>
      <c r="R47" s="20">
        <v>-6519201105</v>
      </c>
      <c r="S47" s="20">
        <v>-182875189</v>
      </c>
      <c r="T47" s="20">
        <v>5434903327</v>
      </c>
      <c r="U47" s="20">
        <v>397918887</v>
      </c>
      <c r="V47" s="20">
        <v>-827025536</v>
      </c>
      <c r="W47" s="20">
        <v>34357897965</v>
      </c>
      <c r="X47" s="20">
        <v>6905202887</v>
      </c>
      <c r="Y47" s="20">
        <v>1551403386</v>
      </c>
      <c r="Z47" s="20">
        <v>14049914664</v>
      </c>
      <c r="AA47" s="20">
        <v>38424383901</v>
      </c>
      <c r="AB47" s="20">
        <v>56234539123</v>
      </c>
      <c r="AC47" s="20">
        <v>12524767292</v>
      </c>
      <c r="AD47" s="20">
        <v>12122441147</v>
      </c>
      <c r="AE47" s="20">
        <v>-1323256352</v>
      </c>
      <c r="AF47" s="20">
        <v>13514860169</v>
      </c>
      <c r="AG47" s="20">
        <v>9636112413</v>
      </c>
      <c r="AH47" s="20">
        <v>130293538294</v>
      </c>
      <c r="AI47" s="20">
        <v>40452533543</v>
      </c>
      <c r="AJ47" s="20">
        <v>15522297794</v>
      </c>
      <c r="AK47" s="20">
        <v>37929959777</v>
      </c>
      <c r="AL47" s="20">
        <v>1803746672</v>
      </c>
      <c r="AM47" s="199">
        <v>571125384760</v>
      </c>
      <c r="AN47" s="226"/>
    </row>
    <row r="50" spans="3:39" x14ac:dyDescent="0.35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</row>
    <row r="51" spans="3:39" x14ac:dyDescent="0.35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O532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53125" defaultRowHeight="13.5" x14ac:dyDescent="0.35"/>
  <cols>
    <col min="1" max="1" width="11.453125" style="61" customWidth="1" collapsed="1"/>
    <col min="2" max="2" width="49.08984375" style="3" customWidth="1" collapsed="1"/>
    <col min="3" max="3" width="22" style="4" bestFit="1" customWidth="1" collapsed="1"/>
    <col min="4" max="4" width="20.36328125" style="4" bestFit="1" customWidth="1" collapsed="1"/>
    <col min="5" max="5" width="22" style="4" bestFit="1" customWidth="1" collapsed="1"/>
    <col min="6" max="6" width="22.453125" style="4" bestFit="1" customWidth="1" collapsed="1"/>
    <col min="7" max="8" width="19.6328125" style="4" bestFit="1" customWidth="1" collapsed="1"/>
    <col min="9" max="9" width="21.54296875" style="4" bestFit="1" customWidth="1" collapsed="1"/>
    <col min="10" max="10" width="22.453125" style="4" bestFit="1" customWidth="1" collapsed="1"/>
    <col min="11" max="11" width="22.54296875" style="4" bestFit="1" customWidth="1" collapsed="1"/>
    <col min="12" max="12" width="18.6328125" style="4" customWidth="1" collapsed="1"/>
    <col min="13" max="13" width="20.6328125" style="4" bestFit="1" customWidth="1" collapsed="1"/>
    <col min="14" max="14" width="18.6328125" style="4" customWidth="1" collapsed="1"/>
    <col min="15" max="15" width="17.54296875" style="4" bestFit="1" customWidth="1" collapsed="1"/>
    <col min="16" max="16" width="19.36328125" style="4" bestFit="1" customWidth="1" collapsed="1"/>
    <col min="17" max="18" width="23.36328125" style="4" bestFit="1" customWidth="1" collapsed="1"/>
    <col min="19" max="19" width="23" style="4" bestFit="1" customWidth="1" collapsed="1"/>
    <col min="20" max="20" width="18.6328125" style="4" customWidth="1" collapsed="1"/>
    <col min="21" max="21" width="16.6328125" style="4" bestFit="1" customWidth="1" collapsed="1"/>
    <col min="22" max="22" width="20.363281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53125" style="3" bestFit="1" customWidth="1" collapsed="1"/>
    <col min="26" max="26" width="21.36328125" style="3" bestFit="1" customWidth="1" collapsed="1"/>
    <col min="27" max="27" width="21.6328125" style="3" bestFit="1" customWidth="1" collapsed="1"/>
    <col min="28" max="28" width="20.453125" style="3" bestFit="1" customWidth="1" collapsed="1"/>
    <col min="29" max="29" width="20.36328125" style="3" bestFit="1" customWidth="1" collapsed="1"/>
    <col min="30" max="30" width="21.36328125" style="3" bestFit="1" customWidth="1" collapsed="1"/>
    <col min="31" max="32" width="22" style="3" bestFit="1" customWidth="1" collapsed="1"/>
    <col min="33" max="33" width="23.36328125" style="3" bestFit="1" customWidth="1" collapsed="1"/>
    <col min="34" max="35" width="22.6328125" style="3" bestFit="1" customWidth="1" collapsed="1"/>
    <col min="36" max="36" width="21.6328125" style="3" bestFit="1" customWidth="1" collapsed="1"/>
    <col min="37" max="38" width="21.6328125" style="3" customWidth="1"/>
    <col min="39" max="39" width="43.36328125" style="3" customWidth="1" collapsed="1"/>
    <col min="40" max="40" width="15.6328125" style="3" bestFit="1" customWidth="1" collapsed="1"/>
    <col min="41" max="41" width="11.453125" style="3"/>
    <col min="42" max="16384" width="11.453125" style="3" collapsed="1"/>
  </cols>
  <sheetData>
    <row r="1" spans="1:39" s="72" customFormat="1" ht="13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9" s="72" customFormat="1" ht="28.5" x14ac:dyDescent="0.65">
      <c r="A2" s="74"/>
      <c r="B2" s="75"/>
      <c r="C2" s="262" t="s">
        <v>73</v>
      </c>
      <c r="D2" s="262"/>
      <c r="E2" s="262"/>
      <c r="F2" s="262"/>
      <c r="G2" s="262"/>
      <c r="H2" s="262"/>
      <c r="I2" s="262" t="s">
        <v>73</v>
      </c>
      <c r="J2" s="262"/>
      <c r="K2" s="262"/>
      <c r="L2" s="262"/>
      <c r="M2" s="262"/>
      <c r="N2" s="262"/>
      <c r="O2" s="262" t="s">
        <v>73</v>
      </c>
      <c r="P2" s="262"/>
      <c r="Q2" s="262"/>
      <c r="R2" s="262"/>
      <c r="S2" s="262"/>
      <c r="T2" s="262"/>
      <c r="U2" s="262" t="s">
        <v>73</v>
      </c>
      <c r="V2" s="262"/>
      <c r="W2" s="262"/>
      <c r="X2" s="262"/>
      <c r="Y2" s="262"/>
      <c r="Z2" s="262"/>
      <c r="AA2" s="262" t="s">
        <v>73</v>
      </c>
      <c r="AB2" s="262"/>
      <c r="AC2" s="262"/>
      <c r="AD2" s="262"/>
      <c r="AE2" s="262"/>
      <c r="AF2" s="262"/>
      <c r="AG2" s="262" t="s">
        <v>73</v>
      </c>
      <c r="AH2" s="262"/>
      <c r="AI2" s="262"/>
      <c r="AJ2" s="262"/>
      <c r="AK2" s="262"/>
      <c r="AL2" s="262"/>
      <c r="AM2" s="262"/>
    </row>
    <row r="3" spans="1:39" s="72" customFormat="1" ht="18.5" x14ac:dyDescent="0.45">
      <c r="A3" s="74"/>
      <c r="B3" s="76"/>
      <c r="C3" s="263" t="str">
        <f>PROPER(CARATULA!$A$19)</f>
        <v>Periodo Julio 2025 - Marzo 2026</v>
      </c>
      <c r="D3" s="263"/>
      <c r="E3" s="263"/>
      <c r="F3" s="263"/>
      <c r="G3" s="263"/>
      <c r="H3" s="263"/>
      <c r="I3" s="263" t="str">
        <f>$C$3</f>
        <v>Periodo Julio 2025 - Marzo 2026</v>
      </c>
      <c r="J3" s="263"/>
      <c r="K3" s="263"/>
      <c r="L3" s="263"/>
      <c r="M3" s="263"/>
      <c r="N3" s="263"/>
      <c r="O3" s="263" t="str">
        <f>$C$3</f>
        <v>Periodo Julio 2025 - Marzo 2026</v>
      </c>
      <c r="P3" s="263"/>
      <c r="Q3" s="263"/>
      <c r="R3" s="263"/>
      <c r="S3" s="263"/>
      <c r="T3" s="263"/>
      <c r="U3" s="263" t="str">
        <f>$C$3</f>
        <v>Periodo Julio 2025 - Marzo 2026</v>
      </c>
      <c r="V3" s="263"/>
      <c r="W3" s="263"/>
      <c r="X3" s="263"/>
      <c r="Y3" s="263"/>
      <c r="Z3" s="263"/>
      <c r="AA3" s="263" t="str">
        <f>$C$3</f>
        <v>Periodo Julio 2025 - Marzo 2026</v>
      </c>
      <c r="AB3" s="263"/>
      <c r="AC3" s="263"/>
      <c r="AD3" s="263"/>
      <c r="AE3" s="263"/>
      <c r="AF3" s="263"/>
      <c r="AG3" s="263" t="str">
        <f>$C$3</f>
        <v>Periodo Julio 2025 - Marzo 2026</v>
      </c>
      <c r="AH3" s="263"/>
      <c r="AI3" s="263"/>
      <c r="AJ3" s="263"/>
      <c r="AK3" s="263"/>
      <c r="AL3" s="263"/>
      <c r="AM3" s="263"/>
    </row>
    <row r="4" spans="1:39" s="72" customFormat="1" ht="16" x14ac:dyDescent="0.4">
      <c r="A4" s="74"/>
      <c r="B4" s="77"/>
      <c r="C4" s="264" t="s">
        <v>71</v>
      </c>
      <c r="D4" s="264"/>
      <c r="E4" s="264"/>
      <c r="F4" s="264"/>
      <c r="G4" s="264"/>
      <c r="H4" s="264"/>
      <c r="I4" s="264" t="s">
        <v>71</v>
      </c>
      <c r="J4" s="264"/>
      <c r="K4" s="264"/>
      <c r="L4" s="264"/>
      <c r="M4" s="264"/>
      <c r="N4" s="264"/>
      <c r="O4" s="264" t="s">
        <v>71</v>
      </c>
      <c r="P4" s="264"/>
      <c r="Q4" s="264"/>
      <c r="R4" s="264"/>
      <c r="S4" s="264"/>
      <c r="T4" s="264"/>
      <c r="U4" s="264" t="s">
        <v>71</v>
      </c>
      <c r="V4" s="264"/>
      <c r="W4" s="264"/>
      <c r="X4" s="264"/>
      <c r="Y4" s="264"/>
      <c r="Z4" s="264"/>
      <c r="AA4" s="264" t="s">
        <v>71</v>
      </c>
      <c r="AB4" s="264"/>
      <c r="AC4" s="264"/>
      <c r="AD4" s="264"/>
      <c r="AE4" s="264"/>
      <c r="AF4" s="264"/>
      <c r="AG4" s="264" t="s">
        <v>71</v>
      </c>
      <c r="AH4" s="264"/>
      <c r="AI4" s="264"/>
      <c r="AJ4" s="264"/>
      <c r="AK4" s="264"/>
      <c r="AL4" s="264"/>
      <c r="AM4" s="264"/>
    </row>
    <row r="5" spans="1:39" s="72" customFormat="1" ht="13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9" s="23" customFormat="1" ht="43.5" x14ac:dyDescent="0.35">
      <c r="A6" s="27" t="s">
        <v>142</v>
      </c>
      <c r="B6" s="27" t="s">
        <v>0</v>
      </c>
      <c r="C6" s="27" t="s">
        <v>1413</v>
      </c>
      <c r="D6" s="27" t="s">
        <v>1393</v>
      </c>
      <c r="E6" s="27" t="s">
        <v>1414</v>
      </c>
      <c r="F6" s="27" t="s">
        <v>1394</v>
      </c>
      <c r="G6" s="27" t="s">
        <v>1395</v>
      </c>
      <c r="H6" s="27" t="s">
        <v>1396</v>
      </c>
      <c r="I6" s="27" t="s">
        <v>1415</v>
      </c>
      <c r="J6" s="27" t="s">
        <v>1397</v>
      </c>
      <c r="K6" s="27" t="s">
        <v>1416</v>
      </c>
      <c r="L6" s="27" t="s">
        <v>1398</v>
      </c>
      <c r="M6" s="27" t="s">
        <v>1399</v>
      </c>
      <c r="N6" s="27" t="s">
        <v>1417</v>
      </c>
      <c r="O6" s="27" t="s">
        <v>1400</v>
      </c>
      <c r="P6" s="27" t="s">
        <v>1401</v>
      </c>
      <c r="Q6" s="27" t="s">
        <v>1402</v>
      </c>
      <c r="R6" s="27" t="s">
        <v>1418</v>
      </c>
      <c r="S6" s="27" t="s">
        <v>1403</v>
      </c>
      <c r="T6" s="27" t="s">
        <v>1404</v>
      </c>
      <c r="U6" s="27" t="s">
        <v>1419</v>
      </c>
      <c r="V6" s="27" t="s">
        <v>1420</v>
      </c>
      <c r="W6" s="27" t="s">
        <v>1392</v>
      </c>
      <c r="X6" s="27" t="s">
        <v>1421</v>
      </c>
      <c r="Y6" s="27" t="s">
        <v>1405</v>
      </c>
      <c r="Z6" s="27" t="s">
        <v>1422</v>
      </c>
      <c r="AA6" s="27" t="s">
        <v>1425</v>
      </c>
      <c r="AB6" s="27" t="s">
        <v>1406</v>
      </c>
      <c r="AC6" s="27" t="s">
        <v>1407</v>
      </c>
      <c r="AD6" s="27" t="s">
        <v>1423</v>
      </c>
      <c r="AE6" s="27" t="s">
        <v>1408</v>
      </c>
      <c r="AF6" s="27" t="s">
        <v>1409</v>
      </c>
      <c r="AG6" s="27" t="s">
        <v>1426</v>
      </c>
      <c r="AH6" s="27" t="s">
        <v>1410</v>
      </c>
      <c r="AI6" s="27" t="s">
        <v>1382</v>
      </c>
      <c r="AJ6" s="27" t="s">
        <v>1411</v>
      </c>
      <c r="AK6" s="27" t="s">
        <v>1424</v>
      </c>
      <c r="AL6" s="27" t="s">
        <v>1430</v>
      </c>
      <c r="AM6" s="220" t="s">
        <v>1383</v>
      </c>
    </row>
    <row r="7" spans="1:39" s="23" customFormat="1" ht="12" customHeight="1" x14ac:dyDescent="0.35">
      <c r="A7" s="62" t="s">
        <v>255</v>
      </c>
      <c r="B7" s="25" t="s">
        <v>143</v>
      </c>
      <c r="C7" s="10">
        <v>1200524790</v>
      </c>
      <c r="D7" s="10">
        <v>3297020936</v>
      </c>
      <c r="E7" s="10">
        <v>7133486076</v>
      </c>
      <c r="F7" s="10">
        <v>889620653</v>
      </c>
      <c r="G7" s="10">
        <v>2052511584</v>
      </c>
      <c r="H7" s="10">
        <v>12093481759</v>
      </c>
      <c r="I7" s="10">
        <v>684847365</v>
      </c>
      <c r="J7" s="10">
        <v>342768863</v>
      </c>
      <c r="K7" s="10">
        <v>524002436</v>
      </c>
      <c r="L7" s="10">
        <v>23773796312</v>
      </c>
      <c r="M7" s="10">
        <v>6405040458</v>
      </c>
      <c r="N7" s="10">
        <v>1893357163</v>
      </c>
      <c r="O7" s="10">
        <v>3884197980</v>
      </c>
      <c r="P7" s="10">
        <v>1806373071</v>
      </c>
      <c r="Q7" s="10">
        <v>1780836495</v>
      </c>
      <c r="R7" s="10">
        <v>781888491</v>
      </c>
      <c r="S7" s="10">
        <v>142237913</v>
      </c>
      <c r="T7" s="10">
        <v>14558186664</v>
      </c>
      <c r="U7" s="10">
        <v>18319898323</v>
      </c>
      <c r="V7" s="10">
        <v>1254655942</v>
      </c>
      <c r="W7" s="10">
        <v>913685034</v>
      </c>
      <c r="X7" s="10">
        <v>1000833950</v>
      </c>
      <c r="Y7" s="10">
        <v>570194464</v>
      </c>
      <c r="Z7" s="10">
        <v>7985759914</v>
      </c>
      <c r="AA7" s="10">
        <v>6222403539</v>
      </c>
      <c r="AB7" s="10">
        <v>71629868725</v>
      </c>
      <c r="AC7" s="10">
        <v>11485744530</v>
      </c>
      <c r="AD7" s="10">
        <v>1946225870</v>
      </c>
      <c r="AE7" s="10">
        <v>2678475782</v>
      </c>
      <c r="AF7" s="10">
        <v>3265635918</v>
      </c>
      <c r="AG7" s="10">
        <v>551096363</v>
      </c>
      <c r="AH7" s="10">
        <v>0</v>
      </c>
      <c r="AI7" s="10">
        <v>163358171</v>
      </c>
      <c r="AJ7" s="10">
        <v>397953462</v>
      </c>
      <c r="AK7" s="10">
        <v>0</v>
      </c>
      <c r="AL7" s="10">
        <v>24224</v>
      </c>
      <c r="AM7" s="197">
        <v>211629993220</v>
      </c>
    </row>
    <row r="8" spans="1:39" s="23" customFormat="1" ht="12" customHeight="1" x14ac:dyDescent="0.35">
      <c r="A8" s="62" t="s">
        <v>256</v>
      </c>
      <c r="B8" s="25" t="s">
        <v>144</v>
      </c>
      <c r="C8" s="10">
        <v>2342013608</v>
      </c>
      <c r="D8" s="10">
        <v>1990997325</v>
      </c>
      <c r="E8" s="10">
        <v>1006287154</v>
      </c>
      <c r="F8" s="10">
        <v>494421214</v>
      </c>
      <c r="G8" s="10">
        <v>950123530</v>
      </c>
      <c r="H8" s="10">
        <v>9407664019</v>
      </c>
      <c r="I8" s="10">
        <v>2330739029</v>
      </c>
      <c r="J8" s="10">
        <v>78862364</v>
      </c>
      <c r="K8" s="10">
        <v>149700187</v>
      </c>
      <c r="L8" s="10">
        <v>8857523830</v>
      </c>
      <c r="M8" s="10">
        <v>9736245430</v>
      </c>
      <c r="N8" s="10">
        <v>386815195</v>
      </c>
      <c r="O8" s="10">
        <v>1343670612</v>
      </c>
      <c r="P8" s="10">
        <v>1866364431</v>
      </c>
      <c r="Q8" s="10">
        <v>438860767</v>
      </c>
      <c r="R8" s="10">
        <v>2378694300</v>
      </c>
      <c r="S8" s="10">
        <v>163189</v>
      </c>
      <c r="T8" s="10">
        <v>14654326131</v>
      </c>
      <c r="U8" s="10">
        <v>14253081906</v>
      </c>
      <c r="V8" s="10">
        <v>1076240713</v>
      </c>
      <c r="W8" s="10">
        <v>210480655</v>
      </c>
      <c r="X8" s="10">
        <v>1449756976</v>
      </c>
      <c r="Y8" s="10">
        <v>374196475</v>
      </c>
      <c r="Z8" s="10">
        <v>6415107191</v>
      </c>
      <c r="AA8" s="10">
        <v>1997061627</v>
      </c>
      <c r="AB8" s="10">
        <v>25599059348</v>
      </c>
      <c r="AC8" s="10">
        <v>3767492851</v>
      </c>
      <c r="AD8" s="10">
        <v>472289764</v>
      </c>
      <c r="AE8" s="10">
        <v>8521702178</v>
      </c>
      <c r="AF8" s="10">
        <v>2416030927</v>
      </c>
      <c r="AG8" s="10">
        <v>337690040</v>
      </c>
      <c r="AH8" s="10">
        <v>0</v>
      </c>
      <c r="AI8" s="10">
        <v>423060415</v>
      </c>
      <c r="AJ8" s="10">
        <v>0</v>
      </c>
      <c r="AK8" s="10">
        <v>0</v>
      </c>
      <c r="AL8" s="10">
        <v>0</v>
      </c>
      <c r="AM8" s="197">
        <v>125726723381</v>
      </c>
    </row>
    <row r="9" spans="1:39" s="23" customFormat="1" ht="12" customHeight="1" x14ac:dyDescent="0.35">
      <c r="A9" s="62" t="s">
        <v>257</v>
      </c>
      <c r="B9" s="25" t="s">
        <v>145</v>
      </c>
      <c r="C9" s="10">
        <v>139906094</v>
      </c>
      <c r="D9" s="10">
        <v>174254889</v>
      </c>
      <c r="E9" s="10">
        <v>305280362</v>
      </c>
      <c r="F9" s="10">
        <v>4131521</v>
      </c>
      <c r="G9" s="10">
        <v>194243803</v>
      </c>
      <c r="H9" s="10">
        <v>1764689522</v>
      </c>
      <c r="I9" s="10">
        <v>51722806</v>
      </c>
      <c r="J9" s="10">
        <v>14910995</v>
      </c>
      <c r="K9" s="10">
        <v>67622739</v>
      </c>
      <c r="L9" s="10">
        <v>1384909406</v>
      </c>
      <c r="M9" s="10">
        <v>1492365332</v>
      </c>
      <c r="N9" s="10">
        <v>158094113</v>
      </c>
      <c r="O9" s="10">
        <v>1218166281</v>
      </c>
      <c r="P9" s="10">
        <v>129370986</v>
      </c>
      <c r="Q9" s="10">
        <v>358670902</v>
      </c>
      <c r="R9" s="10">
        <v>1183030416</v>
      </c>
      <c r="S9" s="10">
        <v>141275931</v>
      </c>
      <c r="T9" s="10">
        <v>1443763341</v>
      </c>
      <c r="U9" s="10">
        <v>13208330984</v>
      </c>
      <c r="V9" s="10">
        <v>139230430</v>
      </c>
      <c r="W9" s="10">
        <v>504949601</v>
      </c>
      <c r="X9" s="10">
        <v>478869950</v>
      </c>
      <c r="Y9" s="10">
        <v>73713753</v>
      </c>
      <c r="Z9" s="10">
        <v>5944661447</v>
      </c>
      <c r="AA9" s="10">
        <v>1972586000</v>
      </c>
      <c r="AB9" s="10">
        <v>2316813921</v>
      </c>
      <c r="AC9" s="10">
        <v>21397729958</v>
      </c>
      <c r="AD9" s="10">
        <v>2075726778</v>
      </c>
      <c r="AE9" s="10">
        <v>1716929478</v>
      </c>
      <c r="AF9" s="10">
        <v>3059608413</v>
      </c>
      <c r="AG9" s="10">
        <v>740187254</v>
      </c>
      <c r="AH9" s="10">
        <v>16887112983</v>
      </c>
      <c r="AI9" s="10">
        <v>3700829232</v>
      </c>
      <c r="AJ9" s="10">
        <v>2451580993</v>
      </c>
      <c r="AK9" s="10">
        <v>0</v>
      </c>
      <c r="AL9" s="10">
        <v>7522990</v>
      </c>
      <c r="AM9" s="197">
        <v>86902793604</v>
      </c>
    </row>
    <row r="10" spans="1:39" s="23" customFormat="1" ht="12" customHeight="1" x14ac:dyDescent="0.35">
      <c r="A10" s="62" t="s">
        <v>258</v>
      </c>
      <c r="B10" s="25" t="s">
        <v>146</v>
      </c>
      <c r="C10" s="10">
        <v>22851663201</v>
      </c>
      <c r="D10" s="10">
        <v>20635602092</v>
      </c>
      <c r="E10" s="10">
        <v>8310964118</v>
      </c>
      <c r="F10" s="10">
        <v>4551262178</v>
      </c>
      <c r="G10" s="10">
        <v>40545286897</v>
      </c>
      <c r="H10" s="10">
        <v>148177033363</v>
      </c>
      <c r="I10" s="10">
        <v>27005485181</v>
      </c>
      <c r="J10" s="10">
        <v>6157067700</v>
      </c>
      <c r="K10" s="10">
        <v>9918253408</v>
      </c>
      <c r="L10" s="10">
        <v>30908067164</v>
      </c>
      <c r="M10" s="10">
        <v>60691156623</v>
      </c>
      <c r="N10" s="10">
        <v>11489769152</v>
      </c>
      <c r="O10" s="10">
        <v>28117256447</v>
      </c>
      <c r="P10" s="10">
        <v>26433664890</v>
      </c>
      <c r="Q10" s="10">
        <v>6723463053</v>
      </c>
      <c r="R10" s="10">
        <v>19793371237</v>
      </c>
      <c r="S10" s="10">
        <v>1725934700</v>
      </c>
      <c r="T10" s="10">
        <v>64291850273</v>
      </c>
      <c r="U10" s="10">
        <v>71748543371</v>
      </c>
      <c r="V10" s="10">
        <v>20210379512</v>
      </c>
      <c r="W10" s="10">
        <v>16593001551</v>
      </c>
      <c r="X10" s="10">
        <v>28350089269</v>
      </c>
      <c r="Y10" s="10">
        <v>2966109404</v>
      </c>
      <c r="Z10" s="10">
        <v>181157748513</v>
      </c>
      <c r="AA10" s="10">
        <v>35670185838</v>
      </c>
      <c r="AB10" s="10">
        <v>226329785371</v>
      </c>
      <c r="AC10" s="10">
        <v>106688215594</v>
      </c>
      <c r="AD10" s="10">
        <v>30926028201</v>
      </c>
      <c r="AE10" s="10">
        <v>68060593064</v>
      </c>
      <c r="AF10" s="10">
        <v>44590272895</v>
      </c>
      <c r="AG10" s="10">
        <v>13680852686</v>
      </c>
      <c r="AH10" s="10">
        <v>0</v>
      </c>
      <c r="AI10" s="10">
        <v>16670229096</v>
      </c>
      <c r="AJ10" s="10">
        <v>0</v>
      </c>
      <c r="AK10" s="10">
        <v>0</v>
      </c>
      <c r="AL10" s="10">
        <v>0</v>
      </c>
      <c r="AM10" s="197">
        <v>1401969186042</v>
      </c>
    </row>
    <row r="11" spans="1:39" s="23" customFormat="1" ht="12" customHeight="1" x14ac:dyDescent="0.35">
      <c r="A11" s="62" t="s">
        <v>259</v>
      </c>
      <c r="B11" s="25" t="s">
        <v>147</v>
      </c>
      <c r="C11" s="10">
        <v>151313315</v>
      </c>
      <c r="D11" s="10">
        <v>0</v>
      </c>
      <c r="E11" s="10">
        <v>0</v>
      </c>
      <c r="F11" s="10">
        <v>148747887</v>
      </c>
      <c r="G11" s="10">
        <v>2651000600</v>
      </c>
      <c r="H11" s="10">
        <v>135122464</v>
      </c>
      <c r="I11" s="10">
        <v>148747887</v>
      </c>
      <c r="J11" s="10">
        <v>148747887</v>
      </c>
      <c r="K11" s="10">
        <v>148747887</v>
      </c>
      <c r="L11" s="10">
        <v>131639696</v>
      </c>
      <c r="M11" s="10">
        <v>1134368106</v>
      </c>
      <c r="N11" s="10">
        <v>0</v>
      </c>
      <c r="O11" s="10">
        <v>0</v>
      </c>
      <c r="P11" s="10">
        <v>148747887</v>
      </c>
      <c r="Q11" s="10">
        <v>0</v>
      </c>
      <c r="R11" s="10">
        <v>148747933</v>
      </c>
      <c r="S11" s="10">
        <v>148747887</v>
      </c>
      <c r="T11" s="10">
        <v>0</v>
      </c>
      <c r="U11" s="10">
        <v>0</v>
      </c>
      <c r="V11" s="10">
        <v>148747887</v>
      </c>
      <c r="W11" s="10">
        <v>213550215</v>
      </c>
      <c r="X11" s="10">
        <v>148747887</v>
      </c>
      <c r="Y11" s="10">
        <v>148747887</v>
      </c>
      <c r="Z11" s="10">
        <v>148747887</v>
      </c>
      <c r="AA11" s="10">
        <v>0</v>
      </c>
      <c r="AB11" s="10">
        <v>0</v>
      </c>
      <c r="AC11" s="10">
        <v>0</v>
      </c>
      <c r="AD11" s="10">
        <v>148747887</v>
      </c>
      <c r="AE11" s="10">
        <v>0</v>
      </c>
      <c r="AF11" s="10">
        <v>0</v>
      </c>
      <c r="AG11" s="10">
        <v>148747887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97">
        <v>6350716973</v>
      </c>
    </row>
    <row r="12" spans="1:39" s="23" customFormat="1" ht="12" customHeight="1" x14ac:dyDescent="0.35">
      <c r="A12" s="62" t="s">
        <v>260</v>
      </c>
      <c r="B12" s="25" t="s">
        <v>148</v>
      </c>
      <c r="C12" s="10">
        <v>69312759</v>
      </c>
      <c r="D12" s="10">
        <v>1208504686</v>
      </c>
      <c r="E12" s="10">
        <v>970106344</v>
      </c>
      <c r="F12" s="10">
        <v>107130853</v>
      </c>
      <c r="G12" s="10">
        <v>1188132404</v>
      </c>
      <c r="H12" s="10">
        <v>1118022673</v>
      </c>
      <c r="I12" s="10">
        <v>519167152</v>
      </c>
      <c r="J12" s="10">
        <v>25269948</v>
      </c>
      <c r="K12" s="10">
        <v>37688824</v>
      </c>
      <c r="L12" s="10">
        <v>4691721152</v>
      </c>
      <c r="M12" s="10">
        <v>897576543</v>
      </c>
      <c r="N12" s="10">
        <v>415987833</v>
      </c>
      <c r="O12" s="10">
        <v>603834191</v>
      </c>
      <c r="P12" s="10">
        <v>691987993</v>
      </c>
      <c r="Q12" s="10">
        <v>270730857</v>
      </c>
      <c r="R12" s="10">
        <v>353902158</v>
      </c>
      <c r="S12" s="10">
        <v>54203220</v>
      </c>
      <c r="T12" s="10">
        <v>701389030</v>
      </c>
      <c r="U12" s="10">
        <v>2667245875</v>
      </c>
      <c r="V12" s="10">
        <v>432085455</v>
      </c>
      <c r="W12" s="10">
        <v>4677734225</v>
      </c>
      <c r="X12" s="10">
        <v>514322438</v>
      </c>
      <c r="Y12" s="10">
        <v>352700745</v>
      </c>
      <c r="Z12" s="10">
        <v>3373127768</v>
      </c>
      <c r="AA12" s="10">
        <v>2485438008</v>
      </c>
      <c r="AB12" s="10">
        <v>11858745672</v>
      </c>
      <c r="AC12" s="10">
        <v>2356786111</v>
      </c>
      <c r="AD12" s="10">
        <v>2099960229</v>
      </c>
      <c r="AE12" s="10">
        <v>1238701337</v>
      </c>
      <c r="AF12" s="10">
        <v>753407488</v>
      </c>
      <c r="AG12" s="10">
        <v>356081625</v>
      </c>
      <c r="AH12" s="10">
        <v>0</v>
      </c>
      <c r="AI12" s="10">
        <v>45422188</v>
      </c>
      <c r="AJ12" s="10">
        <v>9414840</v>
      </c>
      <c r="AK12" s="10">
        <v>0</v>
      </c>
      <c r="AL12" s="10">
        <v>0</v>
      </c>
      <c r="AM12" s="197">
        <v>47145842624</v>
      </c>
    </row>
    <row r="13" spans="1:39" s="23" customFormat="1" ht="12" customHeight="1" x14ac:dyDescent="0.35">
      <c r="A13" s="62" t="s">
        <v>261</v>
      </c>
      <c r="B13" s="25" t="s">
        <v>149</v>
      </c>
      <c r="C13" s="10">
        <v>5493853</v>
      </c>
      <c r="D13" s="10">
        <v>84103460</v>
      </c>
      <c r="E13" s="10">
        <v>0</v>
      </c>
      <c r="F13" s="10">
        <v>25328883</v>
      </c>
      <c r="G13" s="10">
        <v>20089809</v>
      </c>
      <c r="H13" s="10">
        <v>190262737</v>
      </c>
      <c r="I13" s="10">
        <v>35957987</v>
      </c>
      <c r="J13" s="10">
        <v>611302</v>
      </c>
      <c r="K13" s="10">
        <v>8042561</v>
      </c>
      <c r="L13" s="10">
        <v>145436785</v>
      </c>
      <c r="M13" s="10">
        <v>24737532</v>
      </c>
      <c r="N13" s="10">
        <v>37794250</v>
      </c>
      <c r="O13" s="10">
        <v>25673235</v>
      </c>
      <c r="P13" s="10">
        <v>45813236</v>
      </c>
      <c r="Q13" s="10">
        <v>31036608</v>
      </c>
      <c r="R13" s="10">
        <v>21277047</v>
      </c>
      <c r="S13" s="10">
        <v>819672</v>
      </c>
      <c r="T13" s="10">
        <v>30806017</v>
      </c>
      <c r="U13" s="10">
        <v>273995314</v>
      </c>
      <c r="V13" s="10">
        <v>17032413</v>
      </c>
      <c r="W13" s="10">
        <v>6368133</v>
      </c>
      <c r="X13" s="10">
        <v>37264946</v>
      </c>
      <c r="Y13" s="10">
        <v>30615327</v>
      </c>
      <c r="Z13" s="10">
        <v>186768508</v>
      </c>
      <c r="AA13" s="10">
        <v>91866738</v>
      </c>
      <c r="AB13" s="10">
        <v>357756033</v>
      </c>
      <c r="AC13" s="10">
        <v>91428333</v>
      </c>
      <c r="AD13" s="10">
        <v>176385677</v>
      </c>
      <c r="AE13" s="10">
        <v>0</v>
      </c>
      <c r="AF13" s="10">
        <v>19626514</v>
      </c>
      <c r="AG13" s="10">
        <v>10953820</v>
      </c>
      <c r="AH13" s="10">
        <v>0</v>
      </c>
      <c r="AI13" s="10">
        <v>3120422</v>
      </c>
      <c r="AJ13" s="10">
        <v>0</v>
      </c>
      <c r="AK13" s="10">
        <v>0</v>
      </c>
      <c r="AL13" s="10">
        <v>0</v>
      </c>
      <c r="AM13" s="197">
        <v>2036467152</v>
      </c>
    </row>
    <row r="14" spans="1:39" s="23" customFormat="1" ht="12" customHeight="1" x14ac:dyDescent="0.35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1059892005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180280016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9912280996</v>
      </c>
      <c r="AC14" s="10">
        <v>12555729814</v>
      </c>
      <c r="AD14" s="10">
        <v>0</v>
      </c>
      <c r="AE14" s="10">
        <v>7112461054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97">
        <v>30820643885</v>
      </c>
    </row>
    <row r="15" spans="1:39" s="23" customFormat="1" ht="12" customHeight="1" x14ac:dyDescent="0.35">
      <c r="A15" s="62" t="s">
        <v>263</v>
      </c>
      <c r="B15" s="25" t="s">
        <v>151</v>
      </c>
      <c r="C15" s="10">
        <v>619632191</v>
      </c>
      <c r="D15" s="10">
        <v>11169189836</v>
      </c>
      <c r="E15" s="10">
        <v>4227035135</v>
      </c>
      <c r="F15" s="10">
        <v>52588485</v>
      </c>
      <c r="G15" s="10">
        <v>1318714983</v>
      </c>
      <c r="H15" s="10">
        <v>5117629012</v>
      </c>
      <c r="I15" s="10">
        <v>288370860</v>
      </c>
      <c r="J15" s="10">
        <v>224564031</v>
      </c>
      <c r="K15" s="10">
        <v>442339452</v>
      </c>
      <c r="L15" s="10">
        <v>47317962140</v>
      </c>
      <c r="M15" s="10">
        <v>30641617948</v>
      </c>
      <c r="N15" s="10">
        <v>1817557242</v>
      </c>
      <c r="O15" s="10">
        <v>3712962603</v>
      </c>
      <c r="P15" s="10">
        <v>759158550</v>
      </c>
      <c r="Q15" s="10">
        <v>106274168</v>
      </c>
      <c r="R15" s="10">
        <v>2431285186</v>
      </c>
      <c r="S15" s="10">
        <v>0</v>
      </c>
      <c r="T15" s="10">
        <v>14017947301</v>
      </c>
      <c r="U15" s="10">
        <v>64239849289</v>
      </c>
      <c r="V15" s="10">
        <v>994799759</v>
      </c>
      <c r="W15" s="10">
        <v>12355179800</v>
      </c>
      <c r="X15" s="10">
        <v>991822029</v>
      </c>
      <c r="Y15" s="10">
        <v>7783864375</v>
      </c>
      <c r="Z15" s="10">
        <v>93365217475</v>
      </c>
      <c r="AA15" s="10">
        <v>16940220436</v>
      </c>
      <c r="AB15" s="10">
        <v>7397344904</v>
      </c>
      <c r="AC15" s="10">
        <v>11665756192</v>
      </c>
      <c r="AD15" s="10">
        <v>2852732362</v>
      </c>
      <c r="AE15" s="10">
        <v>12021266789</v>
      </c>
      <c r="AF15" s="10">
        <v>7144633182</v>
      </c>
      <c r="AG15" s="10">
        <v>3234831315</v>
      </c>
      <c r="AH15" s="10">
        <v>3718634943</v>
      </c>
      <c r="AI15" s="10">
        <v>32432254752</v>
      </c>
      <c r="AJ15" s="10">
        <v>6435189460</v>
      </c>
      <c r="AK15" s="10">
        <v>24369975003</v>
      </c>
      <c r="AL15" s="10">
        <v>20598473</v>
      </c>
      <c r="AM15" s="197">
        <v>432228999661</v>
      </c>
    </row>
    <row r="16" spans="1:39" s="23" customFormat="1" ht="12" customHeight="1" x14ac:dyDescent="0.35">
      <c r="A16" s="62" t="s">
        <v>264</v>
      </c>
      <c r="B16" s="25" t="s">
        <v>152</v>
      </c>
      <c r="C16" s="10">
        <v>6007704221</v>
      </c>
      <c r="D16" s="10">
        <v>1442472491</v>
      </c>
      <c r="E16" s="10">
        <v>2079049460</v>
      </c>
      <c r="F16" s="10">
        <v>1087191550</v>
      </c>
      <c r="G16" s="10">
        <v>1643431085</v>
      </c>
      <c r="H16" s="10">
        <v>4226074681</v>
      </c>
      <c r="I16" s="10">
        <v>1255139481</v>
      </c>
      <c r="J16" s="10">
        <v>1065499122</v>
      </c>
      <c r="K16" s="10">
        <v>1095139704</v>
      </c>
      <c r="L16" s="10">
        <v>3204346036</v>
      </c>
      <c r="M16" s="10">
        <v>8147773740</v>
      </c>
      <c r="N16" s="10">
        <v>548247160</v>
      </c>
      <c r="O16" s="10">
        <v>1699156475</v>
      </c>
      <c r="P16" s="10">
        <v>1235370881</v>
      </c>
      <c r="Q16" s="10">
        <v>1242248431</v>
      </c>
      <c r="R16" s="10">
        <v>1517507154</v>
      </c>
      <c r="S16" s="10">
        <v>1082306503</v>
      </c>
      <c r="T16" s="10">
        <v>3271934053</v>
      </c>
      <c r="U16" s="10">
        <v>6250169084</v>
      </c>
      <c r="V16" s="10">
        <v>1197260419</v>
      </c>
      <c r="W16" s="10">
        <v>1386271464</v>
      </c>
      <c r="X16" s="10">
        <v>1282099012</v>
      </c>
      <c r="Y16" s="10">
        <v>1235205666</v>
      </c>
      <c r="Z16" s="10">
        <v>3796572921</v>
      </c>
      <c r="AA16" s="10">
        <v>1535464111</v>
      </c>
      <c r="AB16" s="10">
        <v>7378093086</v>
      </c>
      <c r="AC16" s="10">
        <v>2037687741</v>
      </c>
      <c r="AD16" s="10">
        <v>1693198605</v>
      </c>
      <c r="AE16" s="10">
        <v>9124940546</v>
      </c>
      <c r="AF16" s="10">
        <v>2478469299</v>
      </c>
      <c r="AG16" s="10">
        <v>1153970364</v>
      </c>
      <c r="AH16" s="10">
        <v>1048275977</v>
      </c>
      <c r="AI16" s="10">
        <v>1061165942</v>
      </c>
      <c r="AJ16" s="10">
        <v>0</v>
      </c>
      <c r="AK16" s="10">
        <v>0</v>
      </c>
      <c r="AL16" s="10">
        <v>0</v>
      </c>
      <c r="AM16" s="197">
        <v>84509436465</v>
      </c>
    </row>
    <row r="17" spans="1:39" s="23" customFormat="1" ht="12" customHeight="1" x14ac:dyDescent="0.35">
      <c r="A17" s="62" t="s">
        <v>265</v>
      </c>
      <c r="B17" s="25" t="s">
        <v>153</v>
      </c>
      <c r="C17" s="10">
        <v>361804174</v>
      </c>
      <c r="D17" s="10">
        <v>98005374</v>
      </c>
      <c r="E17" s="10">
        <v>7578966</v>
      </c>
      <c r="F17" s="10">
        <v>0</v>
      </c>
      <c r="G17" s="10">
        <v>28893611</v>
      </c>
      <c r="H17" s="10">
        <v>1754177024</v>
      </c>
      <c r="I17" s="10">
        <v>48114219</v>
      </c>
      <c r="J17" s="10">
        <v>11329531</v>
      </c>
      <c r="K17" s="10">
        <v>0</v>
      </c>
      <c r="L17" s="10">
        <v>961193926</v>
      </c>
      <c r="M17" s="10">
        <v>988132053</v>
      </c>
      <c r="N17" s="10">
        <v>0</v>
      </c>
      <c r="O17" s="10">
        <v>963269420</v>
      </c>
      <c r="P17" s="10">
        <v>657827589</v>
      </c>
      <c r="Q17" s="10">
        <v>15649733</v>
      </c>
      <c r="R17" s="10">
        <v>36447133</v>
      </c>
      <c r="S17" s="10">
        <v>0</v>
      </c>
      <c r="T17" s="10">
        <v>249815928</v>
      </c>
      <c r="U17" s="10">
        <v>1565850739</v>
      </c>
      <c r="V17" s="10">
        <v>29789036</v>
      </c>
      <c r="W17" s="10">
        <v>212028173</v>
      </c>
      <c r="X17" s="10">
        <v>14178049</v>
      </c>
      <c r="Y17" s="10">
        <v>2385944</v>
      </c>
      <c r="Z17" s="10">
        <v>2602082603</v>
      </c>
      <c r="AA17" s="10">
        <v>452859490</v>
      </c>
      <c r="AB17" s="10">
        <v>2997180454</v>
      </c>
      <c r="AC17" s="10">
        <v>93059418</v>
      </c>
      <c r="AD17" s="10">
        <v>115987355</v>
      </c>
      <c r="AE17" s="10">
        <v>4754764800</v>
      </c>
      <c r="AF17" s="10">
        <v>1471433639</v>
      </c>
      <c r="AG17" s="10">
        <v>60654045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97">
        <v>20554492426</v>
      </c>
    </row>
    <row r="18" spans="1:39" s="23" customFormat="1" ht="12" customHeight="1" x14ac:dyDescent="0.35">
      <c r="A18" s="62" t="s">
        <v>266</v>
      </c>
      <c r="B18" s="25" t="s">
        <v>154</v>
      </c>
      <c r="C18" s="10">
        <v>910616252</v>
      </c>
      <c r="D18" s="10">
        <v>260986351</v>
      </c>
      <c r="E18" s="10">
        <v>454245076</v>
      </c>
      <c r="F18" s="10">
        <v>32441629</v>
      </c>
      <c r="G18" s="10">
        <v>4310680653</v>
      </c>
      <c r="H18" s="10">
        <v>5218119100</v>
      </c>
      <c r="I18" s="10">
        <v>542247123</v>
      </c>
      <c r="J18" s="10">
        <v>11380006</v>
      </c>
      <c r="K18" s="10">
        <v>469574067</v>
      </c>
      <c r="L18" s="10">
        <v>2475886259</v>
      </c>
      <c r="M18" s="10">
        <v>9067928452</v>
      </c>
      <c r="N18" s="10">
        <v>1918163109</v>
      </c>
      <c r="O18" s="10">
        <v>6829505716</v>
      </c>
      <c r="P18" s="10">
        <v>143522064</v>
      </c>
      <c r="Q18" s="10">
        <v>349002189</v>
      </c>
      <c r="R18" s="10">
        <v>7617319670</v>
      </c>
      <c r="S18" s="10">
        <v>157451240</v>
      </c>
      <c r="T18" s="10">
        <v>3103736160</v>
      </c>
      <c r="U18" s="10">
        <v>44564675862</v>
      </c>
      <c r="V18" s="10">
        <v>57644161</v>
      </c>
      <c r="W18" s="10">
        <v>679072311</v>
      </c>
      <c r="X18" s="10">
        <v>684381981</v>
      </c>
      <c r="Y18" s="10">
        <v>24331167</v>
      </c>
      <c r="Z18" s="10">
        <v>5631669894</v>
      </c>
      <c r="AA18" s="10">
        <v>16928271740</v>
      </c>
      <c r="AB18" s="10">
        <v>6877452904</v>
      </c>
      <c r="AC18" s="10">
        <v>1830019185</v>
      </c>
      <c r="AD18" s="10">
        <v>1053868196</v>
      </c>
      <c r="AE18" s="10">
        <v>1954200170</v>
      </c>
      <c r="AF18" s="10">
        <v>11232928452</v>
      </c>
      <c r="AG18" s="10">
        <v>276194084</v>
      </c>
      <c r="AH18" s="10">
        <v>0</v>
      </c>
      <c r="AI18" s="10">
        <v>8777175</v>
      </c>
      <c r="AJ18" s="10">
        <v>1549438924</v>
      </c>
      <c r="AK18" s="10">
        <v>0</v>
      </c>
      <c r="AL18" s="10">
        <v>0</v>
      </c>
      <c r="AM18" s="197">
        <v>137225731322</v>
      </c>
    </row>
    <row r="19" spans="1:39" s="23" customFormat="1" ht="12" customHeight="1" x14ac:dyDescent="0.35">
      <c r="A19" s="62" t="s">
        <v>267</v>
      </c>
      <c r="B19" s="25" t="s">
        <v>155</v>
      </c>
      <c r="C19" s="10">
        <v>1233306721</v>
      </c>
      <c r="D19" s="10">
        <v>266405764</v>
      </c>
      <c r="E19" s="10">
        <v>1463694431</v>
      </c>
      <c r="F19" s="10">
        <v>673659362</v>
      </c>
      <c r="G19" s="10">
        <v>173211048</v>
      </c>
      <c r="H19" s="10">
        <v>24922723561</v>
      </c>
      <c r="I19" s="10">
        <v>214998265</v>
      </c>
      <c r="J19" s="10">
        <v>63618518</v>
      </c>
      <c r="K19" s="10">
        <v>72966845</v>
      </c>
      <c r="L19" s="10">
        <v>12971712970</v>
      </c>
      <c r="M19" s="10">
        <v>8832031060</v>
      </c>
      <c r="N19" s="10">
        <v>2615491547</v>
      </c>
      <c r="O19" s="10">
        <v>1723711447</v>
      </c>
      <c r="P19" s="10">
        <v>706115111</v>
      </c>
      <c r="Q19" s="10">
        <v>3024636441</v>
      </c>
      <c r="R19" s="10">
        <v>3707401719</v>
      </c>
      <c r="S19" s="10">
        <v>909413576</v>
      </c>
      <c r="T19" s="10">
        <v>1686678001</v>
      </c>
      <c r="U19" s="10">
        <v>9628291252</v>
      </c>
      <c r="V19" s="10">
        <v>75832766</v>
      </c>
      <c r="W19" s="10">
        <v>1328693985</v>
      </c>
      <c r="X19" s="10">
        <v>2966813182</v>
      </c>
      <c r="Y19" s="10">
        <v>359440231</v>
      </c>
      <c r="Z19" s="10">
        <v>2841811366</v>
      </c>
      <c r="AA19" s="10">
        <v>2119830035</v>
      </c>
      <c r="AB19" s="10">
        <v>4457888952</v>
      </c>
      <c r="AC19" s="10">
        <v>7577707528</v>
      </c>
      <c r="AD19" s="10">
        <v>355707862</v>
      </c>
      <c r="AE19" s="10">
        <v>2118162460</v>
      </c>
      <c r="AF19" s="10">
        <v>23360361694</v>
      </c>
      <c r="AG19" s="10">
        <v>172062164</v>
      </c>
      <c r="AH19" s="10">
        <v>0</v>
      </c>
      <c r="AI19" s="10">
        <v>36594075</v>
      </c>
      <c r="AJ19" s="10">
        <v>0</v>
      </c>
      <c r="AK19" s="10">
        <v>0</v>
      </c>
      <c r="AL19" s="10">
        <v>0</v>
      </c>
      <c r="AM19" s="197">
        <v>122660973939</v>
      </c>
    </row>
    <row r="20" spans="1:39" s="23" customFormat="1" ht="14.5" x14ac:dyDescent="0.35">
      <c r="A20" s="62" t="s">
        <v>268</v>
      </c>
      <c r="B20" s="6" t="s">
        <v>70</v>
      </c>
      <c r="C20" s="10">
        <v>0</v>
      </c>
      <c r="D20" s="10">
        <v>9502393377</v>
      </c>
      <c r="E20" s="10">
        <v>255375932</v>
      </c>
      <c r="F20" s="10">
        <v>14282753</v>
      </c>
      <c r="G20" s="10">
        <v>25330571969</v>
      </c>
      <c r="H20" s="10">
        <v>709755195</v>
      </c>
      <c r="I20" s="10">
        <v>994784</v>
      </c>
      <c r="J20" s="10">
        <v>0</v>
      </c>
      <c r="K20" s="10">
        <v>13299609437</v>
      </c>
      <c r="L20" s="10">
        <v>66466042328</v>
      </c>
      <c r="M20" s="10">
        <v>7518935071</v>
      </c>
      <c r="N20" s="10">
        <v>553283441</v>
      </c>
      <c r="O20" s="10">
        <v>151148529</v>
      </c>
      <c r="P20" s="10">
        <v>51102611</v>
      </c>
      <c r="Q20" s="10">
        <v>0</v>
      </c>
      <c r="R20" s="10">
        <v>225755666</v>
      </c>
      <c r="S20" s="10">
        <v>0</v>
      </c>
      <c r="T20" s="10">
        <v>18892193962</v>
      </c>
      <c r="U20" s="10">
        <v>27055564720</v>
      </c>
      <c r="V20" s="10">
        <v>170588596</v>
      </c>
      <c r="W20" s="10">
        <v>57753488767</v>
      </c>
      <c r="X20" s="10">
        <v>7514884780</v>
      </c>
      <c r="Y20" s="10">
        <v>2032804097</v>
      </c>
      <c r="Z20" s="10">
        <v>54112041819</v>
      </c>
      <c r="AA20" s="10">
        <v>36596423118</v>
      </c>
      <c r="AB20" s="10">
        <v>11105606053</v>
      </c>
      <c r="AC20" s="10">
        <v>31211699902</v>
      </c>
      <c r="AD20" s="10">
        <v>24203186722</v>
      </c>
      <c r="AE20" s="10">
        <v>3096182338</v>
      </c>
      <c r="AF20" s="10">
        <v>92069985243</v>
      </c>
      <c r="AG20" s="10">
        <v>8031085389</v>
      </c>
      <c r="AH20" s="10">
        <v>172536282427</v>
      </c>
      <c r="AI20" s="10">
        <v>34437950320</v>
      </c>
      <c r="AJ20" s="10">
        <v>25296858407</v>
      </c>
      <c r="AK20" s="10">
        <v>12377923123</v>
      </c>
      <c r="AL20" s="10">
        <v>4322590037</v>
      </c>
      <c r="AM20" s="197">
        <v>746896590913</v>
      </c>
    </row>
    <row r="21" spans="1:39" s="23" customFormat="1" ht="14.5" x14ac:dyDescent="0.35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39" s="23" customFormat="1" ht="12" customHeight="1" x14ac:dyDescent="0.35">
      <c r="A22" s="98" t="s">
        <v>269</v>
      </c>
      <c r="B22" s="99" t="s">
        <v>83</v>
      </c>
      <c r="C22" s="97">
        <v>35893291179</v>
      </c>
      <c r="D22" s="97">
        <v>50129936581</v>
      </c>
      <c r="E22" s="97">
        <v>26213103054</v>
      </c>
      <c r="F22" s="97">
        <v>8080806968</v>
      </c>
      <c r="G22" s="97">
        <v>80406891976</v>
      </c>
      <c r="H22" s="97">
        <v>214834755110</v>
      </c>
      <c r="I22" s="97">
        <v>33126532139</v>
      </c>
      <c r="J22" s="97">
        <v>8144630267</v>
      </c>
      <c r="K22" s="97">
        <v>26233687547</v>
      </c>
      <c r="L22" s="97">
        <v>203290238004</v>
      </c>
      <c r="M22" s="97">
        <v>146637800353</v>
      </c>
      <c r="N22" s="97">
        <v>21834560205</v>
      </c>
      <c r="O22" s="97">
        <v>50272552936</v>
      </c>
      <c r="P22" s="97">
        <v>34675419300</v>
      </c>
      <c r="Q22" s="97">
        <v>14341409644</v>
      </c>
      <c r="R22" s="97">
        <v>40196628110</v>
      </c>
      <c r="S22" s="97">
        <v>4362553831</v>
      </c>
      <c r="T22" s="97">
        <v>137082906877</v>
      </c>
      <c r="U22" s="97">
        <v>273775496719</v>
      </c>
      <c r="V22" s="97">
        <v>25804287089</v>
      </c>
      <c r="W22" s="97">
        <v>96834503914</v>
      </c>
      <c r="X22" s="97">
        <v>45434064449</v>
      </c>
      <c r="Y22" s="97">
        <v>15954309535</v>
      </c>
      <c r="Z22" s="97">
        <v>367561317306</v>
      </c>
      <c r="AA22" s="97">
        <v>123012610680</v>
      </c>
      <c r="AB22" s="97">
        <v>388217876419</v>
      </c>
      <c r="AC22" s="97">
        <v>212759057157</v>
      </c>
      <c r="AD22" s="97">
        <v>68120045508</v>
      </c>
      <c r="AE22" s="97">
        <v>122398379996</v>
      </c>
      <c r="AF22" s="97">
        <v>191862393664</v>
      </c>
      <c r="AG22" s="97">
        <v>28754407036</v>
      </c>
      <c r="AH22" s="97">
        <v>194190306330</v>
      </c>
      <c r="AI22" s="97">
        <v>88982761788</v>
      </c>
      <c r="AJ22" s="97">
        <v>36140436086</v>
      </c>
      <c r="AK22" s="97">
        <v>36747898126</v>
      </c>
      <c r="AL22" s="97">
        <v>4350735724</v>
      </c>
      <c r="AM22" s="203">
        <v>3456658591607</v>
      </c>
    </row>
    <row r="23" spans="1:39" s="23" customFormat="1" ht="12" customHeight="1" x14ac:dyDescent="0.35">
      <c r="A23" s="63" t="s">
        <v>31</v>
      </c>
      <c r="B23" s="29" t="s">
        <v>83</v>
      </c>
      <c r="C23" s="28">
        <v>35893291179</v>
      </c>
      <c r="D23" s="28">
        <v>50129936581</v>
      </c>
      <c r="E23" s="28">
        <v>26213103054</v>
      </c>
      <c r="F23" s="28">
        <v>8080806968</v>
      </c>
      <c r="G23" s="28">
        <v>80406891976</v>
      </c>
      <c r="H23" s="28">
        <v>214834755110</v>
      </c>
      <c r="I23" s="28">
        <v>33126532139</v>
      </c>
      <c r="J23" s="28">
        <v>8144630267</v>
      </c>
      <c r="K23" s="28">
        <v>26233687547</v>
      </c>
      <c r="L23" s="28">
        <v>203290238004</v>
      </c>
      <c r="M23" s="28">
        <v>146637800353</v>
      </c>
      <c r="N23" s="28">
        <v>21834560205</v>
      </c>
      <c r="O23" s="28">
        <v>50272552936</v>
      </c>
      <c r="P23" s="28">
        <v>34675419300</v>
      </c>
      <c r="Q23" s="28">
        <v>14341409644</v>
      </c>
      <c r="R23" s="28">
        <v>40196628110</v>
      </c>
      <c r="S23" s="28">
        <v>4362553831</v>
      </c>
      <c r="T23" s="28">
        <v>137082906877</v>
      </c>
      <c r="U23" s="28">
        <v>273775496719</v>
      </c>
      <c r="V23" s="28">
        <v>25804287089</v>
      </c>
      <c r="W23" s="28">
        <v>96834503914</v>
      </c>
      <c r="X23" s="28">
        <v>45434064449</v>
      </c>
      <c r="Y23" s="28">
        <v>15954309535</v>
      </c>
      <c r="Z23" s="28">
        <v>367561317306</v>
      </c>
      <c r="AA23" s="28">
        <v>123012610680</v>
      </c>
      <c r="AB23" s="28">
        <v>388217876419</v>
      </c>
      <c r="AC23" s="28">
        <v>212759057157</v>
      </c>
      <c r="AD23" s="28">
        <v>68120045508</v>
      </c>
      <c r="AE23" s="28">
        <v>122398379996</v>
      </c>
      <c r="AF23" s="28">
        <v>191862393664</v>
      </c>
      <c r="AG23" s="28">
        <v>28754407036</v>
      </c>
      <c r="AH23" s="28">
        <v>194190306330</v>
      </c>
      <c r="AI23" s="28">
        <v>88982761788</v>
      </c>
      <c r="AJ23" s="28">
        <v>36140436086</v>
      </c>
      <c r="AK23" s="28">
        <v>36747898126</v>
      </c>
      <c r="AL23" s="28">
        <v>4350735724</v>
      </c>
      <c r="AM23" s="205">
        <v>3456658591607</v>
      </c>
    </row>
    <row r="24" spans="1:39" s="23" customFormat="1" ht="14.5" x14ac:dyDescent="0.35">
      <c r="A24" s="62" t="s">
        <v>270</v>
      </c>
      <c r="B24" s="25" t="s">
        <v>143</v>
      </c>
      <c r="C24" s="10">
        <v>316208599</v>
      </c>
      <c r="D24" s="10">
        <v>280741315</v>
      </c>
      <c r="E24" s="10">
        <v>144590023</v>
      </c>
      <c r="F24" s="10">
        <v>4665732</v>
      </c>
      <c r="G24" s="10">
        <v>127907689</v>
      </c>
      <c r="H24" s="10">
        <v>558873338</v>
      </c>
      <c r="I24" s="10">
        <v>101365677</v>
      </c>
      <c r="J24" s="10">
        <v>35613047</v>
      </c>
      <c r="K24" s="10">
        <v>0</v>
      </c>
      <c r="L24" s="10">
        <v>322164552</v>
      </c>
      <c r="M24" s="10">
        <v>346508973</v>
      </c>
      <c r="N24" s="10">
        <v>12616242</v>
      </c>
      <c r="O24" s="10">
        <v>47039541</v>
      </c>
      <c r="P24" s="10">
        <v>175711824</v>
      </c>
      <c r="Q24" s="10">
        <v>137083087</v>
      </c>
      <c r="R24" s="10">
        <v>37886268</v>
      </c>
      <c r="S24" s="10">
        <v>17734297</v>
      </c>
      <c r="T24" s="10">
        <v>118269159</v>
      </c>
      <c r="U24" s="10">
        <v>23936731</v>
      </c>
      <c r="V24" s="10">
        <v>36535454</v>
      </c>
      <c r="W24" s="10">
        <v>5291210</v>
      </c>
      <c r="X24" s="10">
        <v>287088144</v>
      </c>
      <c r="Y24" s="10">
        <v>22519550</v>
      </c>
      <c r="Z24" s="10">
        <v>806040404</v>
      </c>
      <c r="AA24" s="10">
        <v>178840119</v>
      </c>
      <c r="AB24" s="10">
        <v>0</v>
      </c>
      <c r="AC24" s="10">
        <v>781309274</v>
      </c>
      <c r="AD24" s="10">
        <v>425086785</v>
      </c>
      <c r="AE24" s="10">
        <v>119016238</v>
      </c>
      <c r="AF24" s="10">
        <v>226743685</v>
      </c>
      <c r="AG24" s="10">
        <v>8636551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97">
        <v>5706023508</v>
      </c>
    </row>
    <row r="25" spans="1:39" s="23" customFormat="1" ht="14.5" x14ac:dyDescent="0.35">
      <c r="A25" s="62" t="s">
        <v>271</v>
      </c>
      <c r="B25" s="25" t="s">
        <v>144</v>
      </c>
      <c r="C25" s="10">
        <v>183401331</v>
      </c>
      <c r="D25" s="10">
        <v>49270849</v>
      </c>
      <c r="E25" s="10">
        <v>7722977</v>
      </c>
      <c r="F25" s="10">
        <v>0</v>
      </c>
      <c r="G25" s="10">
        <v>10383276</v>
      </c>
      <c r="H25" s="10">
        <v>20236399</v>
      </c>
      <c r="I25" s="10">
        <v>40834849</v>
      </c>
      <c r="J25" s="10">
        <v>1076555</v>
      </c>
      <c r="K25" s="10">
        <v>0</v>
      </c>
      <c r="L25" s="10">
        <v>15563004</v>
      </c>
      <c r="M25" s="10">
        <v>49705470</v>
      </c>
      <c r="N25" s="10">
        <v>0</v>
      </c>
      <c r="O25" s="10">
        <v>21500946</v>
      </c>
      <c r="P25" s="10">
        <v>7835463</v>
      </c>
      <c r="Q25" s="10">
        <v>25841310</v>
      </c>
      <c r="R25" s="10">
        <v>1050686</v>
      </c>
      <c r="S25" s="10">
        <v>764665</v>
      </c>
      <c r="T25" s="10">
        <v>4639836</v>
      </c>
      <c r="U25" s="10">
        <v>0</v>
      </c>
      <c r="V25" s="10">
        <v>8294857</v>
      </c>
      <c r="W25" s="10">
        <v>464384</v>
      </c>
      <c r="X25" s="10">
        <v>22628654</v>
      </c>
      <c r="Y25" s="10">
        <v>1594835</v>
      </c>
      <c r="Z25" s="10">
        <v>15428399</v>
      </c>
      <c r="AA25" s="10">
        <v>0</v>
      </c>
      <c r="AB25" s="10">
        <v>0</v>
      </c>
      <c r="AC25" s="10">
        <v>11462937</v>
      </c>
      <c r="AD25" s="10">
        <v>59023075</v>
      </c>
      <c r="AE25" s="10">
        <v>0</v>
      </c>
      <c r="AF25" s="10">
        <v>24162327</v>
      </c>
      <c r="AG25" s="10">
        <v>13871375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97">
        <v>596758459</v>
      </c>
    </row>
    <row r="26" spans="1:39" s="23" customFormat="1" ht="14.5" x14ac:dyDescent="0.35">
      <c r="A26" s="62" t="s">
        <v>272</v>
      </c>
      <c r="B26" s="25" t="s">
        <v>145</v>
      </c>
      <c r="C26" s="10">
        <v>0</v>
      </c>
      <c r="D26" s="10">
        <v>225215</v>
      </c>
      <c r="E26" s="10">
        <v>0</v>
      </c>
      <c r="F26" s="10">
        <v>0</v>
      </c>
      <c r="G26" s="10">
        <v>345447</v>
      </c>
      <c r="H26" s="10">
        <v>0</v>
      </c>
      <c r="I26" s="10">
        <v>39855708</v>
      </c>
      <c r="J26" s="10">
        <v>0</v>
      </c>
      <c r="K26" s="10">
        <v>0</v>
      </c>
      <c r="L26" s="10">
        <v>145278249</v>
      </c>
      <c r="M26" s="10">
        <v>0</v>
      </c>
      <c r="N26" s="10">
        <v>0</v>
      </c>
      <c r="O26" s="10">
        <v>0</v>
      </c>
      <c r="P26" s="10">
        <v>929451</v>
      </c>
      <c r="Q26" s="10">
        <v>1401536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564595</v>
      </c>
      <c r="X26" s="10">
        <v>0</v>
      </c>
      <c r="Y26" s="10">
        <v>71540</v>
      </c>
      <c r="Z26" s="10">
        <v>113741564</v>
      </c>
      <c r="AA26" s="10">
        <v>0</v>
      </c>
      <c r="AB26" s="10">
        <v>0</v>
      </c>
      <c r="AC26" s="10">
        <v>228083346</v>
      </c>
      <c r="AD26" s="10">
        <v>2660461</v>
      </c>
      <c r="AE26" s="10">
        <v>0</v>
      </c>
      <c r="AF26" s="10">
        <v>121611</v>
      </c>
      <c r="AG26" s="10">
        <v>39708478</v>
      </c>
      <c r="AH26" s="10">
        <v>2427266209</v>
      </c>
      <c r="AI26" s="10">
        <v>0</v>
      </c>
      <c r="AJ26" s="10">
        <v>0</v>
      </c>
      <c r="AK26" s="10">
        <v>0</v>
      </c>
      <c r="AL26" s="10">
        <v>0</v>
      </c>
      <c r="AM26" s="197">
        <v>3000253410</v>
      </c>
    </row>
    <row r="27" spans="1:39" s="23" customFormat="1" ht="14.5" x14ac:dyDescent="0.35">
      <c r="A27" s="62" t="s">
        <v>273</v>
      </c>
      <c r="B27" s="25" t="s">
        <v>146</v>
      </c>
      <c r="C27" s="10">
        <v>1102997</v>
      </c>
      <c r="D27" s="10">
        <v>54897582</v>
      </c>
      <c r="E27" s="10">
        <v>22184770</v>
      </c>
      <c r="F27" s="10">
        <v>0</v>
      </c>
      <c r="G27" s="10">
        <v>226006240</v>
      </c>
      <c r="H27" s="10">
        <v>138894337</v>
      </c>
      <c r="I27" s="10">
        <v>988634204</v>
      </c>
      <c r="J27" s="10">
        <v>39628997</v>
      </c>
      <c r="K27" s="10">
        <v>31108093</v>
      </c>
      <c r="L27" s="10">
        <v>480234531</v>
      </c>
      <c r="M27" s="10">
        <v>993601</v>
      </c>
      <c r="N27" s="10">
        <v>0</v>
      </c>
      <c r="O27" s="10">
        <v>1437133</v>
      </c>
      <c r="P27" s="10">
        <v>36754821</v>
      </c>
      <c r="Q27" s="10">
        <v>33180991</v>
      </c>
      <c r="R27" s="10">
        <v>6214599</v>
      </c>
      <c r="S27" s="10">
        <v>18576668</v>
      </c>
      <c r="T27" s="10">
        <v>1351233</v>
      </c>
      <c r="U27" s="10">
        <v>0</v>
      </c>
      <c r="V27" s="10">
        <v>37036882</v>
      </c>
      <c r="W27" s="10">
        <v>273178742</v>
      </c>
      <c r="X27" s="10">
        <v>60689725</v>
      </c>
      <c r="Y27" s="10">
        <v>46890925</v>
      </c>
      <c r="Z27" s="10">
        <v>476612230</v>
      </c>
      <c r="AA27" s="10">
        <v>35326125</v>
      </c>
      <c r="AB27" s="10">
        <v>0</v>
      </c>
      <c r="AC27" s="10">
        <v>718617051</v>
      </c>
      <c r="AD27" s="10">
        <v>486172885</v>
      </c>
      <c r="AE27" s="10">
        <v>0</v>
      </c>
      <c r="AF27" s="10">
        <v>465590901</v>
      </c>
      <c r="AG27" s="10">
        <v>220185292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97">
        <v>4901501555</v>
      </c>
    </row>
    <row r="28" spans="1:39" s="23" customFormat="1" ht="14.5" x14ac:dyDescent="0.35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181155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97">
        <v>181155</v>
      </c>
    </row>
    <row r="29" spans="1:39" s="23" customFormat="1" ht="14.5" x14ac:dyDescent="0.35">
      <c r="A29" s="62" t="s">
        <v>275</v>
      </c>
      <c r="B29" s="25" t="s">
        <v>148</v>
      </c>
      <c r="C29" s="10">
        <v>0</v>
      </c>
      <c r="D29" s="10">
        <v>2583585</v>
      </c>
      <c r="E29" s="10">
        <v>2511173</v>
      </c>
      <c r="F29" s="10">
        <v>0</v>
      </c>
      <c r="G29" s="10">
        <v>0</v>
      </c>
      <c r="H29" s="10">
        <v>5370173</v>
      </c>
      <c r="I29" s="10">
        <v>3380289</v>
      </c>
      <c r="J29" s="10">
        <v>0</v>
      </c>
      <c r="K29" s="10">
        <v>0</v>
      </c>
      <c r="L29" s="10">
        <v>123646614</v>
      </c>
      <c r="M29" s="10">
        <v>0</v>
      </c>
      <c r="N29" s="10">
        <v>0</v>
      </c>
      <c r="O29" s="10">
        <v>3265480</v>
      </c>
      <c r="P29" s="10">
        <v>1291792</v>
      </c>
      <c r="Q29" s="10">
        <v>4051045</v>
      </c>
      <c r="R29" s="10">
        <v>1383744</v>
      </c>
      <c r="S29" s="10">
        <v>0</v>
      </c>
      <c r="T29" s="10">
        <v>0</v>
      </c>
      <c r="U29" s="10">
        <v>5265804</v>
      </c>
      <c r="V29" s="10">
        <v>0</v>
      </c>
      <c r="W29" s="10">
        <v>0</v>
      </c>
      <c r="X29" s="10">
        <v>0</v>
      </c>
      <c r="Y29" s="10">
        <v>0</v>
      </c>
      <c r="Z29" s="10">
        <v>376974967</v>
      </c>
      <c r="AA29" s="10">
        <v>0</v>
      </c>
      <c r="AB29" s="10">
        <v>0</v>
      </c>
      <c r="AC29" s="10">
        <v>29790869</v>
      </c>
      <c r="AD29" s="10">
        <v>49198506</v>
      </c>
      <c r="AE29" s="10">
        <v>0</v>
      </c>
      <c r="AF29" s="10">
        <v>20097671</v>
      </c>
      <c r="AG29" s="10">
        <v>11296720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97">
        <v>640108432</v>
      </c>
    </row>
    <row r="30" spans="1:39" s="23" customFormat="1" ht="14.5" x14ac:dyDescent="0.35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10430796</v>
      </c>
      <c r="I30" s="10">
        <v>0</v>
      </c>
      <c r="J30" s="10">
        <v>0</v>
      </c>
      <c r="K30" s="10">
        <v>0</v>
      </c>
      <c r="L30" s="10">
        <v>3444444</v>
      </c>
      <c r="M30" s="10">
        <v>0</v>
      </c>
      <c r="N30" s="10">
        <v>0</v>
      </c>
      <c r="O30" s="10">
        <v>0</v>
      </c>
      <c r="P30" s="10">
        <v>927726</v>
      </c>
      <c r="Q30" s="10">
        <v>15096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13995753</v>
      </c>
      <c r="AA30" s="10">
        <v>0</v>
      </c>
      <c r="AB30" s="10">
        <v>0</v>
      </c>
      <c r="AC30" s="10">
        <v>4540472</v>
      </c>
      <c r="AD30" s="10">
        <v>0</v>
      </c>
      <c r="AE30" s="10">
        <v>0</v>
      </c>
      <c r="AF30" s="10">
        <v>0</v>
      </c>
      <c r="AG30" s="10">
        <v>920125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97">
        <v>34274412</v>
      </c>
    </row>
    <row r="31" spans="1:39" s="23" customFormat="1" ht="14.5" x14ac:dyDescent="0.35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97">
        <v>0</v>
      </c>
    </row>
    <row r="32" spans="1:39" s="23" customFormat="1" ht="14.5" x14ac:dyDescent="0.35">
      <c r="A32" s="62" t="s">
        <v>278</v>
      </c>
      <c r="B32" s="25" t="s">
        <v>151</v>
      </c>
      <c r="C32" s="10">
        <v>108188447</v>
      </c>
      <c r="D32" s="10">
        <v>43104440</v>
      </c>
      <c r="E32" s="10">
        <v>85050380</v>
      </c>
      <c r="F32" s="10">
        <v>0</v>
      </c>
      <c r="G32" s="10">
        <v>37902945</v>
      </c>
      <c r="H32" s="10">
        <v>38143946</v>
      </c>
      <c r="I32" s="10">
        <v>18635572</v>
      </c>
      <c r="J32" s="10">
        <v>0</v>
      </c>
      <c r="K32" s="10">
        <v>0</v>
      </c>
      <c r="L32" s="10">
        <v>113345999</v>
      </c>
      <c r="M32" s="10">
        <v>218029077</v>
      </c>
      <c r="N32" s="10">
        <v>0</v>
      </c>
      <c r="O32" s="10">
        <v>24474733</v>
      </c>
      <c r="P32" s="10">
        <v>34456007</v>
      </c>
      <c r="Q32" s="10">
        <v>31736392</v>
      </c>
      <c r="R32" s="10">
        <v>11750407</v>
      </c>
      <c r="S32" s="10">
        <v>0</v>
      </c>
      <c r="T32" s="10">
        <v>1044529</v>
      </c>
      <c r="U32" s="10">
        <v>45755991</v>
      </c>
      <c r="V32" s="10">
        <v>8573525</v>
      </c>
      <c r="W32" s="10">
        <v>841417</v>
      </c>
      <c r="X32" s="10">
        <v>76101562</v>
      </c>
      <c r="Y32" s="10">
        <v>450874</v>
      </c>
      <c r="Z32" s="10">
        <v>877678947</v>
      </c>
      <c r="AA32" s="10">
        <v>70101542</v>
      </c>
      <c r="AB32" s="10">
        <v>0</v>
      </c>
      <c r="AC32" s="10">
        <v>255497738</v>
      </c>
      <c r="AD32" s="10">
        <v>264652696</v>
      </c>
      <c r="AE32" s="10">
        <v>16235756</v>
      </c>
      <c r="AF32" s="10">
        <v>113419934</v>
      </c>
      <c r="AG32" s="10">
        <v>57224259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97">
        <v>2552397115</v>
      </c>
    </row>
    <row r="33" spans="1:39" s="23" customFormat="1" ht="14.5" x14ac:dyDescent="0.35">
      <c r="A33" s="62" t="s">
        <v>279</v>
      </c>
      <c r="B33" s="25" t="s">
        <v>152</v>
      </c>
      <c r="C33" s="10">
        <v>140126310</v>
      </c>
      <c r="D33" s="10">
        <v>4202334</v>
      </c>
      <c r="E33" s="10">
        <v>509257</v>
      </c>
      <c r="F33" s="10">
        <v>0</v>
      </c>
      <c r="G33" s="10">
        <v>2466000</v>
      </c>
      <c r="H33" s="10">
        <v>0</v>
      </c>
      <c r="I33" s="10">
        <v>5501957</v>
      </c>
      <c r="J33" s="10">
        <v>0</v>
      </c>
      <c r="K33" s="10">
        <v>0</v>
      </c>
      <c r="L33" s="10">
        <v>45508110</v>
      </c>
      <c r="M33" s="10">
        <v>0</v>
      </c>
      <c r="N33" s="10">
        <v>0</v>
      </c>
      <c r="O33" s="10">
        <v>12330000</v>
      </c>
      <c r="P33" s="10">
        <v>7176841</v>
      </c>
      <c r="Q33" s="10">
        <v>3703753</v>
      </c>
      <c r="R33" s="10">
        <v>0</v>
      </c>
      <c r="S33" s="10">
        <v>0</v>
      </c>
      <c r="T33" s="10">
        <v>0</v>
      </c>
      <c r="U33" s="10">
        <v>40556053</v>
      </c>
      <c r="V33" s="10">
        <v>572080</v>
      </c>
      <c r="W33" s="10">
        <v>4492834</v>
      </c>
      <c r="X33" s="10">
        <v>17624597</v>
      </c>
      <c r="Y33" s="10">
        <v>2252</v>
      </c>
      <c r="Z33" s="10">
        <v>49062700</v>
      </c>
      <c r="AA33" s="10">
        <v>0</v>
      </c>
      <c r="AB33" s="10">
        <v>0</v>
      </c>
      <c r="AC33" s="10">
        <v>85431314</v>
      </c>
      <c r="AD33" s="10">
        <v>1358942</v>
      </c>
      <c r="AE33" s="10">
        <v>0</v>
      </c>
      <c r="AF33" s="10">
        <v>10062928</v>
      </c>
      <c r="AG33" s="10">
        <v>3663810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97">
        <v>434352072</v>
      </c>
    </row>
    <row r="34" spans="1:39" s="23" customFormat="1" ht="14.5" x14ac:dyDescent="0.35">
      <c r="A34" s="62" t="s">
        <v>280</v>
      </c>
      <c r="B34" s="25" t="s">
        <v>153</v>
      </c>
      <c r="C34" s="10">
        <v>470561</v>
      </c>
      <c r="D34" s="10">
        <v>0</v>
      </c>
      <c r="E34" s="10">
        <v>0</v>
      </c>
      <c r="F34" s="10">
        <v>0</v>
      </c>
      <c r="G34" s="10">
        <v>89289128</v>
      </c>
      <c r="H34" s="10">
        <v>61021799</v>
      </c>
      <c r="I34" s="10">
        <v>16752114</v>
      </c>
      <c r="J34" s="10">
        <v>0</v>
      </c>
      <c r="K34" s="10">
        <v>0</v>
      </c>
      <c r="L34" s="10">
        <v>9044479</v>
      </c>
      <c r="M34" s="10">
        <v>0</v>
      </c>
      <c r="N34" s="10">
        <v>3314435</v>
      </c>
      <c r="O34" s="10">
        <v>0</v>
      </c>
      <c r="P34" s="10">
        <v>37100359</v>
      </c>
      <c r="Q34" s="10">
        <v>6103339</v>
      </c>
      <c r="R34" s="10">
        <v>0</v>
      </c>
      <c r="S34" s="10">
        <v>0</v>
      </c>
      <c r="T34" s="10">
        <v>0</v>
      </c>
      <c r="U34" s="10">
        <v>0</v>
      </c>
      <c r="V34" s="10">
        <v>8146445</v>
      </c>
      <c r="W34" s="10">
        <v>3463089</v>
      </c>
      <c r="X34" s="10">
        <v>0</v>
      </c>
      <c r="Y34" s="10">
        <v>0</v>
      </c>
      <c r="Z34" s="10">
        <v>8068468</v>
      </c>
      <c r="AA34" s="10">
        <v>10906823</v>
      </c>
      <c r="AB34" s="10">
        <v>0</v>
      </c>
      <c r="AC34" s="10">
        <v>0</v>
      </c>
      <c r="AD34" s="10">
        <v>13616283</v>
      </c>
      <c r="AE34" s="10">
        <v>0</v>
      </c>
      <c r="AF34" s="10">
        <v>41571596</v>
      </c>
      <c r="AG34" s="10">
        <v>17646231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97">
        <v>326515149</v>
      </c>
    </row>
    <row r="35" spans="1:39" s="23" customFormat="1" ht="14.5" x14ac:dyDescent="0.35">
      <c r="A35" s="62" t="s">
        <v>281</v>
      </c>
      <c r="B35" s="25" t="s">
        <v>154</v>
      </c>
      <c r="C35" s="10">
        <v>270711666</v>
      </c>
      <c r="D35" s="10">
        <v>115898</v>
      </c>
      <c r="E35" s="10">
        <v>2159518</v>
      </c>
      <c r="F35" s="10">
        <v>0</v>
      </c>
      <c r="G35" s="10">
        <v>10549666</v>
      </c>
      <c r="H35" s="10">
        <v>120779268</v>
      </c>
      <c r="I35" s="10">
        <v>0</v>
      </c>
      <c r="J35" s="10">
        <v>904882</v>
      </c>
      <c r="K35" s="10">
        <v>0</v>
      </c>
      <c r="L35" s="10">
        <v>673839149</v>
      </c>
      <c r="M35" s="10">
        <v>124315565</v>
      </c>
      <c r="N35" s="10">
        <v>31793206</v>
      </c>
      <c r="O35" s="10">
        <v>33471251</v>
      </c>
      <c r="P35" s="10">
        <v>7615167</v>
      </c>
      <c r="Q35" s="10">
        <v>84952</v>
      </c>
      <c r="R35" s="10">
        <v>14648531</v>
      </c>
      <c r="S35" s="10">
        <v>3247488</v>
      </c>
      <c r="T35" s="10">
        <v>10722062</v>
      </c>
      <c r="U35" s="10">
        <v>204564641</v>
      </c>
      <c r="V35" s="10">
        <v>4438745</v>
      </c>
      <c r="W35" s="10">
        <v>768462</v>
      </c>
      <c r="X35" s="10">
        <v>40688634</v>
      </c>
      <c r="Y35" s="10">
        <v>554811</v>
      </c>
      <c r="Z35" s="10">
        <v>665750310</v>
      </c>
      <c r="AA35" s="10">
        <v>9035266</v>
      </c>
      <c r="AB35" s="10">
        <v>0</v>
      </c>
      <c r="AC35" s="10">
        <v>348000382</v>
      </c>
      <c r="AD35" s="10">
        <v>466426938</v>
      </c>
      <c r="AE35" s="10">
        <v>36259384</v>
      </c>
      <c r="AF35" s="10">
        <v>34861102</v>
      </c>
      <c r="AG35" s="10">
        <v>30406052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97">
        <v>3146712996</v>
      </c>
    </row>
    <row r="36" spans="1:39" s="23" customFormat="1" ht="14.5" x14ac:dyDescent="0.35">
      <c r="A36" s="62" t="s">
        <v>282</v>
      </c>
      <c r="B36" s="25" t="s">
        <v>155</v>
      </c>
      <c r="C36" s="10">
        <v>297525189</v>
      </c>
      <c r="D36" s="10">
        <v>548885</v>
      </c>
      <c r="E36" s="10">
        <v>13263052</v>
      </c>
      <c r="F36" s="10">
        <v>0</v>
      </c>
      <c r="G36" s="10">
        <v>73455006</v>
      </c>
      <c r="H36" s="10">
        <v>8538354</v>
      </c>
      <c r="I36" s="10">
        <v>1087122</v>
      </c>
      <c r="J36" s="10">
        <v>13422886</v>
      </c>
      <c r="K36" s="10">
        <v>0</v>
      </c>
      <c r="L36" s="10">
        <v>0</v>
      </c>
      <c r="M36" s="10">
        <v>0</v>
      </c>
      <c r="N36" s="10">
        <v>16856452</v>
      </c>
      <c r="O36" s="10">
        <v>3799851</v>
      </c>
      <c r="P36" s="10">
        <v>48644696</v>
      </c>
      <c r="Q36" s="10">
        <v>37774060</v>
      </c>
      <c r="R36" s="10">
        <v>4942167</v>
      </c>
      <c r="S36" s="10">
        <v>17224942</v>
      </c>
      <c r="T36" s="10">
        <v>2405478</v>
      </c>
      <c r="U36" s="10">
        <v>319233305</v>
      </c>
      <c r="V36" s="10">
        <v>0</v>
      </c>
      <c r="W36" s="10">
        <v>1674871</v>
      </c>
      <c r="X36" s="10">
        <v>3917254</v>
      </c>
      <c r="Y36" s="10">
        <v>9241490</v>
      </c>
      <c r="Z36" s="10">
        <v>50476408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8554773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932586241</v>
      </c>
    </row>
    <row r="37" spans="1:39" s="23" customFormat="1" ht="14.5" x14ac:dyDescent="0.35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3507431</v>
      </c>
      <c r="G37" s="10">
        <v>4885851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13259625</v>
      </c>
      <c r="N37" s="10">
        <v>0</v>
      </c>
      <c r="O37" s="10">
        <v>0</v>
      </c>
      <c r="P37" s="10">
        <v>7441098</v>
      </c>
      <c r="Q37" s="10">
        <v>7637597</v>
      </c>
      <c r="R37" s="10">
        <v>0</v>
      </c>
      <c r="S37" s="10">
        <v>0</v>
      </c>
      <c r="T37" s="10">
        <v>0</v>
      </c>
      <c r="U37" s="10">
        <v>344195192</v>
      </c>
      <c r="V37" s="10">
        <v>0</v>
      </c>
      <c r="W37" s="10">
        <v>0</v>
      </c>
      <c r="X37" s="10">
        <v>0</v>
      </c>
      <c r="Y37" s="10">
        <v>0</v>
      </c>
      <c r="Z37" s="10">
        <v>1234743768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3456450423</v>
      </c>
      <c r="AI37" s="10">
        <v>0</v>
      </c>
      <c r="AJ37" s="10">
        <v>0</v>
      </c>
      <c r="AK37" s="10">
        <v>0</v>
      </c>
      <c r="AL37" s="10">
        <v>0</v>
      </c>
      <c r="AM37" s="197">
        <v>5072120985</v>
      </c>
    </row>
    <row r="38" spans="1:39" s="23" customFormat="1" ht="14.5" x14ac:dyDescent="0.35">
      <c r="A38" s="98" t="s">
        <v>284</v>
      </c>
      <c r="B38" s="99" t="s">
        <v>156</v>
      </c>
      <c r="C38" s="97">
        <v>1317735100</v>
      </c>
      <c r="D38" s="97">
        <v>435690103</v>
      </c>
      <c r="E38" s="97">
        <v>277991150</v>
      </c>
      <c r="F38" s="97">
        <v>8173163</v>
      </c>
      <c r="G38" s="97">
        <v>583191248</v>
      </c>
      <c r="H38" s="97">
        <v>962288410</v>
      </c>
      <c r="I38" s="97">
        <v>1216047492</v>
      </c>
      <c r="J38" s="97">
        <v>90646367</v>
      </c>
      <c r="K38" s="97">
        <v>31108093</v>
      </c>
      <c r="L38" s="97">
        <v>1932069131</v>
      </c>
      <c r="M38" s="97">
        <v>752812311</v>
      </c>
      <c r="N38" s="97">
        <v>64580335</v>
      </c>
      <c r="O38" s="97">
        <v>147318935</v>
      </c>
      <c r="P38" s="97">
        <v>365885245</v>
      </c>
      <c r="Q38" s="97">
        <v>288613158</v>
      </c>
      <c r="R38" s="97">
        <v>77876402</v>
      </c>
      <c r="S38" s="97">
        <v>57548060</v>
      </c>
      <c r="T38" s="97">
        <v>138432297</v>
      </c>
      <c r="U38" s="97">
        <v>983507717</v>
      </c>
      <c r="V38" s="97">
        <v>103597988</v>
      </c>
      <c r="W38" s="97">
        <v>290920759</v>
      </c>
      <c r="X38" s="97">
        <v>508738570</v>
      </c>
      <c r="Y38" s="97">
        <v>81326277</v>
      </c>
      <c r="Z38" s="97">
        <v>4688573918</v>
      </c>
      <c r="AA38" s="97">
        <v>304209875</v>
      </c>
      <c r="AB38" s="97">
        <v>0</v>
      </c>
      <c r="AC38" s="97">
        <v>2462733383</v>
      </c>
      <c r="AD38" s="97">
        <v>1768196571</v>
      </c>
      <c r="AE38" s="97">
        <v>171511378</v>
      </c>
      <c r="AF38" s="97">
        <v>945186528</v>
      </c>
      <c r="AG38" s="97">
        <v>403558893</v>
      </c>
      <c r="AH38" s="97">
        <v>5883716632</v>
      </c>
      <c r="AI38" s="97">
        <v>0</v>
      </c>
      <c r="AJ38" s="97">
        <v>0</v>
      </c>
      <c r="AK38" s="97">
        <v>0</v>
      </c>
      <c r="AL38" s="97">
        <v>0</v>
      </c>
      <c r="AM38" s="203">
        <v>27343785489</v>
      </c>
    </row>
    <row r="39" spans="1:39" s="23" customFormat="1" ht="14.5" x14ac:dyDescent="0.35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444810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97">
        <v>444810</v>
      </c>
    </row>
    <row r="40" spans="1:39" s="23" customFormat="1" ht="14.5" x14ac:dyDescent="0.35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97">
        <v>0</v>
      </c>
    </row>
    <row r="41" spans="1:39" s="23" customFormat="1" ht="14.5" x14ac:dyDescent="0.35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97">
        <v>0</v>
      </c>
    </row>
    <row r="42" spans="1:39" s="23" customFormat="1" ht="14.5" x14ac:dyDescent="0.35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18824355</v>
      </c>
      <c r="M42" s="10">
        <v>0</v>
      </c>
      <c r="N42" s="10">
        <v>0</v>
      </c>
      <c r="O42" s="10">
        <v>34521</v>
      </c>
      <c r="P42" s="10">
        <v>0</v>
      </c>
      <c r="Q42" s="10">
        <v>0</v>
      </c>
      <c r="R42" s="10">
        <v>531041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4109575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97">
        <v>23499492</v>
      </c>
    </row>
    <row r="43" spans="1:39" s="23" customFormat="1" ht="14.5" x14ac:dyDescent="0.35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97">
        <v>0</v>
      </c>
    </row>
    <row r="44" spans="1:39" s="23" customFormat="1" ht="14.5" x14ac:dyDescent="0.35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97">
        <v>0</v>
      </c>
    </row>
    <row r="45" spans="1:39" s="23" customFormat="1" ht="14.5" x14ac:dyDescent="0.35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97">
        <v>0</v>
      </c>
    </row>
    <row r="46" spans="1:39" s="23" customFormat="1" ht="14.5" x14ac:dyDescent="0.35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97">
        <v>0</v>
      </c>
    </row>
    <row r="47" spans="1:39" s="23" customFormat="1" ht="14.5" x14ac:dyDescent="0.35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97">
        <v>0</v>
      </c>
    </row>
    <row r="48" spans="1:39" s="23" customFormat="1" ht="14.5" x14ac:dyDescent="0.35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97">
        <v>0</v>
      </c>
    </row>
    <row r="49" spans="1:39" s="23" customFormat="1" ht="14.5" x14ac:dyDescent="0.35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97">
        <v>0</v>
      </c>
    </row>
    <row r="50" spans="1:39" s="23" customFormat="1" ht="14.5" x14ac:dyDescent="0.35">
      <c r="A50" s="62" t="s">
        <v>296</v>
      </c>
      <c r="B50" s="25" t="s">
        <v>154</v>
      </c>
      <c r="C50" s="10">
        <v>139338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97">
        <v>139338</v>
      </c>
    </row>
    <row r="51" spans="1:39" s="23" customFormat="1" ht="14.5" x14ac:dyDescent="0.35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97">
        <v>0</v>
      </c>
    </row>
    <row r="52" spans="1:39" s="23" customFormat="1" ht="14.5" x14ac:dyDescent="0.35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97">
        <v>0</v>
      </c>
    </row>
    <row r="53" spans="1:39" s="23" customFormat="1" ht="14.5" x14ac:dyDescent="0.35">
      <c r="A53" s="98" t="s">
        <v>299</v>
      </c>
      <c r="B53" s="99" t="s">
        <v>157</v>
      </c>
      <c r="C53" s="97">
        <v>139338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19269165</v>
      </c>
      <c r="M53" s="97">
        <v>0</v>
      </c>
      <c r="N53" s="97">
        <v>0</v>
      </c>
      <c r="O53" s="97">
        <v>34521</v>
      </c>
      <c r="P53" s="97">
        <v>0</v>
      </c>
      <c r="Q53" s="97">
        <v>0</v>
      </c>
      <c r="R53" s="97">
        <v>531041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4109575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97">
        <v>0</v>
      </c>
      <c r="AM53" s="203">
        <v>24083640</v>
      </c>
    </row>
    <row r="54" spans="1:39" s="23" customFormat="1" ht="14.5" collapsed="1" x14ac:dyDescent="0.35">
      <c r="A54" s="63" t="s">
        <v>32</v>
      </c>
      <c r="B54" s="29" t="s">
        <v>84</v>
      </c>
      <c r="C54" s="28">
        <v>1317874438</v>
      </c>
      <c r="D54" s="28">
        <v>435690103</v>
      </c>
      <c r="E54" s="28">
        <v>277991150</v>
      </c>
      <c r="F54" s="28">
        <v>8173163</v>
      </c>
      <c r="G54" s="28">
        <v>583191248</v>
      </c>
      <c r="H54" s="28">
        <v>962288410</v>
      </c>
      <c r="I54" s="28">
        <v>1216047492</v>
      </c>
      <c r="J54" s="28">
        <v>90646367</v>
      </c>
      <c r="K54" s="28">
        <v>31108093</v>
      </c>
      <c r="L54" s="28">
        <v>1951338296</v>
      </c>
      <c r="M54" s="28">
        <v>752812311</v>
      </c>
      <c r="N54" s="28">
        <v>64580335</v>
      </c>
      <c r="O54" s="28">
        <v>147353456</v>
      </c>
      <c r="P54" s="28">
        <v>365885245</v>
      </c>
      <c r="Q54" s="28">
        <v>288613158</v>
      </c>
      <c r="R54" s="28">
        <v>78407443</v>
      </c>
      <c r="S54" s="28">
        <v>57548060</v>
      </c>
      <c r="T54" s="28">
        <v>138432297</v>
      </c>
      <c r="U54" s="28">
        <v>983507717</v>
      </c>
      <c r="V54" s="28">
        <v>103597988</v>
      </c>
      <c r="W54" s="28">
        <v>290920759</v>
      </c>
      <c r="X54" s="28">
        <v>508738570</v>
      </c>
      <c r="Y54" s="28">
        <v>81326277</v>
      </c>
      <c r="Z54" s="28">
        <v>4688573918</v>
      </c>
      <c r="AA54" s="28">
        <v>304209875</v>
      </c>
      <c r="AB54" s="28">
        <v>0</v>
      </c>
      <c r="AC54" s="28">
        <v>2466842958</v>
      </c>
      <c r="AD54" s="28">
        <v>1768196571</v>
      </c>
      <c r="AE54" s="28">
        <v>171511378</v>
      </c>
      <c r="AF54" s="28">
        <v>945186528</v>
      </c>
      <c r="AG54" s="28">
        <v>403558893</v>
      </c>
      <c r="AH54" s="28">
        <v>5883716632</v>
      </c>
      <c r="AI54" s="28">
        <v>0</v>
      </c>
      <c r="AJ54" s="28">
        <v>0</v>
      </c>
      <c r="AK54" s="28">
        <v>0</v>
      </c>
      <c r="AL54" s="28">
        <v>0</v>
      </c>
      <c r="AM54" s="205">
        <v>27367869129</v>
      </c>
    </row>
    <row r="55" spans="1:39" s="23" customFormat="1" ht="14.5" x14ac:dyDescent="0.35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97">
        <v>0</v>
      </c>
    </row>
    <row r="56" spans="1:39" s="23" customFormat="1" ht="14.5" x14ac:dyDescent="0.35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97">
        <v>0</v>
      </c>
    </row>
    <row r="57" spans="1:39" s="23" customFormat="1" ht="14.5" x14ac:dyDescent="0.35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97">
        <v>0</v>
      </c>
    </row>
    <row r="58" spans="1:39" s="23" customFormat="1" ht="14.5" x14ac:dyDescent="0.35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97">
        <v>0</v>
      </c>
    </row>
    <row r="59" spans="1:39" s="23" customFormat="1" ht="14.5" x14ac:dyDescent="0.35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97">
        <v>0</v>
      </c>
    </row>
    <row r="60" spans="1:39" s="23" customFormat="1" ht="14.5" x14ac:dyDescent="0.35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97">
        <v>0</v>
      </c>
    </row>
    <row r="61" spans="1:39" s="23" customFormat="1" ht="14.5" x14ac:dyDescent="0.35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97">
        <v>0</v>
      </c>
    </row>
    <row r="62" spans="1:39" s="23" customFormat="1" ht="14.5" x14ac:dyDescent="0.35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97">
        <v>0</v>
      </c>
    </row>
    <row r="63" spans="1:39" s="23" customFormat="1" ht="14.5" x14ac:dyDescent="0.35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97">
        <v>0</v>
      </c>
    </row>
    <row r="64" spans="1:39" s="23" customFormat="1" ht="14.5" x14ac:dyDescent="0.35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97">
        <v>0</v>
      </c>
    </row>
    <row r="65" spans="1:39" s="23" customFormat="1" ht="14.5" x14ac:dyDescent="0.35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97">
        <v>0</v>
      </c>
    </row>
    <row r="66" spans="1:39" s="23" customFormat="1" ht="14.5" x14ac:dyDescent="0.35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97">
        <v>0</v>
      </c>
    </row>
    <row r="67" spans="1:39" s="23" customFormat="1" ht="14.5" x14ac:dyDescent="0.35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97">
        <v>0</v>
      </c>
    </row>
    <row r="68" spans="1:39" s="23" customFormat="1" ht="14.5" x14ac:dyDescent="0.35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97">
        <v>0</v>
      </c>
    </row>
    <row r="69" spans="1:39" s="23" customFormat="1" ht="14.5" x14ac:dyDescent="0.35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97">
        <v>0</v>
      </c>
      <c r="AM69" s="203">
        <v>0</v>
      </c>
    </row>
    <row r="70" spans="1:39" s="23" customFormat="1" ht="14.5" x14ac:dyDescent="0.35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97">
        <v>0</v>
      </c>
    </row>
    <row r="71" spans="1:39" s="23" customFormat="1" ht="14.5" x14ac:dyDescent="0.35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97">
        <v>0</v>
      </c>
    </row>
    <row r="72" spans="1:39" s="23" customFormat="1" ht="14.5" x14ac:dyDescent="0.35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97">
        <v>0</v>
      </c>
    </row>
    <row r="73" spans="1:39" s="23" customFormat="1" ht="14.5" x14ac:dyDescent="0.35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97">
        <v>0</v>
      </c>
    </row>
    <row r="74" spans="1:39" s="23" customFormat="1" ht="14.5" x14ac:dyDescent="0.35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97">
        <v>0</v>
      </c>
    </row>
    <row r="75" spans="1:39" s="23" customFormat="1" ht="14.5" x14ac:dyDescent="0.35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97">
        <v>0</v>
      </c>
    </row>
    <row r="76" spans="1:39" s="23" customFormat="1" ht="14.5" x14ac:dyDescent="0.35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97">
        <v>0</v>
      </c>
    </row>
    <row r="77" spans="1:39" s="23" customFormat="1" ht="14.5" x14ac:dyDescent="0.35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97">
        <v>0</v>
      </c>
    </row>
    <row r="78" spans="1:39" s="23" customFormat="1" ht="14.5" x14ac:dyDescent="0.35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97">
        <v>0</v>
      </c>
    </row>
    <row r="79" spans="1:39" s="23" customFormat="1" ht="14.5" x14ac:dyDescent="0.35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97">
        <v>0</v>
      </c>
    </row>
    <row r="80" spans="1:39" s="23" customFormat="1" ht="14.5" x14ac:dyDescent="0.35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97">
        <v>0</v>
      </c>
    </row>
    <row r="81" spans="1:39" s="23" customFormat="1" ht="14.5" x14ac:dyDescent="0.35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97">
        <v>0</v>
      </c>
    </row>
    <row r="82" spans="1:39" s="23" customFormat="1" ht="14.5" x14ac:dyDescent="0.35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97">
        <v>0</v>
      </c>
    </row>
    <row r="83" spans="1:39" s="23" customFormat="1" ht="14.5" x14ac:dyDescent="0.35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97">
        <v>0</v>
      </c>
    </row>
    <row r="84" spans="1:39" s="23" customFormat="1" ht="14.5" x14ac:dyDescent="0.35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97">
        <v>0</v>
      </c>
      <c r="AM84" s="203">
        <v>0</v>
      </c>
    </row>
    <row r="85" spans="1:39" s="23" customFormat="1" ht="14.5" collapsed="1" x14ac:dyDescent="0.35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8">
        <v>0</v>
      </c>
      <c r="AM85" s="205">
        <v>0</v>
      </c>
    </row>
    <row r="86" spans="1:39" s="23" customFormat="1" ht="14.5" x14ac:dyDescent="0.35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22196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97">
        <v>22196</v>
      </c>
    </row>
    <row r="87" spans="1:39" s="23" customFormat="1" ht="14.5" x14ac:dyDescent="0.35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1456834859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46274543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97">
        <v>1503109402</v>
      </c>
    </row>
    <row r="88" spans="1:39" s="23" customFormat="1" ht="14.5" x14ac:dyDescent="0.35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17181084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97">
        <v>17181084</v>
      </c>
    </row>
    <row r="89" spans="1:39" s="23" customFormat="1" ht="14.5" x14ac:dyDescent="0.35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97">
        <v>0</v>
      </c>
    </row>
    <row r="90" spans="1:39" s="23" customFormat="1" ht="14.5" x14ac:dyDescent="0.35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97">
        <v>0</v>
      </c>
    </row>
    <row r="91" spans="1:39" s="23" customFormat="1" ht="14.5" x14ac:dyDescent="0.35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304845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97">
        <v>304845</v>
      </c>
    </row>
    <row r="92" spans="1:39" s="23" customFormat="1" ht="14.5" x14ac:dyDescent="0.35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97">
        <v>0</v>
      </c>
    </row>
    <row r="93" spans="1:39" s="23" customFormat="1" ht="14.5" x14ac:dyDescent="0.35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97">
        <v>0</v>
      </c>
    </row>
    <row r="94" spans="1:39" s="23" customFormat="1" ht="14.5" x14ac:dyDescent="0.35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97">
        <v>0</v>
      </c>
    </row>
    <row r="95" spans="1:39" s="23" customFormat="1" ht="14.5" x14ac:dyDescent="0.35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97">
        <v>0</v>
      </c>
    </row>
    <row r="96" spans="1:39" s="23" customFormat="1" ht="14.5" x14ac:dyDescent="0.35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97">
        <v>0</v>
      </c>
    </row>
    <row r="97" spans="1:39" s="23" customFormat="1" ht="14.5" x14ac:dyDescent="0.35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97">
        <v>0</v>
      </c>
    </row>
    <row r="98" spans="1:39" s="23" customFormat="1" ht="14.5" x14ac:dyDescent="0.35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97">
        <v>0</v>
      </c>
    </row>
    <row r="99" spans="1:39" s="23" customFormat="1" ht="14.5" x14ac:dyDescent="0.35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415122066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430419844</v>
      </c>
      <c r="AC99" s="10">
        <v>0</v>
      </c>
      <c r="AD99" s="10">
        <v>0</v>
      </c>
      <c r="AE99" s="10">
        <v>0</v>
      </c>
      <c r="AF99" s="10">
        <v>0</v>
      </c>
      <c r="AG99" s="10">
        <v>742177761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97">
        <v>1587719671</v>
      </c>
    </row>
    <row r="100" spans="1:39" s="23" customFormat="1" ht="14.5" x14ac:dyDescent="0.35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1889442854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476716583</v>
      </c>
      <c r="AC100" s="97">
        <v>0</v>
      </c>
      <c r="AD100" s="97">
        <v>0</v>
      </c>
      <c r="AE100" s="97">
        <v>0</v>
      </c>
      <c r="AF100" s="97">
        <v>0</v>
      </c>
      <c r="AG100" s="97">
        <v>742177761</v>
      </c>
      <c r="AH100" s="97">
        <v>0</v>
      </c>
      <c r="AI100" s="97">
        <v>0</v>
      </c>
      <c r="AJ100" s="97">
        <v>0</v>
      </c>
      <c r="AK100" s="97">
        <v>0</v>
      </c>
      <c r="AL100" s="97">
        <v>0</v>
      </c>
      <c r="AM100" s="203">
        <v>3108337198</v>
      </c>
    </row>
    <row r="101" spans="1:39" s="23" customFormat="1" ht="14.5" x14ac:dyDescent="0.35">
      <c r="A101" s="62" t="s">
        <v>345</v>
      </c>
      <c r="B101" s="26" t="s">
        <v>70</v>
      </c>
      <c r="C101" s="10">
        <v>0</v>
      </c>
      <c r="D101" s="10">
        <v>4412826250</v>
      </c>
      <c r="E101" s="10">
        <v>0</v>
      </c>
      <c r="F101" s="10">
        <v>0</v>
      </c>
      <c r="G101" s="10">
        <v>0</v>
      </c>
      <c r="H101" s="10">
        <v>465697134</v>
      </c>
      <c r="I101" s="10">
        <v>0</v>
      </c>
      <c r="J101" s="10">
        <v>0</v>
      </c>
      <c r="K101" s="10">
        <v>0</v>
      </c>
      <c r="L101" s="10">
        <v>83929491178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97718621</v>
      </c>
      <c r="S101" s="10">
        <v>0</v>
      </c>
      <c r="T101" s="10">
        <v>286315705</v>
      </c>
      <c r="U101" s="10">
        <v>32041895581</v>
      </c>
      <c r="V101" s="10">
        <v>0</v>
      </c>
      <c r="W101" s="10">
        <v>3800500859</v>
      </c>
      <c r="X101" s="10">
        <v>1704222536</v>
      </c>
      <c r="Y101" s="10">
        <v>0</v>
      </c>
      <c r="Z101" s="10">
        <v>58986748468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26885030594</v>
      </c>
      <c r="AH101" s="10">
        <v>93286320816</v>
      </c>
      <c r="AI101" s="10">
        <v>0</v>
      </c>
      <c r="AJ101" s="10">
        <v>0</v>
      </c>
      <c r="AK101" s="10">
        <v>0</v>
      </c>
      <c r="AL101" s="10">
        <v>0</v>
      </c>
      <c r="AM101" s="197">
        <v>305896767742</v>
      </c>
    </row>
    <row r="102" spans="1:39" s="23" customFormat="1" ht="14.5" x14ac:dyDescent="0.35">
      <c r="A102" s="98" t="s">
        <v>346</v>
      </c>
      <c r="B102" s="99" t="s">
        <v>159</v>
      </c>
      <c r="C102" s="97">
        <v>0</v>
      </c>
      <c r="D102" s="97">
        <v>4412826250</v>
      </c>
      <c r="E102" s="97">
        <v>0</v>
      </c>
      <c r="F102" s="97">
        <v>0</v>
      </c>
      <c r="G102" s="97">
        <v>0</v>
      </c>
      <c r="H102" s="97">
        <v>465697134</v>
      </c>
      <c r="I102" s="97">
        <v>0</v>
      </c>
      <c r="J102" s="97">
        <v>0</v>
      </c>
      <c r="K102" s="97">
        <v>0</v>
      </c>
      <c r="L102" s="97">
        <v>83929491178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97718621</v>
      </c>
      <c r="S102" s="97">
        <v>0</v>
      </c>
      <c r="T102" s="97">
        <v>286315705</v>
      </c>
      <c r="U102" s="97">
        <v>32041895581</v>
      </c>
      <c r="V102" s="97">
        <v>0</v>
      </c>
      <c r="W102" s="97">
        <v>3800500859</v>
      </c>
      <c r="X102" s="97">
        <v>1704222536</v>
      </c>
      <c r="Y102" s="97">
        <v>0</v>
      </c>
      <c r="Z102" s="97">
        <v>58986748468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26885030594</v>
      </c>
      <c r="AH102" s="97">
        <v>93286320816</v>
      </c>
      <c r="AI102" s="97">
        <v>0</v>
      </c>
      <c r="AJ102" s="97">
        <v>0</v>
      </c>
      <c r="AK102" s="97">
        <v>0</v>
      </c>
      <c r="AL102" s="97">
        <v>0</v>
      </c>
      <c r="AM102" s="203">
        <v>305896767742</v>
      </c>
    </row>
    <row r="103" spans="1:39" s="23" customFormat="1" ht="14.5" x14ac:dyDescent="0.35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97">
        <v>0</v>
      </c>
    </row>
    <row r="104" spans="1:39" s="23" customFormat="1" ht="14.5" x14ac:dyDescent="0.35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97">
        <v>0</v>
      </c>
      <c r="AM104" s="203">
        <v>0</v>
      </c>
    </row>
    <row r="105" spans="1:39" s="23" customFormat="1" ht="14.5" collapsed="1" x14ac:dyDescent="0.35">
      <c r="A105" s="63" t="s">
        <v>34</v>
      </c>
      <c r="B105" s="29" t="s">
        <v>86</v>
      </c>
      <c r="C105" s="28">
        <v>0</v>
      </c>
      <c r="D105" s="28">
        <v>4412826250</v>
      </c>
      <c r="E105" s="28">
        <v>0</v>
      </c>
      <c r="F105" s="28">
        <v>0</v>
      </c>
      <c r="G105" s="28">
        <v>0</v>
      </c>
      <c r="H105" s="28">
        <v>2355139988</v>
      </c>
      <c r="I105" s="28">
        <v>0</v>
      </c>
      <c r="J105" s="28">
        <v>0</v>
      </c>
      <c r="K105" s="28">
        <v>0</v>
      </c>
      <c r="L105" s="28">
        <v>83929491178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97718621</v>
      </c>
      <c r="S105" s="28">
        <v>0</v>
      </c>
      <c r="T105" s="28">
        <v>286315705</v>
      </c>
      <c r="U105" s="28">
        <v>32041895581</v>
      </c>
      <c r="V105" s="28">
        <v>0</v>
      </c>
      <c r="W105" s="28">
        <v>3800500859</v>
      </c>
      <c r="X105" s="28">
        <v>1704222536</v>
      </c>
      <c r="Y105" s="28">
        <v>0</v>
      </c>
      <c r="Z105" s="28">
        <v>58986748468</v>
      </c>
      <c r="AA105" s="28">
        <v>0</v>
      </c>
      <c r="AB105" s="28">
        <v>476716583</v>
      </c>
      <c r="AC105" s="28">
        <v>0</v>
      </c>
      <c r="AD105" s="28">
        <v>0</v>
      </c>
      <c r="AE105" s="28">
        <v>0</v>
      </c>
      <c r="AF105" s="28">
        <v>0</v>
      </c>
      <c r="AG105" s="28">
        <v>27627208355</v>
      </c>
      <c r="AH105" s="28">
        <v>93286320816</v>
      </c>
      <c r="AI105" s="28">
        <v>0</v>
      </c>
      <c r="AJ105" s="28">
        <v>0</v>
      </c>
      <c r="AK105" s="28">
        <v>0</v>
      </c>
      <c r="AL105" s="28">
        <v>0</v>
      </c>
      <c r="AM105" s="205">
        <v>309005104940</v>
      </c>
    </row>
    <row r="106" spans="1:39" s="23" customFormat="1" ht="14.5" x14ac:dyDescent="0.35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0">
        <v>0</v>
      </c>
      <c r="AM106" s="197">
        <v>0</v>
      </c>
    </row>
    <row r="107" spans="1:39" s="23" customFormat="1" ht="14.5" x14ac:dyDescent="0.35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97">
        <v>0</v>
      </c>
    </row>
    <row r="108" spans="1:39" s="23" customFormat="1" ht="14.5" x14ac:dyDescent="0.35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2911356</v>
      </c>
      <c r="AK108" s="10">
        <v>0</v>
      </c>
      <c r="AL108" s="10">
        <v>0</v>
      </c>
      <c r="AM108" s="197">
        <v>2911356</v>
      </c>
    </row>
    <row r="109" spans="1:39" s="23" customFormat="1" ht="14.5" x14ac:dyDescent="0.35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1000823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1018182</v>
      </c>
      <c r="T109" s="10">
        <v>0</v>
      </c>
      <c r="U109" s="10">
        <v>991725</v>
      </c>
      <c r="V109" s="10">
        <v>0</v>
      </c>
      <c r="W109" s="10">
        <v>0</v>
      </c>
      <c r="X109" s="10">
        <v>0</v>
      </c>
      <c r="Y109" s="10">
        <v>0</v>
      </c>
      <c r="Z109" s="10">
        <v>898882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97">
        <v>3909612</v>
      </c>
    </row>
    <row r="110" spans="1:39" s="23" customFormat="1" ht="14.5" x14ac:dyDescent="0.35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197">
        <v>0</v>
      </c>
    </row>
    <row r="111" spans="1:39" s="23" customFormat="1" ht="14.5" x14ac:dyDescent="0.35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97">
        <v>0</v>
      </c>
    </row>
    <row r="112" spans="1:39" s="23" customFormat="1" ht="14.5" x14ac:dyDescent="0.35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97">
        <v>0</v>
      </c>
    </row>
    <row r="113" spans="1:39" s="23" customFormat="1" ht="14.5" x14ac:dyDescent="0.35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6961604114</v>
      </c>
      <c r="AD113" s="10">
        <v>0</v>
      </c>
      <c r="AE113" s="10">
        <v>122845203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97">
        <v>7084449317</v>
      </c>
    </row>
    <row r="114" spans="1:39" s="23" customFormat="1" ht="14.5" x14ac:dyDescent="0.35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12028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953181</v>
      </c>
      <c r="AK114" s="10">
        <v>0</v>
      </c>
      <c r="AL114" s="10">
        <v>0</v>
      </c>
      <c r="AM114" s="197">
        <v>965209</v>
      </c>
    </row>
    <row r="115" spans="1:39" s="23" customFormat="1" ht="14.5" x14ac:dyDescent="0.35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5018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42121</v>
      </c>
      <c r="AJ115" s="10">
        <v>0</v>
      </c>
      <c r="AK115" s="10">
        <v>0</v>
      </c>
      <c r="AL115" s="10">
        <v>0</v>
      </c>
      <c r="AM115" s="197">
        <v>47139</v>
      </c>
    </row>
    <row r="116" spans="1:39" s="23" customFormat="1" ht="14.5" x14ac:dyDescent="0.35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97">
        <v>0</v>
      </c>
    </row>
    <row r="117" spans="1:39" s="23" customFormat="1" ht="14.5" x14ac:dyDescent="0.35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97">
        <v>0</v>
      </c>
    </row>
    <row r="118" spans="1:39" s="23" customFormat="1" ht="14.5" x14ac:dyDescent="0.35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97">
        <v>0</v>
      </c>
    </row>
    <row r="119" spans="1:39" s="23" customFormat="1" ht="14.5" x14ac:dyDescent="0.35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80000000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136365</v>
      </c>
      <c r="AK119" s="10">
        <v>0</v>
      </c>
      <c r="AL119" s="10">
        <v>0</v>
      </c>
      <c r="AM119" s="197">
        <v>80136365</v>
      </c>
    </row>
    <row r="120" spans="1:39" s="23" customFormat="1" ht="14.5" x14ac:dyDescent="0.35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1017869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1018182</v>
      </c>
      <c r="T120" s="97">
        <v>0</v>
      </c>
      <c r="U120" s="97">
        <v>991725</v>
      </c>
      <c r="V120" s="97">
        <v>0</v>
      </c>
      <c r="W120" s="97">
        <v>0</v>
      </c>
      <c r="X120" s="97">
        <v>0</v>
      </c>
      <c r="Y120" s="97">
        <v>0</v>
      </c>
      <c r="Z120" s="97">
        <v>898882</v>
      </c>
      <c r="AA120" s="97">
        <v>0</v>
      </c>
      <c r="AB120" s="97">
        <v>0</v>
      </c>
      <c r="AC120" s="97">
        <v>7041604114</v>
      </c>
      <c r="AD120" s="97">
        <v>0</v>
      </c>
      <c r="AE120" s="97">
        <v>122845203</v>
      </c>
      <c r="AF120" s="97">
        <v>0</v>
      </c>
      <c r="AG120" s="97">
        <v>0</v>
      </c>
      <c r="AH120" s="97">
        <v>0</v>
      </c>
      <c r="AI120" s="97">
        <v>42121</v>
      </c>
      <c r="AJ120" s="97">
        <v>4000902</v>
      </c>
      <c r="AK120" s="97">
        <v>0</v>
      </c>
      <c r="AL120" s="97">
        <v>0</v>
      </c>
      <c r="AM120" s="203">
        <v>7172418998</v>
      </c>
    </row>
    <row r="121" spans="1:39" s="23" customFormat="1" ht="14.5" x14ac:dyDescent="0.35">
      <c r="A121" s="62" t="s">
        <v>364</v>
      </c>
      <c r="B121" s="26" t="s">
        <v>143</v>
      </c>
      <c r="C121" s="10">
        <v>57920720</v>
      </c>
      <c r="D121" s="10">
        <v>96830241</v>
      </c>
      <c r="E121" s="10">
        <v>21348316</v>
      </c>
      <c r="F121" s="10">
        <v>21588054</v>
      </c>
      <c r="G121" s="10">
        <v>28371775</v>
      </c>
      <c r="H121" s="10">
        <v>243690584</v>
      </c>
      <c r="I121" s="10">
        <v>0</v>
      </c>
      <c r="J121" s="10">
        <v>4623732</v>
      </c>
      <c r="K121" s="10">
        <v>8062501</v>
      </c>
      <c r="L121" s="10">
        <v>531632291</v>
      </c>
      <c r="M121" s="10">
        <v>117927265</v>
      </c>
      <c r="N121" s="10">
        <v>39098354</v>
      </c>
      <c r="O121" s="10">
        <v>118440284</v>
      </c>
      <c r="P121" s="10">
        <v>27205</v>
      </c>
      <c r="Q121" s="10">
        <v>23759769</v>
      </c>
      <c r="R121" s="10">
        <v>43226611</v>
      </c>
      <c r="S121" s="10">
        <v>403380</v>
      </c>
      <c r="T121" s="10">
        <v>366033446</v>
      </c>
      <c r="U121" s="10">
        <v>214519520</v>
      </c>
      <c r="V121" s="10">
        <v>43803265</v>
      </c>
      <c r="W121" s="10">
        <v>67865009</v>
      </c>
      <c r="X121" s="10">
        <v>30327598</v>
      </c>
      <c r="Y121" s="10">
        <v>0</v>
      </c>
      <c r="Z121" s="10">
        <v>423550544</v>
      </c>
      <c r="AA121" s="10">
        <v>235059550</v>
      </c>
      <c r="AB121" s="10">
        <v>0</v>
      </c>
      <c r="AC121" s="10">
        <v>71473523</v>
      </c>
      <c r="AD121" s="10">
        <v>33878085</v>
      </c>
      <c r="AE121" s="10">
        <v>79641553</v>
      </c>
      <c r="AF121" s="10">
        <v>124617426</v>
      </c>
      <c r="AG121" s="10">
        <v>23512779</v>
      </c>
      <c r="AH121" s="10">
        <v>0</v>
      </c>
      <c r="AI121" s="10">
        <v>1598266</v>
      </c>
      <c r="AJ121" s="10">
        <v>9317855</v>
      </c>
      <c r="AK121" s="10">
        <v>0</v>
      </c>
      <c r="AL121" s="10">
        <v>0</v>
      </c>
      <c r="AM121" s="197">
        <v>3082149501</v>
      </c>
    </row>
    <row r="122" spans="1:39" s="23" customFormat="1" ht="14.5" x14ac:dyDescent="0.35">
      <c r="A122" s="62" t="s">
        <v>365</v>
      </c>
      <c r="B122" s="26" t="s">
        <v>144</v>
      </c>
      <c r="C122" s="10">
        <v>63293190</v>
      </c>
      <c r="D122" s="10">
        <v>52718056</v>
      </c>
      <c r="E122" s="10">
        <v>0</v>
      </c>
      <c r="F122" s="10">
        <v>1202955</v>
      </c>
      <c r="G122" s="10">
        <v>45629338</v>
      </c>
      <c r="H122" s="10">
        <v>51811138</v>
      </c>
      <c r="I122" s="10">
        <v>0</v>
      </c>
      <c r="J122" s="10">
        <v>2534163</v>
      </c>
      <c r="K122" s="10">
        <v>4772826</v>
      </c>
      <c r="L122" s="10">
        <v>316869986</v>
      </c>
      <c r="M122" s="10">
        <v>57480528</v>
      </c>
      <c r="N122" s="10">
        <v>21379479</v>
      </c>
      <c r="O122" s="10">
        <v>64762082</v>
      </c>
      <c r="P122" s="10">
        <v>0</v>
      </c>
      <c r="Q122" s="10">
        <v>4832213</v>
      </c>
      <c r="R122" s="10">
        <v>32928427</v>
      </c>
      <c r="S122" s="10">
        <v>0</v>
      </c>
      <c r="T122" s="10">
        <v>174773673</v>
      </c>
      <c r="U122" s="10">
        <v>117755338</v>
      </c>
      <c r="V122" s="10">
        <v>18451228</v>
      </c>
      <c r="W122" s="10">
        <v>12451662</v>
      </c>
      <c r="X122" s="10">
        <v>20930729</v>
      </c>
      <c r="Y122" s="10">
        <v>0</v>
      </c>
      <c r="Z122" s="10">
        <v>158984779</v>
      </c>
      <c r="AA122" s="10">
        <v>75777267</v>
      </c>
      <c r="AB122" s="10">
        <v>0</v>
      </c>
      <c r="AC122" s="10">
        <v>71584843</v>
      </c>
      <c r="AD122" s="10">
        <v>9730532</v>
      </c>
      <c r="AE122" s="10">
        <v>135710597</v>
      </c>
      <c r="AF122" s="10">
        <v>33217534</v>
      </c>
      <c r="AG122" s="10">
        <v>21979818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97">
        <v>1571562381</v>
      </c>
    </row>
    <row r="123" spans="1:39" s="23" customFormat="1" ht="14.5" x14ac:dyDescent="0.35">
      <c r="A123" s="62" t="s">
        <v>366</v>
      </c>
      <c r="B123" s="26" t="s">
        <v>145</v>
      </c>
      <c r="C123" s="10">
        <v>961421</v>
      </c>
      <c r="D123" s="10">
        <v>5193187</v>
      </c>
      <c r="E123" s="10">
        <v>53000</v>
      </c>
      <c r="F123" s="10">
        <v>154842</v>
      </c>
      <c r="G123" s="10">
        <v>8959140</v>
      </c>
      <c r="H123" s="10">
        <v>18782081</v>
      </c>
      <c r="I123" s="10">
        <v>0</v>
      </c>
      <c r="J123" s="10">
        <v>1046357</v>
      </c>
      <c r="K123" s="10">
        <v>1739086</v>
      </c>
      <c r="L123" s="10">
        <v>82470349</v>
      </c>
      <c r="M123" s="10">
        <v>22114687</v>
      </c>
      <c r="N123" s="10">
        <v>1355949</v>
      </c>
      <c r="O123" s="10">
        <v>21724582</v>
      </c>
      <c r="P123" s="10">
        <v>0</v>
      </c>
      <c r="Q123" s="10">
        <v>214590</v>
      </c>
      <c r="R123" s="10">
        <v>17512888</v>
      </c>
      <c r="S123" s="10">
        <v>409870</v>
      </c>
      <c r="T123" s="10">
        <v>67084066</v>
      </c>
      <c r="U123" s="10">
        <v>18631068</v>
      </c>
      <c r="V123" s="10">
        <v>4018025</v>
      </c>
      <c r="W123" s="10">
        <v>15951353</v>
      </c>
      <c r="X123" s="10">
        <v>1932293</v>
      </c>
      <c r="Y123" s="10">
        <v>0</v>
      </c>
      <c r="Z123" s="10">
        <v>104992051</v>
      </c>
      <c r="AA123" s="10">
        <v>105155371</v>
      </c>
      <c r="AB123" s="10">
        <v>0</v>
      </c>
      <c r="AC123" s="10">
        <v>19313855</v>
      </c>
      <c r="AD123" s="10">
        <v>0</v>
      </c>
      <c r="AE123" s="10">
        <v>54549446</v>
      </c>
      <c r="AF123" s="10">
        <v>19805565</v>
      </c>
      <c r="AG123" s="10">
        <v>42453337</v>
      </c>
      <c r="AH123" s="10">
        <v>0</v>
      </c>
      <c r="AI123" s="10">
        <v>51870</v>
      </c>
      <c r="AJ123" s="10">
        <v>132994568</v>
      </c>
      <c r="AK123" s="10">
        <v>0</v>
      </c>
      <c r="AL123" s="10">
        <v>0</v>
      </c>
      <c r="AM123" s="197">
        <v>769624897</v>
      </c>
    </row>
    <row r="124" spans="1:39" s="23" customFormat="1" ht="14.5" x14ac:dyDescent="0.35">
      <c r="A124" s="62" t="s">
        <v>367</v>
      </c>
      <c r="B124" s="26" t="s">
        <v>146</v>
      </c>
      <c r="C124" s="10">
        <v>2003524068</v>
      </c>
      <c r="D124" s="10">
        <v>1048388700</v>
      </c>
      <c r="E124" s="10">
        <v>4876886</v>
      </c>
      <c r="F124" s="10">
        <v>206859404</v>
      </c>
      <c r="G124" s="10">
        <v>1712558220</v>
      </c>
      <c r="H124" s="10">
        <v>5321196663</v>
      </c>
      <c r="I124" s="10">
        <v>67266</v>
      </c>
      <c r="J124" s="10">
        <v>302253615</v>
      </c>
      <c r="K124" s="10">
        <v>329923902</v>
      </c>
      <c r="L124" s="10">
        <v>2609157170</v>
      </c>
      <c r="M124" s="10">
        <v>2684227667</v>
      </c>
      <c r="N124" s="10">
        <v>686705091</v>
      </c>
      <c r="O124" s="10">
        <v>1777920127</v>
      </c>
      <c r="P124" s="10">
        <v>0</v>
      </c>
      <c r="Q124" s="10">
        <v>124961105</v>
      </c>
      <c r="R124" s="10">
        <v>1439494279</v>
      </c>
      <c r="S124" s="10">
        <v>44991318</v>
      </c>
      <c r="T124" s="10">
        <v>2208365076</v>
      </c>
      <c r="U124" s="10">
        <v>3841866113</v>
      </c>
      <c r="V124" s="10">
        <v>1451263289</v>
      </c>
      <c r="W124" s="10">
        <v>1327913079</v>
      </c>
      <c r="X124" s="10">
        <v>1605382809</v>
      </c>
      <c r="Y124" s="10">
        <v>0</v>
      </c>
      <c r="Z124" s="10">
        <v>14890803388</v>
      </c>
      <c r="AA124" s="10">
        <v>1447794746</v>
      </c>
      <c r="AB124" s="10">
        <v>6064536180</v>
      </c>
      <c r="AC124" s="10">
        <v>3946154545</v>
      </c>
      <c r="AD124" s="10">
        <v>927944938</v>
      </c>
      <c r="AE124" s="10">
        <v>3457823682</v>
      </c>
      <c r="AF124" s="10">
        <v>1593972538</v>
      </c>
      <c r="AG124" s="10">
        <v>1028528593</v>
      </c>
      <c r="AH124" s="10">
        <v>0</v>
      </c>
      <c r="AI124" s="10">
        <v>375023162</v>
      </c>
      <c r="AJ124" s="10">
        <v>0</v>
      </c>
      <c r="AK124" s="10">
        <v>0</v>
      </c>
      <c r="AL124" s="10">
        <v>0</v>
      </c>
      <c r="AM124" s="197">
        <v>64464477619</v>
      </c>
    </row>
    <row r="125" spans="1:39" s="23" customFormat="1" ht="14.5" x14ac:dyDescent="0.35">
      <c r="A125" s="62" t="s">
        <v>368</v>
      </c>
      <c r="B125" s="26" t="s">
        <v>147</v>
      </c>
      <c r="C125" s="10">
        <v>0</v>
      </c>
      <c r="D125" s="10">
        <v>0</v>
      </c>
      <c r="E125" s="10">
        <v>0</v>
      </c>
      <c r="F125" s="10">
        <v>0</v>
      </c>
      <c r="G125" s="10">
        <v>89265068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12166560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97">
        <v>101431628</v>
      </c>
    </row>
    <row r="126" spans="1:39" s="23" customFormat="1" ht="14.5" x14ac:dyDescent="0.35">
      <c r="A126" s="62" t="s">
        <v>369</v>
      </c>
      <c r="B126" s="26" t="s">
        <v>148</v>
      </c>
      <c r="C126" s="10">
        <v>4433732</v>
      </c>
      <c r="D126" s="10">
        <v>21588577</v>
      </c>
      <c r="E126" s="10">
        <v>1712451</v>
      </c>
      <c r="F126" s="10">
        <v>3019575</v>
      </c>
      <c r="G126" s="10">
        <v>24828988</v>
      </c>
      <c r="H126" s="10">
        <v>34625724</v>
      </c>
      <c r="I126" s="10">
        <v>0</v>
      </c>
      <c r="J126" s="10">
        <v>82369</v>
      </c>
      <c r="K126" s="10">
        <v>677105</v>
      </c>
      <c r="L126" s="10">
        <v>120893471</v>
      </c>
      <c r="M126" s="10">
        <v>29235209</v>
      </c>
      <c r="N126" s="10">
        <v>7359965</v>
      </c>
      <c r="O126" s="10">
        <v>32112573</v>
      </c>
      <c r="P126" s="10">
        <v>0</v>
      </c>
      <c r="Q126" s="10">
        <v>4111494</v>
      </c>
      <c r="R126" s="10">
        <v>22988395</v>
      </c>
      <c r="S126" s="10">
        <v>37418</v>
      </c>
      <c r="T126" s="10">
        <v>25232075</v>
      </c>
      <c r="U126" s="10">
        <v>38309290</v>
      </c>
      <c r="V126" s="10">
        <v>24194345</v>
      </c>
      <c r="W126" s="10">
        <v>5185478</v>
      </c>
      <c r="X126" s="10">
        <v>11169502</v>
      </c>
      <c r="Y126" s="10">
        <v>0</v>
      </c>
      <c r="Z126" s="10">
        <v>119033493</v>
      </c>
      <c r="AA126" s="10">
        <v>37538794</v>
      </c>
      <c r="AB126" s="10">
        <v>0</v>
      </c>
      <c r="AC126" s="10">
        <v>14661269</v>
      </c>
      <c r="AD126" s="10">
        <v>40057915</v>
      </c>
      <c r="AE126" s="10">
        <v>34255578</v>
      </c>
      <c r="AF126" s="10">
        <v>17181559</v>
      </c>
      <c r="AG126" s="10">
        <v>4587265</v>
      </c>
      <c r="AH126" s="10">
        <v>0</v>
      </c>
      <c r="AI126" s="10">
        <v>399065</v>
      </c>
      <c r="AJ126" s="10">
        <v>969674</v>
      </c>
      <c r="AK126" s="10">
        <v>0</v>
      </c>
      <c r="AL126" s="10">
        <v>0</v>
      </c>
      <c r="AM126" s="197">
        <v>680482348</v>
      </c>
    </row>
    <row r="127" spans="1:39" s="23" customFormat="1" ht="14.5" x14ac:dyDescent="0.35">
      <c r="A127" s="62" t="s">
        <v>370</v>
      </c>
      <c r="B127" s="26" t="s">
        <v>149</v>
      </c>
      <c r="C127" s="10">
        <v>385479</v>
      </c>
      <c r="D127" s="10">
        <v>2239485</v>
      </c>
      <c r="E127" s="10">
        <v>0</v>
      </c>
      <c r="F127" s="10">
        <v>318240</v>
      </c>
      <c r="G127" s="10">
        <v>538630</v>
      </c>
      <c r="H127" s="10">
        <v>6191960</v>
      </c>
      <c r="I127" s="10">
        <v>0</v>
      </c>
      <c r="J127" s="10">
        <v>9275</v>
      </c>
      <c r="K127" s="10">
        <v>179209</v>
      </c>
      <c r="L127" s="10">
        <v>7083949</v>
      </c>
      <c r="M127" s="10">
        <v>952508</v>
      </c>
      <c r="N127" s="10">
        <v>1591624</v>
      </c>
      <c r="O127" s="10">
        <v>1683139</v>
      </c>
      <c r="P127" s="10">
        <v>0</v>
      </c>
      <c r="Q127" s="10">
        <v>230306</v>
      </c>
      <c r="R127" s="10">
        <v>1559778</v>
      </c>
      <c r="S127" s="10">
        <v>0</v>
      </c>
      <c r="T127" s="10">
        <v>1161836</v>
      </c>
      <c r="U127" s="10">
        <v>5494450</v>
      </c>
      <c r="V127" s="10">
        <v>687134</v>
      </c>
      <c r="W127" s="10">
        <v>721775</v>
      </c>
      <c r="X127" s="10">
        <v>1479651</v>
      </c>
      <c r="Y127" s="10">
        <v>0</v>
      </c>
      <c r="Z127" s="10">
        <v>12233354</v>
      </c>
      <c r="AA127" s="10">
        <v>4503529</v>
      </c>
      <c r="AB127" s="10">
        <v>0</v>
      </c>
      <c r="AC127" s="10">
        <v>450036</v>
      </c>
      <c r="AD127" s="10">
        <v>3126259</v>
      </c>
      <c r="AE127" s="10">
        <v>0</v>
      </c>
      <c r="AF127" s="10">
        <v>311807</v>
      </c>
      <c r="AG127" s="10">
        <v>259659</v>
      </c>
      <c r="AH127" s="10">
        <v>0</v>
      </c>
      <c r="AI127" s="10">
        <v>6161</v>
      </c>
      <c r="AJ127" s="10">
        <v>0</v>
      </c>
      <c r="AK127" s="10">
        <v>0</v>
      </c>
      <c r="AL127" s="10">
        <v>0</v>
      </c>
      <c r="AM127" s="197">
        <v>53399233</v>
      </c>
    </row>
    <row r="128" spans="1:39" s="23" customFormat="1" ht="14.5" x14ac:dyDescent="0.35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15420063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2169359</v>
      </c>
      <c r="AD128" s="10">
        <v>0</v>
      </c>
      <c r="AE128" s="10">
        <v>447200533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97">
        <v>464789955</v>
      </c>
    </row>
    <row r="129" spans="1:39" s="23" customFormat="1" ht="14.5" x14ac:dyDescent="0.35">
      <c r="A129" s="62" t="s">
        <v>372</v>
      </c>
      <c r="B129" s="26" t="s">
        <v>151</v>
      </c>
      <c r="C129" s="10">
        <v>41184939</v>
      </c>
      <c r="D129" s="10">
        <v>43828826</v>
      </c>
      <c r="E129" s="10">
        <v>246564</v>
      </c>
      <c r="F129" s="10">
        <v>2160996</v>
      </c>
      <c r="G129" s="10">
        <v>62143714</v>
      </c>
      <c r="H129" s="10">
        <v>158058561</v>
      </c>
      <c r="I129" s="10">
        <v>0</v>
      </c>
      <c r="J129" s="10">
        <v>5976929</v>
      </c>
      <c r="K129" s="10">
        <v>10719872</v>
      </c>
      <c r="L129" s="10">
        <v>2791907641</v>
      </c>
      <c r="M129" s="10">
        <v>448522967</v>
      </c>
      <c r="N129" s="10">
        <v>4662716</v>
      </c>
      <c r="O129" s="10">
        <v>143076615</v>
      </c>
      <c r="P129" s="10">
        <v>0</v>
      </c>
      <c r="Q129" s="10">
        <v>2197814</v>
      </c>
      <c r="R129" s="10">
        <v>126417382</v>
      </c>
      <c r="S129" s="10">
        <v>0</v>
      </c>
      <c r="T129" s="10">
        <v>260693349</v>
      </c>
      <c r="U129" s="10">
        <v>204839901</v>
      </c>
      <c r="V129" s="10">
        <v>58727194</v>
      </c>
      <c r="W129" s="10">
        <v>102247062</v>
      </c>
      <c r="X129" s="10">
        <v>52174279</v>
      </c>
      <c r="Y129" s="10">
        <v>0</v>
      </c>
      <c r="Z129" s="10">
        <v>921465091</v>
      </c>
      <c r="AA129" s="10">
        <v>466358688</v>
      </c>
      <c r="AB129" s="10">
        <v>0</v>
      </c>
      <c r="AC129" s="10">
        <v>177112154</v>
      </c>
      <c r="AD129" s="10">
        <v>26682820</v>
      </c>
      <c r="AE129" s="10">
        <v>262254309</v>
      </c>
      <c r="AF129" s="10">
        <v>139311757</v>
      </c>
      <c r="AG129" s="10">
        <v>144936219</v>
      </c>
      <c r="AH129" s="10">
        <v>0</v>
      </c>
      <c r="AI129" s="10">
        <v>464453726</v>
      </c>
      <c r="AJ129" s="10">
        <v>177608531</v>
      </c>
      <c r="AK129" s="10">
        <v>0</v>
      </c>
      <c r="AL129" s="10">
        <v>0</v>
      </c>
      <c r="AM129" s="197">
        <v>7299970616</v>
      </c>
    </row>
    <row r="130" spans="1:39" s="23" customFormat="1" ht="14.5" x14ac:dyDescent="0.35">
      <c r="A130" s="62" t="s">
        <v>373</v>
      </c>
      <c r="B130" s="26" t="s">
        <v>152</v>
      </c>
      <c r="C130" s="10">
        <v>291334073</v>
      </c>
      <c r="D130" s="10">
        <v>11235605</v>
      </c>
      <c r="E130" s="10">
        <v>1961076</v>
      </c>
      <c r="F130" s="10">
        <v>1060467</v>
      </c>
      <c r="G130" s="10">
        <v>5323671</v>
      </c>
      <c r="H130" s="10">
        <v>46086104</v>
      </c>
      <c r="I130" s="10">
        <v>330846</v>
      </c>
      <c r="J130" s="10">
        <v>1417774</v>
      </c>
      <c r="K130" s="10">
        <v>850020</v>
      </c>
      <c r="L130" s="10">
        <v>66047223</v>
      </c>
      <c r="M130" s="10">
        <v>100039833</v>
      </c>
      <c r="N130" s="10">
        <v>17243752</v>
      </c>
      <c r="O130" s="10">
        <v>28744096</v>
      </c>
      <c r="P130" s="10">
        <v>330981</v>
      </c>
      <c r="Q130" s="10">
        <v>1694496</v>
      </c>
      <c r="R130" s="10">
        <v>31394084</v>
      </c>
      <c r="S130" s="10">
        <v>330846</v>
      </c>
      <c r="T130" s="10">
        <v>14855999</v>
      </c>
      <c r="U130" s="10">
        <v>70550831</v>
      </c>
      <c r="V130" s="10">
        <v>11213963</v>
      </c>
      <c r="W130" s="10">
        <v>5682226</v>
      </c>
      <c r="X130" s="10">
        <v>3164433</v>
      </c>
      <c r="Y130" s="10">
        <v>330846</v>
      </c>
      <c r="Z130" s="10">
        <v>166837719</v>
      </c>
      <c r="AA130" s="10">
        <v>26848970</v>
      </c>
      <c r="AB130" s="10">
        <v>0</v>
      </c>
      <c r="AC130" s="10">
        <v>37776063</v>
      </c>
      <c r="AD130" s="10">
        <v>3744552</v>
      </c>
      <c r="AE130" s="10">
        <v>320758032</v>
      </c>
      <c r="AF130" s="10">
        <v>26120632</v>
      </c>
      <c r="AG130" s="10">
        <v>1010834</v>
      </c>
      <c r="AH130" s="10">
        <v>332532</v>
      </c>
      <c r="AI130" s="10">
        <v>288725</v>
      </c>
      <c r="AJ130" s="10">
        <v>0</v>
      </c>
      <c r="AK130" s="10">
        <v>0</v>
      </c>
      <c r="AL130" s="10">
        <v>0</v>
      </c>
      <c r="AM130" s="197">
        <v>1294941304</v>
      </c>
    </row>
    <row r="131" spans="1:39" s="23" customFormat="1" ht="14.5" x14ac:dyDescent="0.35">
      <c r="A131" s="62" t="s">
        <v>374</v>
      </c>
      <c r="B131" s="26" t="s">
        <v>153</v>
      </c>
      <c r="C131" s="10">
        <v>1333380</v>
      </c>
      <c r="D131" s="10">
        <v>2795262</v>
      </c>
      <c r="E131" s="10">
        <v>0</v>
      </c>
      <c r="F131" s="10">
        <v>0</v>
      </c>
      <c r="G131" s="10">
        <v>267612</v>
      </c>
      <c r="H131" s="10">
        <v>42886798</v>
      </c>
      <c r="I131" s="10">
        <v>0</v>
      </c>
      <c r="J131" s="10">
        <v>191665</v>
      </c>
      <c r="K131" s="10">
        <v>0</v>
      </c>
      <c r="L131" s="10">
        <v>37230683</v>
      </c>
      <c r="M131" s="10">
        <v>21103441</v>
      </c>
      <c r="N131" s="10">
        <v>0</v>
      </c>
      <c r="O131" s="10">
        <v>172218</v>
      </c>
      <c r="P131" s="10">
        <v>0</v>
      </c>
      <c r="Q131" s="10">
        <v>316787</v>
      </c>
      <c r="R131" s="10">
        <v>461966</v>
      </c>
      <c r="S131" s="10">
        <v>0</v>
      </c>
      <c r="T131" s="10">
        <v>4158218</v>
      </c>
      <c r="U131" s="10">
        <v>29970138</v>
      </c>
      <c r="V131" s="10">
        <v>1121375</v>
      </c>
      <c r="W131" s="10">
        <v>14980513</v>
      </c>
      <c r="X131" s="10">
        <v>780303</v>
      </c>
      <c r="Y131" s="10">
        <v>0</v>
      </c>
      <c r="Z131" s="10">
        <v>39757252</v>
      </c>
      <c r="AA131" s="10">
        <v>9618282</v>
      </c>
      <c r="AB131" s="10">
        <v>0</v>
      </c>
      <c r="AC131" s="10">
        <v>917767</v>
      </c>
      <c r="AD131" s="10">
        <v>8377637</v>
      </c>
      <c r="AE131" s="10">
        <v>117347201</v>
      </c>
      <c r="AF131" s="10">
        <v>50766763</v>
      </c>
      <c r="AG131" s="10">
        <v>3715107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97">
        <v>388270368</v>
      </c>
    </row>
    <row r="132" spans="1:39" s="23" customFormat="1" ht="14.5" x14ac:dyDescent="0.35">
      <c r="A132" s="62" t="s">
        <v>375</v>
      </c>
      <c r="B132" s="26" t="s">
        <v>154</v>
      </c>
      <c r="C132" s="10">
        <v>29891197</v>
      </c>
      <c r="D132" s="10">
        <v>4386693</v>
      </c>
      <c r="E132" s="10">
        <v>2158096</v>
      </c>
      <c r="F132" s="10">
        <v>569689</v>
      </c>
      <c r="G132" s="10">
        <v>1160807</v>
      </c>
      <c r="H132" s="10">
        <v>132382844</v>
      </c>
      <c r="I132" s="10">
        <v>0</v>
      </c>
      <c r="J132" s="10">
        <v>2959</v>
      </c>
      <c r="K132" s="10">
        <v>8743411</v>
      </c>
      <c r="L132" s="10">
        <v>103356060</v>
      </c>
      <c r="M132" s="10">
        <v>247276779</v>
      </c>
      <c r="N132" s="10">
        <v>13659015</v>
      </c>
      <c r="O132" s="10">
        <v>170218013</v>
      </c>
      <c r="P132" s="10">
        <v>0</v>
      </c>
      <c r="Q132" s="10">
        <v>2602375</v>
      </c>
      <c r="R132" s="10">
        <v>418712543</v>
      </c>
      <c r="S132" s="10">
        <v>0</v>
      </c>
      <c r="T132" s="10">
        <v>108901300</v>
      </c>
      <c r="U132" s="10">
        <v>178192312</v>
      </c>
      <c r="V132" s="10">
        <v>1164391</v>
      </c>
      <c r="W132" s="10">
        <v>49960664</v>
      </c>
      <c r="X132" s="10">
        <v>9095835</v>
      </c>
      <c r="Y132" s="10">
        <v>0</v>
      </c>
      <c r="Z132" s="10">
        <v>326931737</v>
      </c>
      <c r="AA132" s="10">
        <v>765232432</v>
      </c>
      <c r="AB132" s="10">
        <v>0</v>
      </c>
      <c r="AC132" s="10">
        <v>45330607</v>
      </c>
      <c r="AD132" s="10">
        <v>14644003</v>
      </c>
      <c r="AE132" s="10">
        <v>35757625</v>
      </c>
      <c r="AF132" s="10">
        <v>156956928</v>
      </c>
      <c r="AG132" s="10">
        <v>14273261</v>
      </c>
      <c r="AH132" s="10">
        <v>0</v>
      </c>
      <c r="AI132" s="10">
        <v>7297</v>
      </c>
      <c r="AJ132" s="10">
        <v>1476044</v>
      </c>
      <c r="AK132" s="10">
        <v>0</v>
      </c>
      <c r="AL132" s="10">
        <v>0</v>
      </c>
      <c r="AM132" s="197">
        <v>2843044917</v>
      </c>
    </row>
    <row r="133" spans="1:39" s="23" customFormat="1" ht="14.5" x14ac:dyDescent="0.35">
      <c r="A133" s="62" t="s">
        <v>376</v>
      </c>
      <c r="B133" s="26" t="s">
        <v>155</v>
      </c>
      <c r="C133" s="10">
        <v>10771279</v>
      </c>
      <c r="D133" s="10">
        <v>0</v>
      </c>
      <c r="E133" s="10">
        <v>0</v>
      </c>
      <c r="F133" s="10">
        <v>0</v>
      </c>
      <c r="G133" s="10">
        <v>0</v>
      </c>
      <c r="H133" s="10">
        <v>224171673</v>
      </c>
      <c r="I133" s="10">
        <v>0</v>
      </c>
      <c r="J133" s="10">
        <v>0</v>
      </c>
      <c r="K133" s="10">
        <v>0</v>
      </c>
      <c r="L133" s="10">
        <v>0</v>
      </c>
      <c r="M133" s="10">
        <v>14188960</v>
      </c>
      <c r="N133" s="10">
        <v>22644061</v>
      </c>
      <c r="O133" s="10">
        <v>1757957</v>
      </c>
      <c r="P133" s="10">
        <v>0</v>
      </c>
      <c r="Q133" s="10">
        <v>0</v>
      </c>
      <c r="R133" s="10">
        <v>810000</v>
      </c>
      <c r="S133" s="10">
        <v>0</v>
      </c>
      <c r="T133" s="10">
        <v>32562107</v>
      </c>
      <c r="U133" s="10">
        <v>118085688</v>
      </c>
      <c r="V133" s="10">
        <v>0</v>
      </c>
      <c r="W133" s="10">
        <v>0</v>
      </c>
      <c r="X133" s="10">
        <v>657450</v>
      </c>
      <c r="Y133" s="10">
        <v>0</v>
      </c>
      <c r="Z133" s="10">
        <v>4818139</v>
      </c>
      <c r="AA133" s="10">
        <v>28196814</v>
      </c>
      <c r="AB133" s="10">
        <v>0</v>
      </c>
      <c r="AC133" s="10">
        <v>31421735</v>
      </c>
      <c r="AD133" s="10">
        <v>0</v>
      </c>
      <c r="AE133" s="10">
        <v>1551230</v>
      </c>
      <c r="AF133" s="10">
        <v>132071237</v>
      </c>
      <c r="AG133" s="10">
        <v>4757685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97">
        <v>628466015</v>
      </c>
    </row>
    <row r="134" spans="1:39" s="23" customFormat="1" ht="14.5" x14ac:dyDescent="0.35">
      <c r="A134" s="62" t="s">
        <v>377</v>
      </c>
      <c r="B134" s="26" t="s">
        <v>70</v>
      </c>
      <c r="C134" s="10">
        <v>0</v>
      </c>
      <c r="D134" s="10">
        <v>6247325</v>
      </c>
      <c r="E134" s="10">
        <v>0</v>
      </c>
      <c r="F134" s="10">
        <v>0</v>
      </c>
      <c r="G134" s="10">
        <v>1182399</v>
      </c>
      <c r="H134" s="10">
        <v>15965467</v>
      </c>
      <c r="I134" s="10">
        <v>0</v>
      </c>
      <c r="J134" s="10">
        <v>0</v>
      </c>
      <c r="K134" s="10">
        <v>2144159</v>
      </c>
      <c r="L134" s="10">
        <v>11225077</v>
      </c>
      <c r="M134" s="10">
        <v>19382961</v>
      </c>
      <c r="N134" s="10">
        <v>2244160</v>
      </c>
      <c r="O134" s="10">
        <v>7058891</v>
      </c>
      <c r="P134" s="10">
        <v>0</v>
      </c>
      <c r="Q134" s="10">
        <v>0</v>
      </c>
      <c r="R134" s="10">
        <v>6561359</v>
      </c>
      <c r="S134" s="10">
        <v>0</v>
      </c>
      <c r="T134" s="10">
        <v>481464738</v>
      </c>
      <c r="U134" s="10">
        <v>38500</v>
      </c>
      <c r="V134" s="10">
        <v>3983210</v>
      </c>
      <c r="W134" s="10">
        <v>30950266</v>
      </c>
      <c r="X134" s="10">
        <v>3597321</v>
      </c>
      <c r="Y134" s="10">
        <v>0</v>
      </c>
      <c r="Z134" s="10">
        <v>279958750</v>
      </c>
      <c r="AA134" s="10">
        <v>155713805</v>
      </c>
      <c r="AB134" s="10">
        <v>41362157</v>
      </c>
      <c r="AC134" s="10">
        <v>6116611</v>
      </c>
      <c r="AD134" s="10">
        <v>0</v>
      </c>
      <c r="AE134" s="10">
        <v>38709422</v>
      </c>
      <c r="AF134" s="10">
        <v>11363608</v>
      </c>
      <c r="AG134" s="10">
        <v>15364050</v>
      </c>
      <c r="AH134" s="10">
        <v>0</v>
      </c>
      <c r="AI134" s="10">
        <v>708341</v>
      </c>
      <c r="AJ134" s="10">
        <v>202306669</v>
      </c>
      <c r="AK134" s="10">
        <v>0</v>
      </c>
      <c r="AL134" s="10">
        <v>0</v>
      </c>
      <c r="AM134" s="197">
        <v>1343649246</v>
      </c>
    </row>
    <row r="135" spans="1:39" s="23" customFormat="1" ht="14.5" x14ac:dyDescent="0.35">
      <c r="A135" s="98" t="s">
        <v>378</v>
      </c>
      <c r="B135" s="99" t="s">
        <v>162</v>
      </c>
      <c r="C135" s="97">
        <v>2505033478</v>
      </c>
      <c r="D135" s="97">
        <v>1295451957</v>
      </c>
      <c r="E135" s="97">
        <v>32356389</v>
      </c>
      <c r="F135" s="97">
        <v>236934222</v>
      </c>
      <c r="G135" s="97">
        <v>1980229362</v>
      </c>
      <c r="H135" s="97">
        <v>6295849597</v>
      </c>
      <c r="I135" s="97">
        <v>398112</v>
      </c>
      <c r="J135" s="97">
        <v>318138838</v>
      </c>
      <c r="K135" s="97">
        <v>367812091</v>
      </c>
      <c r="L135" s="97">
        <v>6677873900</v>
      </c>
      <c r="M135" s="97">
        <v>3762452805</v>
      </c>
      <c r="N135" s="97">
        <v>817944166</v>
      </c>
      <c r="O135" s="97">
        <v>2367670577</v>
      </c>
      <c r="P135" s="97">
        <v>358186</v>
      </c>
      <c r="Q135" s="97">
        <v>164920949</v>
      </c>
      <c r="R135" s="97">
        <v>2142067712</v>
      </c>
      <c r="S135" s="97">
        <v>46172832</v>
      </c>
      <c r="T135" s="97">
        <v>3760705946</v>
      </c>
      <c r="U135" s="97">
        <v>4838253149</v>
      </c>
      <c r="V135" s="97">
        <v>1618627419</v>
      </c>
      <c r="W135" s="97">
        <v>1646075647</v>
      </c>
      <c r="X135" s="97">
        <v>1740692203</v>
      </c>
      <c r="Y135" s="97">
        <v>330846</v>
      </c>
      <c r="Z135" s="97">
        <v>17449366297</v>
      </c>
      <c r="AA135" s="97">
        <v>3357798248</v>
      </c>
      <c r="AB135" s="97">
        <v>6105898337</v>
      </c>
      <c r="AC135" s="97">
        <v>4424482367</v>
      </c>
      <c r="AD135" s="97">
        <v>1068186741</v>
      </c>
      <c r="AE135" s="97">
        <v>4985559208</v>
      </c>
      <c r="AF135" s="97">
        <v>2305697354</v>
      </c>
      <c r="AG135" s="97">
        <v>1305378607</v>
      </c>
      <c r="AH135" s="97">
        <v>332532</v>
      </c>
      <c r="AI135" s="97">
        <v>842536613</v>
      </c>
      <c r="AJ135" s="97">
        <v>524673341</v>
      </c>
      <c r="AK135" s="97">
        <v>0</v>
      </c>
      <c r="AL135" s="97">
        <v>0</v>
      </c>
      <c r="AM135" s="203">
        <v>84986260028</v>
      </c>
    </row>
    <row r="136" spans="1:39" s="23" customFormat="1" ht="14.5" x14ac:dyDescent="0.35">
      <c r="A136" s="62" t="s">
        <v>379</v>
      </c>
      <c r="B136" s="26" t="s">
        <v>143</v>
      </c>
      <c r="C136" s="10">
        <v>172463</v>
      </c>
      <c r="D136" s="10">
        <v>478907</v>
      </c>
      <c r="E136" s="10">
        <v>0</v>
      </c>
      <c r="F136" s="10">
        <v>0</v>
      </c>
      <c r="G136" s="10">
        <v>0</v>
      </c>
      <c r="H136" s="10">
        <v>0</v>
      </c>
      <c r="I136" s="10">
        <v>39730</v>
      </c>
      <c r="J136" s="10">
        <v>0</v>
      </c>
      <c r="K136" s="10">
        <v>0</v>
      </c>
      <c r="L136" s="10">
        <v>0</v>
      </c>
      <c r="M136" s="10">
        <v>0</v>
      </c>
      <c r="N136" s="10">
        <v>762352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4042958</v>
      </c>
      <c r="V136" s="10">
        <v>30681</v>
      </c>
      <c r="W136" s="10">
        <v>0</v>
      </c>
      <c r="X136" s="10">
        <v>872175</v>
      </c>
      <c r="Y136" s="10">
        <v>0</v>
      </c>
      <c r="Z136" s="10">
        <v>3688264</v>
      </c>
      <c r="AA136" s="10">
        <v>1582721</v>
      </c>
      <c r="AB136" s="10">
        <v>257146085</v>
      </c>
      <c r="AC136" s="10">
        <v>2358317</v>
      </c>
      <c r="AD136" s="10">
        <v>0</v>
      </c>
      <c r="AE136" s="10">
        <v>0</v>
      </c>
      <c r="AF136" s="10">
        <v>0</v>
      </c>
      <c r="AG136" s="10">
        <v>179000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97">
        <v>271353653</v>
      </c>
    </row>
    <row r="137" spans="1:39" s="23" customFormat="1" ht="14.5" x14ac:dyDescent="0.35">
      <c r="A137" s="62" t="s">
        <v>380</v>
      </c>
      <c r="B137" s="26" t="s">
        <v>144</v>
      </c>
      <c r="C137" s="10">
        <v>15484296</v>
      </c>
      <c r="D137" s="10">
        <v>0</v>
      </c>
      <c r="E137" s="10">
        <v>0</v>
      </c>
      <c r="F137" s="10">
        <v>0</v>
      </c>
      <c r="G137" s="10">
        <v>45840</v>
      </c>
      <c r="H137" s="10">
        <v>0</v>
      </c>
      <c r="I137" s="10">
        <v>204584</v>
      </c>
      <c r="J137" s="10">
        <v>0</v>
      </c>
      <c r="K137" s="10">
        <v>362318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125012</v>
      </c>
      <c r="V137" s="10">
        <v>443976</v>
      </c>
      <c r="W137" s="10">
        <v>0</v>
      </c>
      <c r="X137" s="10">
        <v>1512893</v>
      </c>
      <c r="Y137" s="10">
        <v>0</v>
      </c>
      <c r="Z137" s="10">
        <v>0</v>
      </c>
      <c r="AA137" s="10">
        <v>4344469</v>
      </c>
      <c r="AB137" s="10">
        <v>2737630</v>
      </c>
      <c r="AC137" s="10">
        <v>4362472</v>
      </c>
      <c r="AD137" s="10">
        <v>0</v>
      </c>
      <c r="AE137" s="10">
        <v>574973</v>
      </c>
      <c r="AF137" s="10">
        <v>32500</v>
      </c>
      <c r="AG137" s="10">
        <v>832817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97">
        <v>31063780</v>
      </c>
    </row>
    <row r="138" spans="1:39" s="23" customFormat="1" ht="14.5" x14ac:dyDescent="0.35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210957</v>
      </c>
      <c r="L138" s="10">
        <v>0</v>
      </c>
      <c r="M138" s="10">
        <v>0</v>
      </c>
      <c r="N138" s="10">
        <v>0</v>
      </c>
      <c r="O138" s="10">
        <v>50000</v>
      </c>
      <c r="P138" s="10">
        <v>0</v>
      </c>
      <c r="Q138" s="10">
        <v>0</v>
      </c>
      <c r="R138" s="10">
        <v>56000</v>
      </c>
      <c r="S138" s="10">
        <v>0</v>
      </c>
      <c r="T138" s="10">
        <v>0</v>
      </c>
      <c r="U138" s="10">
        <v>9692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7498570</v>
      </c>
      <c r="AB138" s="10">
        <v>6197220</v>
      </c>
      <c r="AC138" s="10">
        <v>1372132</v>
      </c>
      <c r="AD138" s="10">
        <v>0</v>
      </c>
      <c r="AE138" s="10">
        <v>461674</v>
      </c>
      <c r="AF138" s="10">
        <v>457132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97">
        <v>16313377</v>
      </c>
    </row>
    <row r="139" spans="1:39" s="23" customFormat="1" ht="14.5" x14ac:dyDescent="0.35">
      <c r="A139" s="62" t="s">
        <v>382</v>
      </c>
      <c r="B139" s="26" t="s">
        <v>146</v>
      </c>
      <c r="C139" s="10">
        <v>207692184</v>
      </c>
      <c r="D139" s="10">
        <v>873586</v>
      </c>
      <c r="E139" s="10">
        <v>0</v>
      </c>
      <c r="F139" s="10">
        <v>0</v>
      </c>
      <c r="G139" s="10">
        <v>12413978</v>
      </c>
      <c r="H139" s="10">
        <v>0</v>
      </c>
      <c r="I139" s="10">
        <v>26684533</v>
      </c>
      <c r="J139" s="10">
        <v>0</v>
      </c>
      <c r="K139" s="10">
        <v>52893290</v>
      </c>
      <c r="L139" s="10">
        <v>0</v>
      </c>
      <c r="M139" s="10">
        <v>0</v>
      </c>
      <c r="N139" s="10">
        <v>703549</v>
      </c>
      <c r="O139" s="10">
        <v>62084444</v>
      </c>
      <c r="P139" s="10">
        <v>0</v>
      </c>
      <c r="Q139" s="10">
        <v>0</v>
      </c>
      <c r="R139" s="10">
        <v>25433430</v>
      </c>
      <c r="S139" s="10">
        <v>62000</v>
      </c>
      <c r="T139" s="10">
        <v>0</v>
      </c>
      <c r="U139" s="10">
        <v>25807908</v>
      </c>
      <c r="V139" s="10">
        <v>31979427</v>
      </c>
      <c r="W139" s="10">
        <v>4936231</v>
      </c>
      <c r="X139" s="10">
        <v>45599621</v>
      </c>
      <c r="Y139" s="10">
        <v>1528012</v>
      </c>
      <c r="Z139" s="10">
        <v>325591</v>
      </c>
      <c r="AA139" s="10">
        <v>47866352</v>
      </c>
      <c r="AB139" s="10">
        <v>700204681</v>
      </c>
      <c r="AC139" s="10">
        <v>122547051</v>
      </c>
      <c r="AD139" s="10">
        <v>0</v>
      </c>
      <c r="AE139" s="10">
        <v>42399718</v>
      </c>
      <c r="AF139" s="10">
        <v>51194213</v>
      </c>
      <c r="AG139" s="10">
        <v>26520299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97">
        <v>1489750098</v>
      </c>
    </row>
    <row r="140" spans="1:39" s="23" customFormat="1" ht="14.5" x14ac:dyDescent="0.35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97">
        <v>0</v>
      </c>
    </row>
    <row r="141" spans="1:39" s="23" customFormat="1" ht="14.5" x14ac:dyDescent="0.35">
      <c r="A141" s="62" t="s">
        <v>384</v>
      </c>
      <c r="B141" s="26" t="s">
        <v>148</v>
      </c>
      <c r="C141" s="10">
        <v>0</v>
      </c>
      <c r="D141" s="10">
        <v>252363</v>
      </c>
      <c r="E141" s="10">
        <v>0</v>
      </c>
      <c r="F141" s="10">
        <v>0</v>
      </c>
      <c r="G141" s="10">
        <v>195205</v>
      </c>
      <c r="H141" s="10">
        <v>0</v>
      </c>
      <c r="I141" s="10">
        <v>357627</v>
      </c>
      <c r="J141" s="10">
        <v>0</v>
      </c>
      <c r="K141" s="10">
        <v>76384</v>
      </c>
      <c r="L141" s="10">
        <v>0</v>
      </c>
      <c r="M141" s="10">
        <v>0</v>
      </c>
      <c r="N141" s="10">
        <v>0</v>
      </c>
      <c r="O141" s="10">
        <v>0</v>
      </c>
      <c r="P141" s="10">
        <v>160000</v>
      </c>
      <c r="Q141" s="10">
        <v>0</v>
      </c>
      <c r="R141" s="10">
        <v>0</v>
      </c>
      <c r="S141" s="10">
        <v>0</v>
      </c>
      <c r="T141" s="10">
        <v>0</v>
      </c>
      <c r="U141" s="10">
        <v>239486</v>
      </c>
      <c r="V141" s="10">
        <v>0</v>
      </c>
      <c r="W141" s="10">
        <v>0</v>
      </c>
      <c r="X141" s="10">
        <v>43771</v>
      </c>
      <c r="Y141" s="10">
        <v>0</v>
      </c>
      <c r="Z141" s="10">
        <v>0</v>
      </c>
      <c r="AA141" s="10">
        <v>235188</v>
      </c>
      <c r="AB141" s="10">
        <v>2934971</v>
      </c>
      <c r="AC141" s="10">
        <v>368640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97">
        <v>4863635</v>
      </c>
    </row>
    <row r="142" spans="1:39" s="23" customFormat="1" ht="14.5" x14ac:dyDescent="0.35">
      <c r="A142" s="62" t="s">
        <v>385</v>
      </c>
      <c r="B142" s="26" t="s">
        <v>149</v>
      </c>
      <c r="C142" s="10">
        <v>0</v>
      </c>
      <c r="D142" s="10">
        <v>20684</v>
      </c>
      <c r="E142" s="10">
        <v>0</v>
      </c>
      <c r="F142" s="10">
        <v>0</v>
      </c>
      <c r="G142" s="10">
        <v>0</v>
      </c>
      <c r="H142" s="10">
        <v>0</v>
      </c>
      <c r="I142" s="10">
        <v>8100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21609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11876</v>
      </c>
      <c r="AB142" s="10">
        <v>302190621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97">
        <v>302252890</v>
      </c>
    </row>
    <row r="143" spans="1:39" s="23" customFormat="1" ht="14.5" x14ac:dyDescent="0.35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792947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97">
        <v>792947</v>
      </c>
    </row>
    <row r="144" spans="1:39" s="23" customFormat="1" ht="14.5" x14ac:dyDescent="0.35">
      <c r="A144" s="62" t="s">
        <v>387</v>
      </c>
      <c r="B144" s="26" t="s">
        <v>151</v>
      </c>
      <c r="C144" s="10">
        <v>71040</v>
      </c>
      <c r="D144" s="10">
        <v>0</v>
      </c>
      <c r="E144" s="10">
        <v>0</v>
      </c>
      <c r="F144" s="10">
        <v>0</v>
      </c>
      <c r="G144" s="10">
        <v>47238</v>
      </c>
      <c r="H144" s="10">
        <v>0</v>
      </c>
      <c r="I144" s="10">
        <v>31079</v>
      </c>
      <c r="J144" s="10">
        <v>0</v>
      </c>
      <c r="K144" s="10">
        <v>1227080</v>
      </c>
      <c r="L144" s="10">
        <v>0</v>
      </c>
      <c r="M144" s="10">
        <v>0</v>
      </c>
      <c r="N144" s="10">
        <v>0</v>
      </c>
      <c r="O144" s="10">
        <v>3111600</v>
      </c>
      <c r="P144" s="10">
        <v>0</v>
      </c>
      <c r="Q144" s="10">
        <v>0</v>
      </c>
      <c r="R144" s="10">
        <v>142749</v>
      </c>
      <c r="S144" s="10">
        <v>0</v>
      </c>
      <c r="T144" s="10">
        <v>0</v>
      </c>
      <c r="U144" s="10">
        <v>468026</v>
      </c>
      <c r="V144" s="10">
        <v>36015</v>
      </c>
      <c r="W144" s="10">
        <v>0</v>
      </c>
      <c r="X144" s="10">
        <v>827993</v>
      </c>
      <c r="Y144" s="10">
        <v>0</v>
      </c>
      <c r="Z144" s="10">
        <v>0</v>
      </c>
      <c r="AA144" s="10">
        <v>10016288</v>
      </c>
      <c r="AB144" s="10">
        <v>7222799</v>
      </c>
      <c r="AC144" s="10">
        <v>2357510</v>
      </c>
      <c r="AD144" s="10">
        <v>0</v>
      </c>
      <c r="AE144" s="10">
        <v>2582709</v>
      </c>
      <c r="AF144" s="10">
        <v>5977276</v>
      </c>
      <c r="AG144" s="10">
        <v>100766</v>
      </c>
      <c r="AH144" s="10">
        <v>0</v>
      </c>
      <c r="AI144" s="10">
        <v>0</v>
      </c>
      <c r="AJ144" s="10">
        <v>237224</v>
      </c>
      <c r="AK144" s="10">
        <v>0</v>
      </c>
      <c r="AL144" s="10">
        <v>0</v>
      </c>
      <c r="AM144" s="197">
        <v>34457392</v>
      </c>
    </row>
    <row r="145" spans="1:39" s="23" customFormat="1" ht="14.5" x14ac:dyDescent="0.35">
      <c r="A145" s="62" t="s">
        <v>388</v>
      </c>
      <c r="B145" s="26" t="s">
        <v>152</v>
      </c>
      <c r="C145" s="10">
        <v>17268580</v>
      </c>
      <c r="D145" s="10">
        <v>65977</v>
      </c>
      <c r="E145" s="10">
        <v>10842</v>
      </c>
      <c r="F145" s="10">
        <v>10842</v>
      </c>
      <c r="G145" s="10">
        <v>10842</v>
      </c>
      <c r="H145" s="10">
        <v>3028</v>
      </c>
      <c r="I145" s="10">
        <v>126942</v>
      </c>
      <c r="J145" s="10">
        <v>10842</v>
      </c>
      <c r="K145" s="10">
        <v>10842</v>
      </c>
      <c r="L145" s="10">
        <v>7814</v>
      </c>
      <c r="M145" s="10">
        <v>0</v>
      </c>
      <c r="N145" s="10">
        <v>63676</v>
      </c>
      <c r="O145" s="10">
        <v>80456</v>
      </c>
      <c r="P145" s="10">
        <v>10865</v>
      </c>
      <c r="Q145" s="10">
        <v>10842</v>
      </c>
      <c r="R145" s="10">
        <v>10842</v>
      </c>
      <c r="S145" s="10">
        <v>10842</v>
      </c>
      <c r="T145" s="10">
        <v>0</v>
      </c>
      <c r="U145" s="10">
        <v>280093</v>
      </c>
      <c r="V145" s="10">
        <v>10842</v>
      </c>
      <c r="W145" s="10">
        <v>10842</v>
      </c>
      <c r="X145" s="10">
        <v>10842</v>
      </c>
      <c r="Y145" s="10">
        <v>10842</v>
      </c>
      <c r="Z145" s="10">
        <v>0</v>
      </c>
      <c r="AA145" s="10">
        <v>97204</v>
      </c>
      <c r="AB145" s="10">
        <v>1297093</v>
      </c>
      <c r="AC145" s="10">
        <v>2216233</v>
      </c>
      <c r="AD145" s="10">
        <v>10842</v>
      </c>
      <c r="AE145" s="10">
        <v>12508954</v>
      </c>
      <c r="AF145" s="10">
        <v>124093</v>
      </c>
      <c r="AG145" s="10">
        <v>10842</v>
      </c>
      <c r="AH145" s="10">
        <v>15628</v>
      </c>
      <c r="AI145" s="10">
        <v>10842</v>
      </c>
      <c r="AJ145" s="10">
        <v>0</v>
      </c>
      <c r="AK145" s="10">
        <v>0</v>
      </c>
      <c r="AL145" s="10">
        <v>0</v>
      </c>
      <c r="AM145" s="197">
        <v>34329266</v>
      </c>
    </row>
    <row r="146" spans="1:39" s="23" customFormat="1" ht="14.5" x14ac:dyDescent="0.35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678672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280493</v>
      </c>
      <c r="AB146" s="10">
        <v>254506</v>
      </c>
      <c r="AC146" s="10">
        <v>0</v>
      </c>
      <c r="AD146" s="10">
        <v>0</v>
      </c>
      <c r="AE146" s="10">
        <v>0</v>
      </c>
      <c r="AF146" s="10">
        <v>800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97">
        <v>1214471</v>
      </c>
    </row>
    <row r="147" spans="1:39" s="23" customFormat="1" ht="14.5" x14ac:dyDescent="0.35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75000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904284</v>
      </c>
      <c r="P147" s="10">
        <v>0</v>
      </c>
      <c r="Q147" s="10">
        <v>0</v>
      </c>
      <c r="R147" s="10">
        <v>5824995</v>
      </c>
      <c r="S147" s="10">
        <v>0</v>
      </c>
      <c r="T147" s="10">
        <v>0</v>
      </c>
      <c r="U147" s="10">
        <v>139116</v>
      </c>
      <c r="V147" s="10">
        <v>0</v>
      </c>
      <c r="W147" s="10">
        <v>0</v>
      </c>
      <c r="X147" s="10">
        <v>20932</v>
      </c>
      <c r="Y147" s="10">
        <v>0</v>
      </c>
      <c r="Z147" s="10">
        <v>0</v>
      </c>
      <c r="AA147" s="10">
        <v>32697320</v>
      </c>
      <c r="AB147" s="10">
        <v>4585699</v>
      </c>
      <c r="AC147" s="10">
        <v>962082</v>
      </c>
      <c r="AD147" s="10">
        <v>0</v>
      </c>
      <c r="AE147" s="10">
        <v>0</v>
      </c>
      <c r="AF147" s="10">
        <v>192967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97">
        <v>45402395</v>
      </c>
    </row>
    <row r="148" spans="1:39" s="23" customFormat="1" ht="14.5" x14ac:dyDescent="0.35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59939</v>
      </c>
      <c r="J148" s="10">
        <v>0</v>
      </c>
      <c r="K148" s="10">
        <v>0</v>
      </c>
      <c r="L148" s="10">
        <v>0</v>
      </c>
      <c r="M148" s="10">
        <v>0</v>
      </c>
      <c r="N148" s="10">
        <v>125969</v>
      </c>
      <c r="O148" s="10">
        <v>1500107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217764</v>
      </c>
      <c r="AB148" s="10">
        <v>54915906</v>
      </c>
      <c r="AC148" s="10">
        <v>90454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97">
        <v>56910139</v>
      </c>
    </row>
    <row r="149" spans="1:39" s="23" customFormat="1" ht="14.5" x14ac:dyDescent="0.35">
      <c r="A149" s="62" t="s">
        <v>392</v>
      </c>
      <c r="B149" s="26" t="s">
        <v>70</v>
      </c>
      <c r="C149" s="10">
        <v>0</v>
      </c>
      <c r="D149" s="10">
        <v>379735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220968</v>
      </c>
      <c r="L149" s="10">
        <v>0</v>
      </c>
      <c r="M149" s="10">
        <v>0</v>
      </c>
      <c r="N149" s="10">
        <v>0</v>
      </c>
      <c r="O149" s="10">
        <v>1623375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65198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71999</v>
      </c>
      <c r="AB149" s="10">
        <v>27916555</v>
      </c>
      <c r="AC149" s="10">
        <v>116026</v>
      </c>
      <c r="AD149" s="10">
        <v>0</v>
      </c>
      <c r="AE149" s="10">
        <v>291327</v>
      </c>
      <c r="AF149" s="10">
        <v>377483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97">
        <v>31062666</v>
      </c>
    </row>
    <row r="150" spans="1:39" s="23" customFormat="1" ht="14.5" x14ac:dyDescent="0.35">
      <c r="A150" s="98" t="s">
        <v>393</v>
      </c>
      <c r="B150" s="99" t="s">
        <v>163</v>
      </c>
      <c r="C150" s="97">
        <v>240688563</v>
      </c>
      <c r="D150" s="97">
        <v>2071252</v>
      </c>
      <c r="E150" s="97">
        <v>10842</v>
      </c>
      <c r="F150" s="97">
        <v>10842</v>
      </c>
      <c r="G150" s="97">
        <v>12713103</v>
      </c>
      <c r="H150" s="97">
        <v>3028</v>
      </c>
      <c r="I150" s="97">
        <v>28266206</v>
      </c>
      <c r="J150" s="97">
        <v>10842</v>
      </c>
      <c r="K150" s="97">
        <v>55001839</v>
      </c>
      <c r="L150" s="97">
        <v>7814</v>
      </c>
      <c r="M150" s="97">
        <v>0</v>
      </c>
      <c r="N150" s="97">
        <v>1655546</v>
      </c>
      <c r="O150" s="97">
        <v>69354266</v>
      </c>
      <c r="P150" s="97">
        <v>170865</v>
      </c>
      <c r="Q150" s="97">
        <v>10842</v>
      </c>
      <c r="R150" s="97">
        <v>31468016</v>
      </c>
      <c r="S150" s="97">
        <v>72842</v>
      </c>
      <c r="T150" s="97">
        <v>0</v>
      </c>
      <c r="U150" s="97">
        <v>31199098</v>
      </c>
      <c r="V150" s="97">
        <v>32500941</v>
      </c>
      <c r="W150" s="97">
        <v>4947073</v>
      </c>
      <c r="X150" s="97">
        <v>48888227</v>
      </c>
      <c r="Y150" s="97">
        <v>1538854</v>
      </c>
      <c r="Z150" s="97">
        <v>4013855</v>
      </c>
      <c r="AA150" s="97">
        <v>104920244</v>
      </c>
      <c r="AB150" s="97">
        <v>1367603766</v>
      </c>
      <c r="AC150" s="97">
        <v>136750917</v>
      </c>
      <c r="AD150" s="97">
        <v>10842</v>
      </c>
      <c r="AE150" s="97">
        <v>59612302</v>
      </c>
      <c r="AF150" s="97">
        <v>58356464</v>
      </c>
      <c r="AG150" s="97">
        <v>27643724</v>
      </c>
      <c r="AH150" s="97">
        <v>15628</v>
      </c>
      <c r="AI150" s="97">
        <v>10842</v>
      </c>
      <c r="AJ150" s="97">
        <v>237224</v>
      </c>
      <c r="AK150" s="97">
        <v>0</v>
      </c>
      <c r="AL150" s="97">
        <v>0</v>
      </c>
      <c r="AM150" s="203">
        <v>2319766709</v>
      </c>
    </row>
    <row r="151" spans="1:39" s="23" customFormat="1" ht="14.5" collapsed="1" x14ac:dyDescent="0.35">
      <c r="A151" s="63" t="s">
        <v>35</v>
      </c>
      <c r="B151" s="29" t="s">
        <v>115</v>
      </c>
      <c r="C151" s="28">
        <v>2745722041</v>
      </c>
      <c r="D151" s="28">
        <v>1297523209</v>
      </c>
      <c r="E151" s="28">
        <v>32367231</v>
      </c>
      <c r="F151" s="28">
        <v>236945064</v>
      </c>
      <c r="G151" s="28">
        <v>1992942465</v>
      </c>
      <c r="H151" s="28">
        <v>6295852625</v>
      </c>
      <c r="I151" s="28">
        <v>28664318</v>
      </c>
      <c r="J151" s="28">
        <v>319167549</v>
      </c>
      <c r="K151" s="28">
        <v>422813930</v>
      </c>
      <c r="L151" s="28">
        <v>6677881714</v>
      </c>
      <c r="M151" s="28">
        <v>3762452805</v>
      </c>
      <c r="N151" s="28">
        <v>819599712</v>
      </c>
      <c r="O151" s="28">
        <v>2437024843</v>
      </c>
      <c r="P151" s="28">
        <v>529051</v>
      </c>
      <c r="Q151" s="28">
        <v>164931791</v>
      </c>
      <c r="R151" s="28">
        <v>2173535728</v>
      </c>
      <c r="S151" s="28">
        <v>47263856</v>
      </c>
      <c r="T151" s="28">
        <v>3760705946</v>
      </c>
      <c r="U151" s="28">
        <v>4870443972</v>
      </c>
      <c r="V151" s="28">
        <v>1651128360</v>
      </c>
      <c r="W151" s="28">
        <v>1651022720</v>
      </c>
      <c r="X151" s="28">
        <v>1789580430</v>
      </c>
      <c r="Y151" s="28">
        <v>1869700</v>
      </c>
      <c r="Z151" s="28">
        <v>17454279034</v>
      </c>
      <c r="AA151" s="28">
        <v>3462718492</v>
      </c>
      <c r="AB151" s="28">
        <v>7473502103</v>
      </c>
      <c r="AC151" s="28">
        <v>11602837398</v>
      </c>
      <c r="AD151" s="28">
        <v>1068197583</v>
      </c>
      <c r="AE151" s="28">
        <v>5168016713</v>
      </c>
      <c r="AF151" s="28">
        <v>2364053818</v>
      </c>
      <c r="AG151" s="28">
        <v>1333022331</v>
      </c>
      <c r="AH151" s="28">
        <v>348160</v>
      </c>
      <c r="AI151" s="28">
        <v>842589576</v>
      </c>
      <c r="AJ151" s="28">
        <v>528911467</v>
      </c>
      <c r="AK151" s="28">
        <v>0</v>
      </c>
      <c r="AL151" s="28">
        <v>0</v>
      </c>
      <c r="AM151" s="205">
        <v>94478445735</v>
      </c>
    </row>
    <row r="152" spans="1:39" s="23" customFormat="1" ht="14.5" x14ac:dyDescent="0.35">
      <c r="A152" s="62" t="s">
        <v>394</v>
      </c>
      <c r="B152" s="26" t="s">
        <v>143</v>
      </c>
      <c r="C152" s="10">
        <v>14603540</v>
      </c>
      <c r="D152" s="10">
        <v>427217570</v>
      </c>
      <c r="E152" s="10">
        <v>879870819</v>
      </c>
      <c r="F152" s="10">
        <v>26437501</v>
      </c>
      <c r="G152" s="10">
        <v>45330038</v>
      </c>
      <c r="H152" s="10">
        <v>1252497113</v>
      </c>
      <c r="I152" s="10">
        <v>171089</v>
      </c>
      <c r="J152" s="10">
        <v>4109243</v>
      </c>
      <c r="K152" s="10">
        <v>10728698</v>
      </c>
      <c r="L152" s="10">
        <v>1339331402</v>
      </c>
      <c r="M152" s="10">
        <v>1007205509</v>
      </c>
      <c r="N152" s="10">
        <v>293240594</v>
      </c>
      <c r="O152" s="10">
        <v>214267849</v>
      </c>
      <c r="P152" s="10">
        <v>860430469</v>
      </c>
      <c r="Q152" s="10">
        <v>341226308</v>
      </c>
      <c r="R152" s="10">
        <v>531287470</v>
      </c>
      <c r="S152" s="10">
        <v>243198</v>
      </c>
      <c r="T152" s="10">
        <v>438588041</v>
      </c>
      <c r="U152" s="10">
        <v>11317333180</v>
      </c>
      <c r="V152" s="10">
        <v>478140840</v>
      </c>
      <c r="W152" s="10">
        <v>25895778</v>
      </c>
      <c r="X152" s="10">
        <v>533266163</v>
      </c>
      <c r="Y152" s="10">
        <v>3873392</v>
      </c>
      <c r="Z152" s="10">
        <v>1039097777</v>
      </c>
      <c r="AA152" s="10">
        <v>13672339</v>
      </c>
      <c r="AB152" s="10">
        <v>771916522</v>
      </c>
      <c r="AC152" s="10">
        <v>130197707</v>
      </c>
      <c r="AD152" s="10">
        <v>436646021</v>
      </c>
      <c r="AE152" s="10">
        <v>91192307</v>
      </c>
      <c r="AF152" s="10">
        <v>55134601</v>
      </c>
      <c r="AG152" s="10">
        <v>61941077</v>
      </c>
      <c r="AH152" s="10">
        <v>0</v>
      </c>
      <c r="AI152" s="10">
        <v>4000000</v>
      </c>
      <c r="AJ152" s="10">
        <v>0</v>
      </c>
      <c r="AK152" s="10">
        <v>0</v>
      </c>
      <c r="AL152" s="10">
        <v>0</v>
      </c>
      <c r="AM152" s="197">
        <v>22649094155</v>
      </c>
    </row>
    <row r="153" spans="1:39" s="23" customFormat="1" ht="14.5" x14ac:dyDescent="0.35">
      <c r="A153" s="62" t="s">
        <v>395</v>
      </c>
      <c r="B153" s="26" t="s">
        <v>144</v>
      </c>
      <c r="C153" s="10">
        <v>86736618</v>
      </c>
      <c r="D153" s="10">
        <v>175866334</v>
      </c>
      <c r="E153" s="10">
        <v>170262525</v>
      </c>
      <c r="F153" s="10">
        <v>142711047</v>
      </c>
      <c r="G153" s="10">
        <v>15900000</v>
      </c>
      <c r="H153" s="10">
        <v>325711065</v>
      </c>
      <c r="I153" s="10">
        <v>355280156</v>
      </c>
      <c r="J153" s="10">
        <v>8469696</v>
      </c>
      <c r="K153" s="10">
        <v>18182014</v>
      </c>
      <c r="L153" s="10">
        <v>1533705136</v>
      </c>
      <c r="M153" s="10">
        <v>118942437</v>
      </c>
      <c r="N153" s="10">
        <v>69285845</v>
      </c>
      <c r="O153" s="10">
        <v>76806274</v>
      </c>
      <c r="P153" s="10">
        <v>169188429</v>
      </c>
      <c r="Q153" s="10">
        <v>237677030</v>
      </c>
      <c r="R153" s="10">
        <v>948282742</v>
      </c>
      <c r="S153" s="10">
        <v>0</v>
      </c>
      <c r="T153" s="10">
        <v>970155339</v>
      </c>
      <c r="U153" s="10">
        <v>1810305738</v>
      </c>
      <c r="V153" s="10">
        <v>19606101</v>
      </c>
      <c r="W153" s="10">
        <v>43865760</v>
      </c>
      <c r="X153" s="10">
        <v>396991174</v>
      </c>
      <c r="Y153" s="10">
        <v>1891505</v>
      </c>
      <c r="Z153" s="10">
        <v>147845457</v>
      </c>
      <c r="AA153" s="10">
        <v>116198036</v>
      </c>
      <c r="AB153" s="10">
        <v>216981812</v>
      </c>
      <c r="AC153" s="10">
        <v>544390391</v>
      </c>
      <c r="AD153" s="10">
        <v>58400733</v>
      </c>
      <c r="AE153" s="10">
        <v>1673518674</v>
      </c>
      <c r="AF153" s="10">
        <v>498160063</v>
      </c>
      <c r="AG153" s="10">
        <v>14722330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97">
        <v>10966040461</v>
      </c>
    </row>
    <row r="154" spans="1:39" s="23" customFormat="1" ht="14.5" x14ac:dyDescent="0.35">
      <c r="A154" s="62" t="s">
        <v>396</v>
      </c>
      <c r="B154" s="26" t="s">
        <v>145</v>
      </c>
      <c r="C154" s="10">
        <v>0</v>
      </c>
      <c r="D154" s="10">
        <v>122782000</v>
      </c>
      <c r="E154" s="10">
        <v>88536250</v>
      </c>
      <c r="F154" s="10">
        <v>0</v>
      </c>
      <c r="G154" s="10">
        <v>3901500</v>
      </c>
      <c r="H154" s="10">
        <v>8023688</v>
      </c>
      <c r="I154" s="10">
        <v>0</v>
      </c>
      <c r="J154" s="10">
        <v>0</v>
      </c>
      <c r="K154" s="10">
        <v>22593443</v>
      </c>
      <c r="L154" s="10">
        <v>109687257</v>
      </c>
      <c r="M154" s="10">
        <v>30502131</v>
      </c>
      <c r="N154" s="10">
        <v>16793804</v>
      </c>
      <c r="O154" s="10">
        <v>188355104</v>
      </c>
      <c r="P154" s="10">
        <v>0</v>
      </c>
      <c r="Q154" s="10">
        <v>0</v>
      </c>
      <c r="R154" s="10">
        <v>178789067</v>
      </c>
      <c r="S154" s="10">
        <v>856956</v>
      </c>
      <c r="T154" s="10">
        <v>48329191</v>
      </c>
      <c r="U154" s="10">
        <v>90009485</v>
      </c>
      <c r="V154" s="10">
        <v>53290289</v>
      </c>
      <c r="W154" s="10">
        <v>86986173</v>
      </c>
      <c r="X154" s="10">
        <v>3000000</v>
      </c>
      <c r="Y154" s="10">
        <v>36175</v>
      </c>
      <c r="Z154" s="10">
        <v>149911202</v>
      </c>
      <c r="AA154" s="10">
        <v>6210620</v>
      </c>
      <c r="AB154" s="10">
        <v>200246131</v>
      </c>
      <c r="AC154" s="10">
        <v>354490969</v>
      </c>
      <c r="AD154" s="10">
        <v>54614604</v>
      </c>
      <c r="AE154" s="10">
        <v>132261557</v>
      </c>
      <c r="AF154" s="10">
        <v>341600000</v>
      </c>
      <c r="AG154" s="10">
        <v>2619736</v>
      </c>
      <c r="AH154" s="10">
        <v>660102186</v>
      </c>
      <c r="AI154" s="10">
        <v>48079948</v>
      </c>
      <c r="AJ154" s="10">
        <v>27407223</v>
      </c>
      <c r="AK154" s="10">
        <v>0</v>
      </c>
      <c r="AL154" s="10">
        <v>0</v>
      </c>
      <c r="AM154" s="197">
        <v>3030016689</v>
      </c>
    </row>
    <row r="155" spans="1:39" s="23" customFormat="1" ht="14.5" x14ac:dyDescent="0.35">
      <c r="A155" s="62" t="s">
        <v>397</v>
      </c>
      <c r="B155" s="26" t="s">
        <v>146</v>
      </c>
      <c r="C155" s="10">
        <v>1449829884</v>
      </c>
      <c r="D155" s="10">
        <v>1082765836</v>
      </c>
      <c r="E155" s="10">
        <v>336724407</v>
      </c>
      <c r="F155" s="10">
        <v>452064573</v>
      </c>
      <c r="G155" s="10">
        <v>2025290238</v>
      </c>
      <c r="H155" s="10">
        <v>3438284451</v>
      </c>
      <c r="I155" s="10">
        <v>879411333</v>
      </c>
      <c r="J155" s="10">
        <v>983876609</v>
      </c>
      <c r="K155" s="10">
        <v>297856625</v>
      </c>
      <c r="L155" s="10">
        <v>451830607</v>
      </c>
      <c r="M155" s="10">
        <v>723232343</v>
      </c>
      <c r="N155" s="10">
        <v>772068043</v>
      </c>
      <c r="O155" s="10">
        <v>1408062722</v>
      </c>
      <c r="P155" s="10">
        <v>693278536</v>
      </c>
      <c r="Q155" s="10">
        <v>333307088</v>
      </c>
      <c r="R155" s="10">
        <v>450754476</v>
      </c>
      <c r="S155" s="10">
        <v>307462764</v>
      </c>
      <c r="T155" s="10">
        <v>1187898392</v>
      </c>
      <c r="U155" s="10">
        <v>3511845268</v>
      </c>
      <c r="V155" s="10">
        <v>1430257116</v>
      </c>
      <c r="W155" s="10">
        <v>675892900</v>
      </c>
      <c r="X155" s="10">
        <v>2415249230</v>
      </c>
      <c r="Y155" s="10">
        <v>252974934</v>
      </c>
      <c r="Z155" s="10">
        <v>3218307932</v>
      </c>
      <c r="AA155" s="10">
        <v>1073944850</v>
      </c>
      <c r="AB155" s="10">
        <v>803563782</v>
      </c>
      <c r="AC155" s="10">
        <v>4167788824</v>
      </c>
      <c r="AD155" s="10">
        <v>313310474</v>
      </c>
      <c r="AE155" s="10">
        <v>3750072565</v>
      </c>
      <c r="AF155" s="10">
        <v>776177061</v>
      </c>
      <c r="AG155" s="10">
        <v>1766361020</v>
      </c>
      <c r="AH155" s="10">
        <v>0</v>
      </c>
      <c r="AI155" s="10">
        <v>457147648</v>
      </c>
      <c r="AJ155" s="10">
        <v>0</v>
      </c>
      <c r="AK155" s="10">
        <v>0</v>
      </c>
      <c r="AL155" s="10">
        <v>0</v>
      </c>
      <c r="AM155" s="197">
        <v>41886892531</v>
      </c>
    </row>
    <row r="156" spans="1:39" s="23" customFormat="1" ht="14.5" x14ac:dyDescent="0.35">
      <c r="A156" s="62" t="s">
        <v>398</v>
      </c>
      <c r="B156" s="26" t="s">
        <v>147</v>
      </c>
      <c r="C156" s="10">
        <v>2797176</v>
      </c>
      <c r="D156" s="10">
        <v>0</v>
      </c>
      <c r="E156" s="10">
        <v>0</v>
      </c>
      <c r="F156" s="10">
        <v>2368585</v>
      </c>
      <c r="G156" s="10">
        <v>458461572</v>
      </c>
      <c r="H156" s="10">
        <v>2368585</v>
      </c>
      <c r="I156" s="10">
        <v>2368585</v>
      </c>
      <c r="J156" s="10">
        <v>2368585</v>
      </c>
      <c r="K156" s="10">
        <v>2368585</v>
      </c>
      <c r="L156" s="10">
        <v>2368585</v>
      </c>
      <c r="M156" s="10">
        <v>19401593</v>
      </c>
      <c r="N156" s="10">
        <v>0</v>
      </c>
      <c r="O156" s="10">
        <v>0</v>
      </c>
      <c r="P156" s="10">
        <v>3321619</v>
      </c>
      <c r="Q156" s="10">
        <v>0</v>
      </c>
      <c r="R156" s="10">
        <v>2368634</v>
      </c>
      <c r="S156" s="10">
        <v>2368585</v>
      </c>
      <c r="T156" s="10">
        <v>0</v>
      </c>
      <c r="U156" s="10">
        <v>0</v>
      </c>
      <c r="V156" s="10">
        <v>2465016</v>
      </c>
      <c r="W156" s="10">
        <v>550000</v>
      </c>
      <c r="X156" s="10">
        <v>2368585</v>
      </c>
      <c r="Y156" s="10">
        <v>2712422</v>
      </c>
      <c r="Z156" s="10">
        <v>2368585</v>
      </c>
      <c r="AA156" s="10">
        <v>0</v>
      </c>
      <c r="AB156" s="10">
        <v>0</v>
      </c>
      <c r="AC156" s="10">
        <v>0</v>
      </c>
      <c r="AD156" s="10">
        <v>2368585</v>
      </c>
      <c r="AE156" s="10">
        <v>0</v>
      </c>
      <c r="AF156" s="10">
        <v>0</v>
      </c>
      <c r="AG156" s="10">
        <v>2368584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97">
        <v>518132466</v>
      </c>
    </row>
    <row r="157" spans="1:39" s="23" customFormat="1" ht="14.5" x14ac:dyDescent="0.35">
      <c r="A157" s="62" t="s">
        <v>399</v>
      </c>
      <c r="B157" s="26" t="s">
        <v>148</v>
      </c>
      <c r="C157" s="10">
        <v>2264006</v>
      </c>
      <c r="D157" s="10">
        <v>134149532</v>
      </c>
      <c r="E157" s="10">
        <v>159668152</v>
      </c>
      <c r="F157" s="10">
        <v>2519308</v>
      </c>
      <c r="G157" s="10">
        <v>141340000</v>
      </c>
      <c r="H157" s="10">
        <v>73992659</v>
      </c>
      <c r="I157" s="10">
        <v>4515568</v>
      </c>
      <c r="J157" s="10">
        <v>0</v>
      </c>
      <c r="K157" s="10">
        <v>1939996</v>
      </c>
      <c r="L157" s="10">
        <v>304635095</v>
      </c>
      <c r="M157" s="10">
        <v>127840255</v>
      </c>
      <c r="N157" s="10">
        <v>5706826</v>
      </c>
      <c r="O157" s="10">
        <v>90552323</v>
      </c>
      <c r="P157" s="10">
        <v>21163013</v>
      </c>
      <c r="Q157" s="10">
        <v>2200909</v>
      </c>
      <c r="R157" s="10">
        <v>301305925</v>
      </c>
      <c r="S157" s="10">
        <v>249038</v>
      </c>
      <c r="T157" s="10">
        <v>4666204</v>
      </c>
      <c r="U157" s="10">
        <v>127377647</v>
      </c>
      <c r="V157" s="10">
        <v>2321681</v>
      </c>
      <c r="W157" s="10">
        <v>435968723</v>
      </c>
      <c r="X157" s="10">
        <v>331232765</v>
      </c>
      <c r="Y157" s="10">
        <v>31164</v>
      </c>
      <c r="Z157" s="10">
        <v>442804272</v>
      </c>
      <c r="AA157" s="10">
        <v>104807759</v>
      </c>
      <c r="AB157" s="10">
        <v>798776546</v>
      </c>
      <c r="AC157" s="10">
        <v>455490815</v>
      </c>
      <c r="AD157" s="10">
        <v>251434892</v>
      </c>
      <c r="AE157" s="10">
        <v>3139739</v>
      </c>
      <c r="AF157" s="10">
        <v>15623273</v>
      </c>
      <c r="AG157" s="10">
        <v>50757649</v>
      </c>
      <c r="AH157" s="10">
        <v>0</v>
      </c>
      <c r="AI157" s="10">
        <v>8888256</v>
      </c>
      <c r="AJ157" s="10">
        <v>14100000</v>
      </c>
      <c r="AK157" s="10">
        <v>0</v>
      </c>
      <c r="AL157" s="10">
        <v>0</v>
      </c>
      <c r="AM157" s="197">
        <v>4421463990</v>
      </c>
    </row>
    <row r="158" spans="1:39" s="23" customFormat="1" ht="14.5" x14ac:dyDescent="0.35">
      <c r="A158" s="62" t="s">
        <v>400</v>
      </c>
      <c r="B158" s="26" t="s">
        <v>149</v>
      </c>
      <c r="C158" s="10">
        <v>0</v>
      </c>
      <c r="D158" s="10">
        <v>8206315</v>
      </c>
      <c r="E158" s="10">
        <v>0</v>
      </c>
      <c r="F158" s="10">
        <v>2148258</v>
      </c>
      <c r="G158" s="10">
        <v>2750000</v>
      </c>
      <c r="H158" s="10">
        <v>7021213</v>
      </c>
      <c r="I158" s="10">
        <v>8040449</v>
      </c>
      <c r="J158" s="10">
        <v>2570000</v>
      </c>
      <c r="K158" s="10">
        <v>8224181</v>
      </c>
      <c r="L158" s="10">
        <v>6380742</v>
      </c>
      <c r="M158" s="10">
        <v>0</v>
      </c>
      <c r="N158" s="10">
        <v>2614232</v>
      </c>
      <c r="O158" s="10">
        <v>1289538</v>
      </c>
      <c r="P158" s="10">
        <v>8569742</v>
      </c>
      <c r="Q158" s="10">
        <v>122907</v>
      </c>
      <c r="R158" s="10">
        <v>0</v>
      </c>
      <c r="S158" s="10">
        <v>4359</v>
      </c>
      <c r="T158" s="10">
        <v>444755</v>
      </c>
      <c r="U158" s="10">
        <v>5793080</v>
      </c>
      <c r="V158" s="10">
        <v>4082095</v>
      </c>
      <c r="W158" s="10">
        <v>58503850</v>
      </c>
      <c r="X158" s="10">
        <v>9000000</v>
      </c>
      <c r="Y158" s="10">
        <v>1005391</v>
      </c>
      <c r="Z158" s="10">
        <v>11740983</v>
      </c>
      <c r="AA158" s="10">
        <v>6660293</v>
      </c>
      <c r="AB158" s="10">
        <v>25959264</v>
      </c>
      <c r="AC158" s="10">
        <v>7314705</v>
      </c>
      <c r="AD158" s="10">
        <v>2851364</v>
      </c>
      <c r="AE158" s="10">
        <v>0</v>
      </c>
      <c r="AF158" s="10">
        <v>0</v>
      </c>
      <c r="AG158" s="10">
        <v>600000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97">
        <v>191897716</v>
      </c>
    </row>
    <row r="159" spans="1:39" s="23" customFormat="1" ht="14.5" x14ac:dyDescent="0.35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120774990</v>
      </c>
      <c r="AC159" s="10">
        <v>188912374</v>
      </c>
      <c r="AD159" s="10">
        <v>0</v>
      </c>
      <c r="AE159" s="10">
        <v>48381024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97">
        <v>358068388</v>
      </c>
    </row>
    <row r="160" spans="1:39" s="23" customFormat="1" ht="14.5" x14ac:dyDescent="0.35">
      <c r="A160" s="62" t="s">
        <v>402</v>
      </c>
      <c r="B160" s="26" t="s">
        <v>151</v>
      </c>
      <c r="C160" s="10">
        <v>8205877</v>
      </c>
      <c r="D160" s="10">
        <v>22924182</v>
      </c>
      <c r="E160" s="10">
        <v>501274965</v>
      </c>
      <c r="F160" s="10">
        <v>33890909</v>
      </c>
      <c r="G160" s="10">
        <v>345418089</v>
      </c>
      <c r="H160" s="10">
        <v>137534925</v>
      </c>
      <c r="I160" s="10">
        <v>13870146</v>
      </c>
      <c r="J160" s="10">
        <v>6921997</v>
      </c>
      <c r="K160" s="10">
        <v>34486875</v>
      </c>
      <c r="L160" s="10">
        <v>7405311869</v>
      </c>
      <c r="M160" s="10">
        <v>1664534185</v>
      </c>
      <c r="N160" s="10">
        <v>123709511</v>
      </c>
      <c r="O160" s="10">
        <v>606549863</v>
      </c>
      <c r="P160" s="10">
        <v>55483687</v>
      </c>
      <c r="Q160" s="10">
        <v>21795352</v>
      </c>
      <c r="R160" s="10">
        <v>134491093</v>
      </c>
      <c r="S160" s="10">
        <v>0</v>
      </c>
      <c r="T160" s="10">
        <v>827407258</v>
      </c>
      <c r="U160" s="10">
        <v>414623965</v>
      </c>
      <c r="V160" s="10">
        <v>169330422</v>
      </c>
      <c r="W160" s="10">
        <v>121974399</v>
      </c>
      <c r="X160" s="10">
        <v>152073037</v>
      </c>
      <c r="Y160" s="10">
        <v>4353417</v>
      </c>
      <c r="Z160" s="10">
        <v>846993030</v>
      </c>
      <c r="AA160" s="10">
        <v>194584428</v>
      </c>
      <c r="AB160" s="10">
        <v>179505511</v>
      </c>
      <c r="AC160" s="10">
        <v>157189960</v>
      </c>
      <c r="AD160" s="10">
        <v>62669137</v>
      </c>
      <c r="AE160" s="10">
        <v>275137649</v>
      </c>
      <c r="AF160" s="10">
        <v>395851230</v>
      </c>
      <c r="AG160" s="10">
        <v>79488269</v>
      </c>
      <c r="AH160" s="10">
        <v>977195027</v>
      </c>
      <c r="AI160" s="10">
        <v>947049956</v>
      </c>
      <c r="AJ160" s="10">
        <v>56273059</v>
      </c>
      <c r="AK160" s="10">
        <v>53394482</v>
      </c>
      <c r="AL160" s="10">
        <v>0</v>
      </c>
      <c r="AM160" s="197">
        <v>17031497761</v>
      </c>
    </row>
    <row r="161" spans="1:39" s="23" customFormat="1" ht="14.5" x14ac:dyDescent="0.35">
      <c r="A161" s="62" t="s">
        <v>403</v>
      </c>
      <c r="B161" s="26" t="s">
        <v>152</v>
      </c>
      <c r="C161" s="10">
        <v>70942154</v>
      </c>
      <c r="D161" s="10">
        <v>265870049</v>
      </c>
      <c r="E161" s="10">
        <v>423169998</v>
      </c>
      <c r="F161" s="10">
        <v>211694321</v>
      </c>
      <c r="G161" s="10">
        <v>205909989</v>
      </c>
      <c r="H161" s="10">
        <v>320303049</v>
      </c>
      <c r="I161" s="10">
        <v>213509989</v>
      </c>
      <c r="J161" s="10">
        <v>209600898</v>
      </c>
      <c r="K161" s="10">
        <v>208454055</v>
      </c>
      <c r="L161" s="10">
        <v>267216538</v>
      </c>
      <c r="M161" s="10">
        <v>17147933</v>
      </c>
      <c r="N161" s="10">
        <v>65331343</v>
      </c>
      <c r="O161" s="10">
        <v>319037998</v>
      </c>
      <c r="P161" s="10">
        <v>209998856</v>
      </c>
      <c r="Q161" s="10">
        <v>205973621</v>
      </c>
      <c r="R161" s="10">
        <v>217367097</v>
      </c>
      <c r="S161" s="10">
        <v>212188182</v>
      </c>
      <c r="T161" s="10">
        <v>472373</v>
      </c>
      <c r="U161" s="10">
        <v>146818898</v>
      </c>
      <c r="V161" s="10">
        <v>232722724</v>
      </c>
      <c r="W161" s="10">
        <v>205909989</v>
      </c>
      <c r="X161" s="10">
        <v>217776655</v>
      </c>
      <c r="Y161" s="10">
        <v>207763634</v>
      </c>
      <c r="Z161" s="10">
        <v>16839485</v>
      </c>
      <c r="AA161" s="10">
        <v>214453303</v>
      </c>
      <c r="AB161" s="10">
        <v>133817429</v>
      </c>
      <c r="AC161" s="10">
        <v>92272922</v>
      </c>
      <c r="AD161" s="10">
        <v>410618148</v>
      </c>
      <c r="AE161" s="10">
        <v>4435192</v>
      </c>
      <c r="AF161" s="10">
        <v>234199842</v>
      </c>
      <c r="AG161" s="10">
        <v>214130008</v>
      </c>
      <c r="AH161" s="10">
        <v>205402100</v>
      </c>
      <c r="AI161" s="10">
        <v>205909989</v>
      </c>
      <c r="AJ161" s="10">
        <v>0</v>
      </c>
      <c r="AK161" s="10">
        <v>0</v>
      </c>
      <c r="AL161" s="10">
        <v>0</v>
      </c>
      <c r="AM161" s="197">
        <v>6387258761</v>
      </c>
    </row>
    <row r="162" spans="1:39" s="23" customFormat="1" ht="14.5" x14ac:dyDescent="0.35">
      <c r="A162" s="62" t="s">
        <v>404</v>
      </c>
      <c r="B162" s="26" t="s">
        <v>153</v>
      </c>
      <c r="C162" s="10">
        <v>1785338</v>
      </c>
      <c r="D162" s="10">
        <v>0</v>
      </c>
      <c r="E162" s="10">
        <v>0</v>
      </c>
      <c r="F162" s="10">
        <v>0</v>
      </c>
      <c r="G162" s="10">
        <v>0</v>
      </c>
      <c r="H162" s="10">
        <v>2371994247</v>
      </c>
      <c r="I162" s="10">
        <v>128336426</v>
      </c>
      <c r="J162" s="10">
        <v>0</v>
      </c>
      <c r="K162" s="10">
        <v>0</v>
      </c>
      <c r="L162" s="10">
        <v>333617867</v>
      </c>
      <c r="M162" s="10">
        <v>0</v>
      </c>
      <c r="N162" s="10">
        <v>962119</v>
      </c>
      <c r="O162" s="10">
        <v>136957760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7572897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106108437</v>
      </c>
      <c r="AB162" s="10">
        <v>0</v>
      </c>
      <c r="AC162" s="10">
        <v>0</v>
      </c>
      <c r="AD162" s="10">
        <v>0</v>
      </c>
      <c r="AE162" s="10">
        <v>1198813368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97">
        <v>4286148459</v>
      </c>
    </row>
    <row r="163" spans="1:39" s="23" customFormat="1" ht="14.5" x14ac:dyDescent="0.35">
      <c r="A163" s="62" t="s">
        <v>405</v>
      </c>
      <c r="B163" s="26" t="s">
        <v>154</v>
      </c>
      <c r="C163" s="10">
        <v>5368750</v>
      </c>
      <c r="D163" s="10">
        <v>4499000</v>
      </c>
      <c r="E163" s="10">
        <v>35173008</v>
      </c>
      <c r="F163" s="10">
        <v>3310646</v>
      </c>
      <c r="G163" s="10">
        <v>29291572</v>
      </c>
      <c r="H163" s="10">
        <v>576803982</v>
      </c>
      <c r="I163" s="10">
        <v>6785066</v>
      </c>
      <c r="J163" s="10">
        <v>0</v>
      </c>
      <c r="K163" s="10">
        <v>30492218</v>
      </c>
      <c r="L163" s="10">
        <v>582181157</v>
      </c>
      <c r="M163" s="10">
        <v>157020072</v>
      </c>
      <c r="N163" s="10">
        <v>195897766</v>
      </c>
      <c r="O163" s="10">
        <v>381871461</v>
      </c>
      <c r="P163" s="10">
        <v>72493951</v>
      </c>
      <c r="Q163" s="10">
        <v>188239203</v>
      </c>
      <c r="R163" s="10">
        <v>1906625164</v>
      </c>
      <c r="S163" s="10">
        <v>239684493</v>
      </c>
      <c r="T163" s="10">
        <v>62924821</v>
      </c>
      <c r="U163" s="10">
        <v>315974519</v>
      </c>
      <c r="V163" s="10">
        <v>45259278</v>
      </c>
      <c r="W163" s="10">
        <v>186591421</v>
      </c>
      <c r="X163" s="10">
        <v>113813003</v>
      </c>
      <c r="Y163" s="10">
        <v>13483782</v>
      </c>
      <c r="Z163" s="10">
        <v>161216131</v>
      </c>
      <c r="AA163" s="10">
        <v>1311572516</v>
      </c>
      <c r="AB163" s="10">
        <v>6429166</v>
      </c>
      <c r="AC163" s="10">
        <v>113760596</v>
      </c>
      <c r="AD163" s="10">
        <v>707008587</v>
      </c>
      <c r="AE163" s="10">
        <v>83665941</v>
      </c>
      <c r="AF163" s="10">
        <v>833359999</v>
      </c>
      <c r="AG163" s="10">
        <v>51021476</v>
      </c>
      <c r="AH163" s="10">
        <v>0</v>
      </c>
      <c r="AI163" s="10">
        <v>7002410</v>
      </c>
      <c r="AJ163" s="10">
        <v>347059440</v>
      </c>
      <c r="AK163" s="10">
        <v>0</v>
      </c>
      <c r="AL163" s="10">
        <v>0</v>
      </c>
      <c r="AM163" s="197">
        <v>8775880595</v>
      </c>
    </row>
    <row r="164" spans="1:39" s="23" customFormat="1" ht="14.5" x14ac:dyDescent="0.35">
      <c r="A164" s="62" t="s">
        <v>406</v>
      </c>
      <c r="B164" s="26" t="s">
        <v>155</v>
      </c>
      <c r="C164" s="10">
        <v>776565835</v>
      </c>
      <c r="D164" s="10">
        <v>0</v>
      </c>
      <c r="E164" s="10">
        <v>0</v>
      </c>
      <c r="F164" s="10">
        <v>4258873</v>
      </c>
      <c r="G164" s="10">
        <v>0</v>
      </c>
      <c r="H164" s="10">
        <v>1769036083</v>
      </c>
      <c r="I164" s="10">
        <v>0</v>
      </c>
      <c r="J164" s="10">
        <v>0</v>
      </c>
      <c r="K164" s="10">
        <v>15152766</v>
      </c>
      <c r="L164" s="10">
        <v>71630312</v>
      </c>
      <c r="M164" s="10">
        <v>18602703</v>
      </c>
      <c r="N164" s="10">
        <v>341643613</v>
      </c>
      <c r="O164" s="10">
        <v>820940432</v>
      </c>
      <c r="P164" s="10">
        <v>0</v>
      </c>
      <c r="Q164" s="10">
        <v>161362715</v>
      </c>
      <c r="R164" s="10">
        <v>31298092</v>
      </c>
      <c r="S164" s="10">
        <v>6541231</v>
      </c>
      <c r="T164" s="10">
        <v>0</v>
      </c>
      <c r="U164" s="10">
        <v>684491065</v>
      </c>
      <c r="V164" s="10">
        <v>0</v>
      </c>
      <c r="W164" s="10">
        <v>498406365</v>
      </c>
      <c r="X164" s="10">
        <v>0</v>
      </c>
      <c r="Y164" s="10">
        <v>0</v>
      </c>
      <c r="Z164" s="10">
        <v>409762114</v>
      </c>
      <c r="AA164" s="10">
        <v>649899937</v>
      </c>
      <c r="AB164" s="10">
        <v>18289911</v>
      </c>
      <c r="AC164" s="10">
        <v>1047819985</v>
      </c>
      <c r="AD164" s="10">
        <v>389499506</v>
      </c>
      <c r="AE164" s="10">
        <v>643143524</v>
      </c>
      <c r="AF164" s="10">
        <v>423384870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97">
        <v>8781729932</v>
      </c>
    </row>
    <row r="165" spans="1:39" s="23" customFormat="1" ht="14.5" x14ac:dyDescent="0.35">
      <c r="A165" s="62" t="s">
        <v>407</v>
      </c>
      <c r="B165" s="26" t="s">
        <v>70</v>
      </c>
      <c r="C165" s="10">
        <v>0</v>
      </c>
      <c r="D165" s="10">
        <v>27102712</v>
      </c>
      <c r="E165" s="10">
        <v>6095103</v>
      </c>
      <c r="F165" s="10">
        <v>773519</v>
      </c>
      <c r="G165" s="10">
        <v>1632710253</v>
      </c>
      <c r="H165" s="10">
        <v>52547635</v>
      </c>
      <c r="I165" s="10">
        <v>0</v>
      </c>
      <c r="J165" s="10">
        <v>0</v>
      </c>
      <c r="K165" s="10">
        <v>278155384</v>
      </c>
      <c r="L165" s="10">
        <v>187843412</v>
      </c>
      <c r="M165" s="10">
        <v>67551134</v>
      </c>
      <c r="N165" s="10">
        <v>18828084</v>
      </c>
      <c r="O165" s="10">
        <v>65309621</v>
      </c>
      <c r="P165" s="10">
        <v>0</v>
      </c>
      <c r="Q165" s="10">
        <v>0</v>
      </c>
      <c r="R165" s="10">
        <v>327796</v>
      </c>
      <c r="S165" s="10">
        <v>0</v>
      </c>
      <c r="T165" s="10">
        <v>5562676568</v>
      </c>
      <c r="U165" s="10">
        <v>1326673858</v>
      </c>
      <c r="V165" s="10">
        <v>39519207</v>
      </c>
      <c r="W165" s="10">
        <v>107496840</v>
      </c>
      <c r="X165" s="10">
        <v>3952911189</v>
      </c>
      <c r="Y165" s="10">
        <v>2642284</v>
      </c>
      <c r="Z165" s="10">
        <v>1911454955</v>
      </c>
      <c r="AA165" s="10">
        <v>1522763838</v>
      </c>
      <c r="AB165" s="10">
        <v>749255578</v>
      </c>
      <c r="AC165" s="10">
        <v>1340744113</v>
      </c>
      <c r="AD165" s="10">
        <v>883834121</v>
      </c>
      <c r="AE165" s="10">
        <v>513036420</v>
      </c>
      <c r="AF165" s="10">
        <v>587173231</v>
      </c>
      <c r="AG165" s="10">
        <v>205499158</v>
      </c>
      <c r="AH165" s="10">
        <v>9462268383</v>
      </c>
      <c r="AI165" s="10">
        <v>600452846</v>
      </c>
      <c r="AJ165" s="10">
        <v>753771323</v>
      </c>
      <c r="AK165" s="10">
        <v>196683295</v>
      </c>
      <c r="AL165" s="10">
        <v>26557627</v>
      </c>
      <c r="AM165" s="197">
        <v>32082659487</v>
      </c>
    </row>
    <row r="166" spans="1:39" s="23" customFormat="1" ht="14.5" x14ac:dyDescent="0.35">
      <c r="A166" s="98" t="s">
        <v>408</v>
      </c>
      <c r="B166" s="99" t="s">
        <v>98</v>
      </c>
      <c r="C166" s="97">
        <v>2419099178</v>
      </c>
      <c r="D166" s="97">
        <v>2271383530</v>
      </c>
      <c r="E166" s="97">
        <v>2600775227</v>
      </c>
      <c r="F166" s="97">
        <v>882177540</v>
      </c>
      <c r="G166" s="97">
        <v>4906303251</v>
      </c>
      <c r="H166" s="97">
        <v>10336118695</v>
      </c>
      <c r="I166" s="97">
        <v>1612288807</v>
      </c>
      <c r="J166" s="97">
        <v>1217917028</v>
      </c>
      <c r="K166" s="97">
        <v>928634840</v>
      </c>
      <c r="L166" s="97">
        <v>12595739979</v>
      </c>
      <c r="M166" s="97">
        <v>3951980295</v>
      </c>
      <c r="N166" s="97">
        <v>1906081780</v>
      </c>
      <c r="O166" s="97">
        <v>4310000945</v>
      </c>
      <c r="P166" s="97">
        <v>2093928302</v>
      </c>
      <c r="Q166" s="97">
        <v>1491905133</v>
      </c>
      <c r="R166" s="97">
        <v>4702897556</v>
      </c>
      <c r="S166" s="97">
        <v>769598806</v>
      </c>
      <c r="T166" s="97">
        <v>9103562942</v>
      </c>
      <c r="U166" s="97">
        <v>19758819600</v>
      </c>
      <c r="V166" s="97">
        <v>2476994769</v>
      </c>
      <c r="W166" s="97">
        <v>2448042198</v>
      </c>
      <c r="X166" s="97">
        <v>8127681801</v>
      </c>
      <c r="Y166" s="97">
        <v>490768100</v>
      </c>
      <c r="Z166" s="97">
        <v>8358341923</v>
      </c>
      <c r="AA166" s="97">
        <v>5320876356</v>
      </c>
      <c r="AB166" s="97">
        <v>4025516642</v>
      </c>
      <c r="AC166" s="97">
        <v>8600373361</v>
      </c>
      <c r="AD166" s="97">
        <v>3573256172</v>
      </c>
      <c r="AE166" s="97">
        <v>8416797960</v>
      </c>
      <c r="AF166" s="97">
        <v>4160664170</v>
      </c>
      <c r="AG166" s="97">
        <v>2449509307</v>
      </c>
      <c r="AH166" s="97">
        <v>11304967696</v>
      </c>
      <c r="AI166" s="97">
        <v>2278531053</v>
      </c>
      <c r="AJ166" s="97">
        <v>1198611045</v>
      </c>
      <c r="AK166" s="97">
        <v>250077777</v>
      </c>
      <c r="AL166" s="97">
        <v>26557627</v>
      </c>
      <c r="AM166" s="203">
        <v>161366781391</v>
      </c>
    </row>
    <row r="167" spans="1:39" s="23" customFormat="1" ht="14.5" collapsed="1" x14ac:dyDescent="0.35">
      <c r="A167" s="63" t="s">
        <v>36</v>
      </c>
      <c r="B167" s="29" t="s">
        <v>98</v>
      </c>
      <c r="C167" s="28">
        <v>2419099178</v>
      </c>
      <c r="D167" s="28">
        <v>2271383530</v>
      </c>
      <c r="E167" s="28">
        <v>2600775227</v>
      </c>
      <c r="F167" s="28">
        <v>882177540</v>
      </c>
      <c r="G167" s="28">
        <v>4906303251</v>
      </c>
      <c r="H167" s="28">
        <v>10336118695</v>
      </c>
      <c r="I167" s="28">
        <v>1612288807</v>
      </c>
      <c r="J167" s="28">
        <v>1217917028</v>
      </c>
      <c r="K167" s="28">
        <v>928634840</v>
      </c>
      <c r="L167" s="28">
        <v>12595739979</v>
      </c>
      <c r="M167" s="28">
        <v>3951980295</v>
      </c>
      <c r="N167" s="28">
        <v>1906081780</v>
      </c>
      <c r="O167" s="28">
        <v>4310000945</v>
      </c>
      <c r="P167" s="28">
        <v>2093928302</v>
      </c>
      <c r="Q167" s="28">
        <v>1491905133</v>
      </c>
      <c r="R167" s="28">
        <v>4702897556</v>
      </c>
      <c r="S167" s="28">
        <v>769598806</v>
      </c>
      <c r="T167" s="28">
        <v>9103562942</v>
      </c>
      <c r="U167" s="28">
        <v>19758819600</v>
      </c>
      <c r="V167" s="28">
        <v>2476994769</v>
      </c>
      <c r="W167" s="28">
        <v>2448042198</v>
      </c>
      <c r="X167" s="28">
        <v>8127681801</v>
      </c>
      <c r="Y167" s="28">
        <v>490768100</v>
      </c>
      <c r="Z167" s="28">
        <v>8358341923</v>
      </c>
      <c r="AA167" s="28">
        <v>5320876356</v>
      </c>
      <c r="AB167" s="28">
        <v>4025516642</v>
      </c>
      <c r="AC167" s="28">
        <v>8600373361</v>
      </c>
      <c r="AD167" s="28">
        <v>3573256172</v>
      </c>
      <c r="AE167" s="28">
        <v>8416797960</v>
      </c>
      <c r="AF167" s="28">
        <v>4160664170</v>
      </c>
      <c r="AG167" s="28">
        <v>2449509307</v>
      </c>
      <c r="AH167" s="28">
        <v>11304967696</v>
      </c>
      <c r="AI167" s="28">
        <v>2278531053</v>
      </c>
      <c r="AJ167" s="28">
        <v>1198611045</v>
      </c>
      <c r="AK167" s="28">
        <v>250077777</v>
      </c>
      <c r="AL167" s="28">
        <v>26557627</v>
      </c>
      <c r="AM167" s="205">
        <v>161366781391</v>
      </c>
    </row>
    <row r="168" spans="1:39" s="23" customFormat="1" ht="14.5" x14ac:dyDescent="0.35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79539000</v>
      </c>
      <c r="I168" s="10">
        <v>5475455</v>
      </c>
      <c r="J168" s="10">
        <v>0</v>
      </c>
      <c r="K168" s="10">
        <v>0</v>
      </c>
      <c r="L168" s="10">
        <v>0</v>
      </c>
      <c r="M168" s="10">
        <v>19235000</v>
      </c>
      <c r="N168" s="10">
        <v>5000000</v>
      </c>
      <c r="O168" s="10">
        <v>10050102</v>
      </c>
      <c r="P168" s="10">
        <v>1363636</v>
      </c>
      <c r="Q168" s="10">
        <v>0</v>
      </c>
      <c r="R168" s="10">
        <v>0</v>
      </c>
      <c r="S168" s="10">
        <v>0</v>
      </c>
      <c r="T168" s="10">
        <v>0</v>
      </c>
      <c r="U168" s="10">
        <v>3454545</v>
      </c>
      <c r="V168" s="10">
        <v>0</v>
      </c>
      <c r="W168" s="10">
        <v>0</v>
      </c>
      <c r="X168" s="10">
        <v>0</v>
      </c>
      <c r="Y168" s="10">
        <v>0</v>
      </c>
      <c r="Z168" s="10">
        <v>18608200</v>
      </c>
      <c r="AA168" s="10">
        <v>1600000</v>
      </c>
      <c r="AB168" s="10">
        <v>73296843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97">
        <v>217622781</v>
      </c>
    </row>
    <row r="169" spans="1:39" s="23" customFormat="1" ht="14.5" x14ac:dyDescent="0.35">
      <c r="A169" s="62" t="s">
        <v>410</v>
      </c>
      <c r="B169" s="26" t="s">
        <v>144</v>
      </c>
      <c r="C169" s="10">
        <v>0</v>
      </c>
      <c r="D169" s="10">
        <v>0</v>
      </c>
      <c r="E169" s="10">
        <v>6500000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17300041</v>
      </c>
      <c r="M169" s="10">
        <v>5160250</v>
      </c>
      <c r="N169" s="10">
        <v>0</v>
      </c>
      <c r="O169" s="10">
        <v>0</v>
      </c>
      <c r="P169" s="10">
        <v>0</v>
      </c>
      <c r="Q169" s="10">
        <v>60000000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945455</v>
      </c>
      <c r="AA169" s="10">
        <v>0</v>
      </c>
      <c r="AB169" s="10">
        <v>0</v>
      </c>
      <c r="AC169" s="10">
        <v>33041831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97">
        <v>122947577</v>
      </c>
    </row>
    <row r="170" spans="1:39" s="23" customFormat="1" ht="14.5" x14ac:dyDescent="0.35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97">
        <v>0</v>
      </c>
    </row>
    <row r="171" spans="1:39" s="23" customFormat="1" ht="14.5" x14ac:dyDescent="0.35">
      <c r="A171" s="62" t="s">
        <v>412</v>
      </c>
      <c r="B171" s="26" t="s">
        <v>146</v>
      </c>
      <c r="C171" s="10">
        <v>157109557</v>
      </c>
      <c r="D171" s="10">
        <v>93207834</v>
      </c>
      <c r="E171" s="10">
        <v>13044277</v>
      </c>
      <c r="F171" s="10">
        <v>184040603</v>
      </c>
      <c r="G171" s="10">
        <v>422924873</v>
      </c>
      <c r="H171" s="10">
        <v>2229366263</v>
      </c>
      <c r="I171" s="10">
        <v>804282445</v>
      </c>
      <c r="J171" s="10">
        <v>76878930</v>
      </c>
      <c r="K171" s="10">
        <v>127726827</v>
      </c>
      <c r="L171" s="10">
        <v>42112669</v>
      </c>
      <c r="M171" s="10">
        <v>1130162133</v>
      </c>
      <c r="N171" s="10">
        <v>14103782</v>
      </c>
      <c r="O171" s="10">
        <v>357514081</v>
      </c>
      <c r="P171" s="10">
        <v>148409452</v>
      </c>
      <c r="Q171" s="10">
        <v>114926925</v>
      </c>
      <c r="R171" s="10">
        <v>100074407</v>
      </c>
      <c r="S171" s="10">
        <v>40653790</v>
      </c>
      <c r="T171" s="10">
        <v>1637739771</v>
      </c>
      <c r="U171" s="10">
        <v>411919634</v>
      </c>
      <c r="V171" s="10">
        <v>455431087</v>
      </c>
      <c r="W171" s="10">
        <v>90203928</v>
      </c>
      <c r="X171" s="10">
        <v>690190400</v>
      </c>
      <c r="Y171" s="10">
        <v>53136363</v>
      </c>
      <c r="Z171" s="10">
        <v>2824129199</v>
      </c>
      <c r="AA171" s="10">
        <v>323664203</v>
      </c>
      <c r="AB171" s="10">
        <v>1658229400</v>
      </c>
      <c r="AC171" s="10">
        <v>1958812141</v>
      </c>
      <c r="AD171" s="10">
        <v>293642192</v>
      </c>
      <c r="AE171" s="10">
        <v>796820228</v>
      </c>
      <c r="AF171" s="10">
        <v>481314011</v>
      </c>
      <c r="AG171" s="10">
        <v>200927492</v>
      </c>
      <c r="AH171" s="10">
        <v>0</v>
      </c>
      <c r="AI171" s="10">
        <v>5455000</v>
      </c>
      <c r="AJ171" s="10">
        <v>0</v>
      </c>
      <c r="AK171" s="10">
        <v>0</v>
      </c>
      <c r="AL171" s="10">
        <v>0</v>
      </c>
      <c r="AM171" s="197">
        <v>17938153897</v>
      </c>
    </row>
    <row r="172" spans="1:39" s="23" customFormat="1" ht="14.5" x14ac:dyDescent="0.35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97">
        <v>0</v>
      </c>
    </row>
    <row r="173" spans="1:39" s="23" customFormat="1" ht="14.5" x14ac:dyDescent="0.35">
      <c r="A173" s="62" t="s">
        <v>414</v>
      </c>
      <c r="B173" s="26" t="s">
        <v>148</v>
      </c>
      <c r="C173" s="10">
        <v>0</v>
      </c>
      <c r="D173" s="10">
        <v>0</v>
      </c>
      <c r="E173" s="10">
        <v>143177436</v>
      </c>
      <c r="F173" s="10">
        <v>0</v>
      </c>
      <c r="G173" s="10">
        <v>0</v>
      </c>
      <c r="H173" s="10">
        <v>906500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11563000</v>
      </c>
      <c r="AB173" s="10">
        <v>20000000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97">
        <v>175646936</v>
      </c>
    </row>
    <row r="174" spans="1:39" s="23" customFormat="1" ht="14.5" x14ac:dyDescent="0.35">
      <c r="A174" s="62" t="s">
        <v>415</v>
      </c>
      <c r="B174" s="26" t="s">
        <v>149</v>
      </c>
      <c r="C174" s="10">
        <v>0</v>
      </c>
      <c r="D174" s="10">
        <v>2005208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1471637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5740907</v>
      </c>
      <c r="AB174" s="10">
        <v>10215227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97">
        <v>19432979</v>
      </c>
    </row>
    <row r="175" spans="1:39" s="23" customFormat="1" ht="14.5" x14ac:dyDescent="0.35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97">
        <v>0</v>
      </c>
    </row>
    <row r="176" spans="1:39" s="23" customFormat="1" ht="14.5" x14ac:dyDescent="0.35">
      <c r="A176" s="62" t="s">
        <v>417</v>
      </c>
      <c r="B176" s="26" t="s">
        <v>151</v>
      </c>
      <c r="C176" s="10">
        <v>0</v>
      </c>
      <c r="D176" s="10">
        <v>8681818</v>
      </c>
      <c r="E176" s="10">
        <v>0</v>
      </c>
      <c r="F176" s="10">
        <v>0</v>
      </c>
      <c r="G176" s="10">
        <v>22336468</v>
      </c>
      <c r="H176" s="10">
        <v>3050000</v>
      </c>
      <c r="I176" s="10">
        <v>0</v>
      </c>
      <c r="J176" s="10">
        <v>0</v>
      </c>
      <c r="K176" s="10">
        <v>0</v>
      </c>
      <c r="L176" s="10">
        <v>0</v>
      </c>
      <c r="M176" s="10">
        <v>4170454</v>
      </c>
      <c r="N176" s="10">
        <v>1200000</v>
      </c>
      <c r="O176" s="10">
        <v>517000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80000000</v>
      </c>
      <c r="V176" s="10">
        <v>0</v>
      </c>
      <c r="W176" s="10">
        <v>381818</v>
      </c>
      <c r="X176" s="10">
        <v>23000000</v>
      </c>
      <c r="Y176" s="10">
        <v>0</v>
      </c>
      <c r="Z176" s="10">
        <v>454545</v>
      </c>
      <c r="AA176" s="10">
        <v>0</v>
      </c>
      <c r="AB176" s="10">
        <v>0</v>
      </c>
      <c r="AC176" s="10">
        <v>1200000</v>
      </c>
      <c r="AD176" s="10">
        <v>0</v>
      </c>
      <c r="AE176" s="10">
        <v>1409090</v>
      </c>
      <c r="AF176" s="10">
        <v>0</v>
      </c>
      <c r="AG176" s="10">
        <v>0</v>
      </c>
      <c r="AH176" s="10">
        <v>0</v>
      </c>
      <c r="AI176" s="10">
        <v>363636</v>
      </c>
      <c r="AJ176" s="10">
        <v>0</v>
      </c>
      <c r="AK176" s="10">
        <v>0</v>
      </c>
      <c r="AL176" s="10">
        <v>0</v>
      </c>
      <c r="AM176" s="197">
        <v>146764829</v>
      </c>
    </row>
    <row r="177" spans="1:39" s="23" customFormat="1" ht="14.5" x14ac:dyDescent="0.35">
      <c r="A177" s="62" t="s">
        <v>418</v>
      </c>
      <c r="B177" s="26" t="s">
        <v>152</v>
      </c>
      <c r="C177" s="10">
        <v>3500000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2531818</v>
      </c>
      <c r="N177" s="10">
        <v>0</v>
      </c>
      <c r="O177" s="10">
        <v>0</v>
      </c>
      <c r="P177" s="10">
        <v>1500000</v>
      </c>
      <c r="Q177" s="10">
        <v>0</v>
      </c>
      <c r="R177" s="10">
        <v>0</v>
      </c>
      <c r="S177" s="10">
        <v>0</v>
      </c>
      <c r="T177" s="10">
        <v>0</v>
      </c>
      <c r="U177" s="10">
        <v>12425000</v>
      </c>
      <c r="V177" s="10">
        <v>0</v>
      </c>
      <c r="W177" s="10">
        <v>0</v>
      </c>
      <c r="X177" s="10">
        <v>0</v>
      </c>
      <c r="Y177" s="10">
        <v>0</v>
      </c>
      <c r="Z177" s="10">
        <v>9663636</v>
      </c>
      <c r="AA177" s="10">
        <v>0</v>
      </c>
      <c r="AB177" s="10">
        <v>26165828</v>
      </c>
      <c r="AC177" s="10">
        <v>300000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197">
        <v>56086282</v>
      </c>
    </row>
    <row r="178" spans="1:39" s="23" customFormat="1" ht="14.5" x14ac:dyDescent="0.35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97">
        <v>0</v>
      </c>
    </row>
    <row r="179" spans="1:39" s="23" customFormat="1" ht="14.5" x14ac:dyDescent="0.35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13502220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97">
        <v>13502220</v>
      </c>
    </row>
    <row r="180" spans="1:39" s="23" customFormat="1" ht="14.5" x14ac:dyDescent="0.35">
      <c r="A180" s="62" t="s">
        <v>421</v>
      </c>
      <c r="B180" s="26" t="s">
        <v>155</v>
      </c>
      <c r="C180" s="10">
        <v>15661165</v>
      </c>
      <c r="D180" s="10">
        <v>0</v>
      </c>
      <c r="E180" s="10">
        <v>0</v>
      </c>
      <c r="F180" s="10">
        <v>0</v>
      </c>
      <c r="G180" s="10">
        <v>0</v>
      </c>
      <c r="H180" s="10">
        <v>169800000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119994730</v>
      </c>
      <c r="P180" s="10">
        <v>0</v>
      </c>
      <c r="Q180" s="10">
        <v>0</v>
      </c>
      <c r="R180" s="10">
        <v>293723805</v>
      </c>
      <c r="S180" s="10">
        <v>0</v>
      </c>
      <c r="T180" s="10">
        <v>0</v>
      </c>
      <c r="U180" s="10">
        <v>164592250</v>
      </c>
      <c r="V180" s="10">
        <v>0</v>
      </c>
      <c r="W180" s="10">
        <v>139821939</v>
      </c>
      <c r="X180" s="10">
        <v>0</v>
      </c>
      <c r="Y180" s="10">
        <v>0</v>
      </c>
      <c r="Z180" s="10">
        <v>104189838</v>
      </c>
      <c r="AA180" s="10">
        <v>366855044</v>
      </c>
      <c r="AB180" s="10">
        <v>0</v>
      </c>
      <c r="AC180" s="10">
        <v>1062896000</v>
      </c>
      <c r="AD180" s="10">
        <v>0</v>
      </c>
      <c r="AE180" s="10">
        <v>0</v>
      </c>
      <c r="AF180" s="10">
        <v>95000000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0">
        <v>0</v>
      </c>
      <c r="AM180" s="197">
        <v>2532534771</v>
      </c>
    </row>
    <row r="181" spans="1:39" s="23" customFormat="1" ht="14.5" x14ac:dyDescent="0.35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97">
        <v>0</v>
      </c>
    </row>
    <row r="182" spans="1:39" s="23" customFormat="1" ht="14.5" x14ac:dyDescent="0.35">
      <c r="A182" s="98" t="s">
        <v>423</v>
      </c>
      <c r="B182" s="99" t="s">
        <v>164</v>
      </c>
      <c r="C182" s="97">
        <v>176270722</v>
      </c>
      <c r="D182" s="97">
        <v>103894860</v>
      </c>
      <c r="E182" s="97">
        <v>162721713</v>
      </c>
      <c r="F182" s="97">
        <v>184040603</v>
      </c>
      <c r="G182" s="97">
        <v>445261341</v>
      </c>
      <c r="H182" s="97">
        <v>2482661763</v>
      </c>
      <c r="I182" s="97">
        <v>809757900</v>
      </c>
      <c r="J182" s="97">
        <v>76878930</v>
      </c>
      <c r="K182" s="97">
        <v>127726827</v>
      </c>
      <c r="L182" s="97">
        <v>60884347</v>
      </c>
      <c r="M182" s="97">
        <v>1161259655</v>
      </c>
      <c r="N182" s="97">
        <v>20303782</v>
      </c>
      <c r="O182" s="97">
        <v>488075913</v>
      </c>
      <c r="P182" s="97">
        <v>151273088</v>
      </c>
      <c r="Q182" s="97">
        <v>174926925</v>
      </c>
      <c r="R182" s="97">
        <v>393798212</v>
      </c>
      <c r="S182" s="97">
        <v>40653790</v>
      </c>
      <c r="T182" s="97">
        <v>1637739771</v>
      </c>
      <c r="U182" s="97">
        <v>672391429</v>
      </c>
      <c r="V182" s="97">
        <v>455431087</v>
      </c>
      <c r="W182" s="97">
        <v>230407685</v>
      </c>
      <c r="X182" s="97">
        <v>713190400</v>
      </c>
      <c r="Y182" s="97">
        <v>53136363</v>
      </c>
      <c r="Z182" s="97">
        <v>2957990873</v>
      </c>
      <c r="AA182" s="97">
        <v>709423154</v>
      </c>
      <c r="AB182" s="97">
        <v>1801409518</v>
      </c>
      <c r="AC182" s="97">
        <v>3056249972</v>
      </c>
      <c r="AD182" s="97">
        <v>293642192</v>
      </c>
      <c r="AE182" s="97">
        <v>798229318</v>
      </c>
      <c r="AF182" s="97">
        <v>576314011</v>
      </c>
      <c r="AG182" s="97">
        <v>200927492</v>
      </c>
      <c r="AH182" s="97">
        <v>0</v>
      </c>
      <c r="AI182" s="97">
        <v>5818636</v>
      </c>
      <c r="AJ182" s="97">
        <v>0</v>
      </c>
      <c r="AK182" s="97">
        <v>0</v>
      </c>
      <c r="AL182" s="97">
        <v>0</v>
      </c>
      <c r="AM182" s="203">
        <v>21222692272</v>
      </c>
    </row>
    <row r="183" spans="1:39" s="23" customFormat="1" ht="14.5" collapsed="1" x14ac:dyDescent="0.35">
      <c r="A183" s="63" t="s">
        <v>37</v>
      </c>
      <c r="B183" s="29" t="s">
        <v>1360</v>
      </c>
      <c r="C183" s="28">
        <v>176270722</v>
      </c>
      <c r="D183" s="28">
        <v>103894860</v>
      </c>
      <c r="E183" s="28">
        <v>162721713</v>
      </c>
      <c r="F183" s="28">
        <v>184040603</v>
      </c>
      <c r="G183" s="28">
        <v>445261341</v>
      </c>
      <c r="H183" s="28">
        <v>2482661763</v>
      </c>
      <c r="I183" s="28">
        <v>809757900</v>
      </c>
      <c r="J183" s="28">
        <v>76878930</v>
      </c>
      <c r="K183" s="28">
        <v>127726827</v>
      </c>
      <c r="L183" s="28">
        <v>60884347</v>
      </c>
      <c r="M183" s="28">
        <v>1161259655</v>
      </c>
      <c r="N183" s="28">
        <v>20303782</v>
      </c>
      <c r="O183" s="28">
        <v>488075913</v>
      </c>
      <c r="P183" s="28">
        <v>151273088</v>
      </c>
      <c r="Q183" s="28">
        <v>174926925</v>
      </c>
      <c r="R183" s="28">
        <v>393798212</v>
      </c>
      <c r="S183" s="28">
        <v>40653790</v>
      </c>
      <c r="T183" s="28">
        <v>1637739771</v>
      </c>
      <c r="U183" s="28">
        <v>672391429</v>
      </c>
      <c r="V183" s="28">
        <v>455431087</v>
      </c>
      <c r="W183" s="28">
        <v>230407685</v>
      </c>
      <c r="X183" s="28">
        <v>713190400</v>
      </c>
      <c r="Y183" s="28">
        <v>53136363</v>
      </c>
      <c r="Z183" s="28">
        <v>2957990873</v>
      </c>
      <c r="AA183" s="28">
        <v>709423154</v>
      </c>
      <c r="AB183" s="28">
        <v>1801409518</v>
      </c>
      <c r="AC183" s="28">
        <v>3056249972</v>
      </c>
      <c r="AD183" s="28">
        <v>293642192</v>
      </c>
      <c r="AE183" s="28">
        <v>798229318</v>
      </c>
      <c r="AF183" s="28">
        <v>576314011</v>
      </c>
      <c r="AG183" s="28">
        <v>200927492</v>
      </c>
      <c r="AH183" s="28">
        <v>0</v>
      </c>
      <c r="AI183" s="28">
        <v>5818636</v>
      </c>
      <c r="AJ183" s="28">
        <v>0</v>
      </c>
      <c r="AK183" s="28">
        <v>0</v>
      </c>
      <c r="AL183" s="28">
        <v>0</v>
      </c>
      <c r="AM183" s="205">
        <v>21222692272</v>
      </c>
    </row>
    <row r="184" spans="1:39" s="23" customFormat="1" ht="14.5" x14ac:dyDescent="0.35">
      <c r="A184" s="62" t="s">
        <v>424</v>
      </c>
      <c r="B184" s="26" t="s">
        <v>143</v>
      </c>
      <c r="C184" s="10">
        <v>0</v>
      </c>
      <c r="D184" s="10">
        <v>0</v>
      </c>
      <c r="E184" s="10">
        <v>7043302</v>
      </c>
      <c r="F184" s="10">
        <v>0</v>
      </c>
      <c r="G184" s="10">
        <v>21305714</v>
      </c>
      <c r="H184" s="10">
        <v>399739511</v>
      </c>
      <c r="I184" s="10">
        <v>608358</v>
      </c>
      <c r="J184" s="10">
        <v>0</v>
      </c>
      <c r="K184" s="10">
        <v>0</v>
      </c>
      <c r="L184" s="10">
        <v>2986202</v>
      </c>
      <c r="M184" s="10">
        <v>0</v>
      </c>
      <c r="N184" s="10">
        <v>563411</v>
      </c>
      <c r="O184" s="10">
        <v>27247167</v>
      </c>
      <c r="P184" s="10">
        <v>7095727114</v>
      </c>
      <c r="Q184" s="10">
        <v>12470350</v>
      </c>
      <c r="R184" s="10">
        <v>15169388</v>
      </c>
      <c r="S184" s="10">
        <v>0</v>
      </c>
      <c r="T184" s="10">
        <v>0</v>
      </c>
      <c r="U184" s="10">
        <v>0</v>
      </c>
      <c r="V184" s="10">
        <v>19687841</v>
      </c>
      <c r="W184" s="10">
        <v>0</v>
      </c>
      <c r="X184" s="10">
        <v>0</v>
      </c>
      <c r="Y184" s="10">
        <v>0</v>
      </c>
      <c r="Z184" s="10">
        <v>649125</v>
      </c>
      <c r="AA184" s="10">
        <v>734390297</v>
      </c>
      <c r="AB184" s="10">
        <v>0</v>
      </c>
      <c r="AC184" s="10">
        <v>4651504</v>
      </c>
      <c r="AD184" s="10">
        <v>10219673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0">
        <v>0</v>
      </c>
      <c r="AM184" s="197">
        <v>8352458957</v>
      </c>
    </row>
    <row r="185" spans="1:39" s="23" customFormat="1" ht="14.5" x14ac:dyDescent="0.35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45698741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0">
        <v>0</v>
      </c>
      <c r="AM185" s="197">
        <v>45698741</v>
      </c>
    </row>
    <row r="186" spans="1:39" s="23" customFormat="1" ht="14.5" x14ac:dyDescent="0.35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18783488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217049150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0</v>
      </c>
      <c r="AM186" s="197">
        <v>235832638</v>
      </c>
    </row>
    <row r="187" spans="1:39" s="23" customFormat="1" ht="14.5" x14ac:dyDescent="0.35">
      <c r="A187" s="62" t="s">
        <v>427</v>
      </c>
      <c r="B187" s="26" t="s">
        <v>146</v>
      </c>
      <c r="C187" s="10">
        <v>0</v>
      </c>
      <c r="D187" s="10">
        <v>131282207</v>
      </c>
      <c r="E187" s="10">
        <v>0</v>
      </c>
      <c r="F187" s="10">
        <v>0</v>
      </c>
      <c r="G187" s="10">
        <v>118878799</v>
      </c>
      <c r="H187" s="10">
        <v>77144779</v>
      </c>
      <c r="I187" s="10">
        <v>44639822</v>
      </c>
      <c r="J187" s="10">
        <v>0</v>
      </c>
      <c r="K187" s="10">
        <v>0</v>
      </c>
      <c r="L187" s="10">
        <v>135075897</v>
      </c>
      <c r="M187" s="10">
        <v>0</v>
      </c>
      <c r="N187" s="10">
        <v>0</v>
      </c>
      <c r="O187" s="10">
        <v>325276</v>
      </c>
      <c r="P187" s="10">
        <v>6820941</v>
      </c>
      <c r="Q187" s="10">
        <v>17148047</v>
      </c>
      <c r="R187" s="10">
        <v>13128075</v>
      </c>
      <c r="S187" s="10">
        <v>0</v>
      </c>
      <c r="T187" s="10">
        <v>0</v>
      </c>
      <c r="U187" s="10">
        <v>0</v>
      </c>
      <c r="V187" s="10">
        <v>527005</v>
      </c>
      <c r="W187" s="10">
        <v>0</v>
      </c>
      <c r="X187" s="10">
        <v>0</v>
      </c>
      <c r="Y187" s="10">
        <v>6776668</v>
      </c>
      <c r="Z187" s="10">
        <v>185935002</v>
      </c>
      <c r="AA187" s="10">
        <v>0</v>
      </c>
      <c r="AB187" s="10">
        <v>0</v>
      </c>
      <c r="AC187" s="10">
        <v>99116601</v>
      </c>
      <c r="AD187" s="10">
        <v>0</v>
      </c>
      <c r="AE187" s="10">
        <v>0</v>
      </c>
      <c r="AF187" s="10">
        <v>18811550</v>
      </c>
      <c r="AG187" s="10">
        <v>32771159</v>
      </c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97">
        <v>888381828</v>
      </c>
    </row>
    <row r="188" spans="1:39" s="23" customFormat="1" ht="14.5" x14ac:dyDescent="0.35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0">
        <v>0</v>
      </c>
      <c r="AM188" s="197">
        <v>0</v>
      </c>
    </row>
    <row r="189" spans="1:39" s="23" customFormat="1" ht="14.5" x14ac:dyDescent="0.35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97">
        <v>0</v>
      </c>
    </row>
    <row r="190" spans="1:39" s="23" customFormat="1" ht="14.5" x14ac:dyDescent="0.35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14075212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365727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0">
        <v>0</v>
      </c>
      <c r="AM190" s="197">
        <v>14440939</v>
      </c>
    </row>
    <row r="191" spans="1:39" s="23" customFormat="1" ht="14.5" x14ac:dyDescent="0.35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97">
        <v>0</v>
      </c>
    </row>
    <row r="192" spans="1:39" s="23" customFormat="1" ht="14.5" x14ac:dyDescent="0.35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19935287</v>
      </c>
      <c r="I192" s="10">
        <v>11827562</v>
      </c>
      <c r="J192" s="10">
        <v>0</v>
      </c>
      <c r="K192" s="10">
        <v>0</v>
      </c>
      <c r="L192" s="10">
        <v>0</v>
      </c>
      <c r="M192" s="10">
        <v>0</v>
      </c>
      <c r="N192" s="10">
        <v>98791423</v>
      </c>
      <c r="O192" s="10">
        <v>114692103</v>
      </c>
      <c r="P192" s="10">
        <v>0</v>
      </c>
      <c r="Q192" s="10">
        <v>0</v>
      </c>
      <c r="R192" s="10">
        <v>1320329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15352388</v>
      </c>
      <c r="AB192" s="10">
        <v>0</v>
      </c>
      <c r="AC192" s="10">
        <v>12892132</v>
      </c>
      <c r="AD192" s="10">
        <v>0</v>
      </c>
      <c r="AE192" s="10">
        <v>7641563</v>
      </c>
      <c r="AF192" s="10">
        <v>0</v>
      </c>
      <c r="AG192" s="10">
        <v>1682219</v>
      </c>
      <c r="AH192" s="10">
        <v>0</v>
      </c>
      <c r="AI192" s="10">
        <v>0</v>
      </c>
      <c r="AJ192" s="10">
        <v>0</v>
      </c>
      <c r="AK192" s="10">
        <v>0</v>
      </c>
      <c r="AL192" s="10">
        <v>0</v>
      </c>
      <c r="AM192" s="197">
        <v>284135006</v>
      </c>
    </row>
    <row r="193" spans="1:39" s="23" customFormat="1" ht="14.5" x14ac:dyDescent="0.35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4436585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2976328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932736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97">
        <v>8345649</v>
      </c>
    </row>
    <row r="194" spans="1:39" s="23" customFormat="1" ht="14.5" x14ac:dyDescent="0.35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0">
        <v>0</v>
      </c>
      <c r="AM194" s="197">
        <v>0</v>
      </c>
    </row>
    <row r="195" spans="1:39" s="23" customFormat="1" ht="14.5" x14ac:dyDescent="0.35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115608219</v>
      </c>
      <c r="H195" s="10">
        <v>31434026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12885733</v>
      </c>
      <c r="O195" s="10">
        <v>0</v>
      </c>
      <c r="P195" s="10">
        <v>0</v>
      </c>
      <c r="Q195" s="10">
        <v>34964001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34521260</v>
      </c>
      <c r="Y195" s="10">
        <v>0</v>
      </c>
      <c r="Z195" s="10">
        <v>78018287</v>
      </c>
      <c r="AA195" s="10">
        <v>0</v>
      </c>
      <c r="AB195" s="10">
        <v>0</v>
      </c>
      <c r="AC195" s="10">
        <v>48401820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97">
        <v>355833346</v>
      </c>
    </row>
    <row r="196" spans="1:39" s="23" customFormat="1" ht="14.5" x14ac:dyDescent="0.35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0">
        <v>0</v>
      </c>
      <c r="AM196" s="197">
        <v>0</v>
      </c>
    </row>
    <row r="197" spans="1:39" s="23" customFormat="1" ht="14.5" x14ac:dyDescent="0.35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45282376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946480025</v>
      </c>
      <c r="AA197" s="10">
        <v>0</v>
      </c>
      <c r="AB197" s="10">
        <v>0</v>
      </c>
      <c r="AC197" s="10">
        <v>9740184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97">
        <v>1001502585</v>
      </c>
    </row>
    <row r="198" spans="1:39" s="23" customFormat="1" ht="14.5" x14ac:dyDescent="0.35">
      <c r="A198" s="98" t="s">
        <v>438</v>
      </c>
      <c r="B198" s="99" t="s">
        <v>156</v>
      </c>
      <c r="C198" s="97">
        <v>0</v>
      </c>
      <c r="D198" s="97">
        <v>131282207</v>
      </c>
      <c r="E198" s="97">
        <v>7043302</v>
      </c>
      <c r="F198" s="97">
        <v>0</v>
      </c>
      <c r="G198" s="97">
        <v>255792732</v>
      </c>
      <c r="H198" s="97">
        <v>565548888</v>
      </c>
      <c r="I198" s="97">
        <v>57075742</v>
      </c>
      <c r="J198" s="97">
        <v>0</v>
      </c>
      <c r="K198" s="97">
        <v>45698741</v>
      </c>
      <c r="L198" s="97">
        <v>183344475</v>
      </c>
      <c r="M198" s="97">
        <v>0</v>
      </c>
      <c r="N198" s="97">
        <v>115216895</v>
      </c>
      <c r="O198" s="97">
        <v>142264546</v>
      </c>
      <c r="P198" s="97">
        <v>7102548055</v>
      </c>
      <c r="Q198" s="97">
        <v>64582398</v>
      </c>
      <c r="R198" s="97">
        <v>29617792</v>
      </c>
      <c r="S198" s="97">
        <v>0</v>
      </c>
      <c r="T198" s="97">
        <v>0</v>
      </c>
      <c r="U198" s="97">
        <v>0</v>
      </c>
      <c r="V198" s="97">
        <v>20214846</v>
      </c>
      <c r="W198" s="97">
        <v>0</v>
      </c>
      <c r="X198" s="97">
        <v>34521260</v>
      </c>
      <c r="Y198" s="97">
        <v>6776668</v>
      </c>
      <c r="Z198" s="97">
        <v>1428497316</v>
      </c>
      <c r="AA198" s="97">
        <v>749742685</v>
      </c>
      <c r="AB198" s="97">
        <v>0</v>
      </c>
      <c r="AC198" s="97">
        <v>175734977</v>
      </c>
      <c r="AD198" s="97">
        <v>10219673</v>
      </c>
      <c r="AE198" s="97">
        <v>7641563</v>
      </c>
      <c r="AF198" s="97">
        <v>18811550</v>
      </c>
      <c r="AG198" s="97">
        <v>34453378</v>
      </c>
      <c r="AH198" s="97">
        <v>0</v>
      </c>
      <c r="AI198" s="97">
        <v>0</v>
      </c>
      <c r="AJ198" s="97">
        <v>0</v>
      </c>
      <c r="AK198" s="97">
        <v>0</v>
      </c>
      <c r="AL198" s="97">
        <v>0</v>
      </c>
      <c r="AM198" s="203">
        <v>11186629689</v>
      </c>
    </row>
    <row r="199" spans="1:39" s="23" customFormat="1" ht="14.5" x14ac:dyDescent="0.35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97">
        <v>0</v>
      </c>
    </row>
    <row r="200" spans="1:39" s="23" customFormat="1" ht="14.5" x14ac:dyDescent="0.35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0">
        <v>0</v>
      </c>
      <c r="AM200" s="197">
        <v>0</v>
      </c>
    </row>
    <row r="201" spans="1:39" s="23" customFormat="1" ht="14.5" x14ac:dyDescent="0.35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97">
        <v>0</v>
      </c>
    </row>
    <row r="202" spans="1:39" s="23" customFormat="1" ht="14.5" x14ac:dyDescent="0.35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0">
        <v>0</v>
      </c>
      <c r="AM202" s="197">
        <v>0</v>
      </c>
    </row>
    <row r="203" spans="1:39" s="23" customFormat="1" ht="14.5" x14ac:dyDescent="0.35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0">
        <v>0</v>
      </c>
      <c r="AM203" s="197">
        <v>0</v>
      </c>
    </row>
    <row r="204" spans="1:39" s="23" customFormat="1" ht="14.5" x14ac:dyDescent="0.35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97">
        <v>0</v>
      </c>
    </row>
    <row r="205" spans="1:39" s="23" customFormat="1" ht="14.5" x14ac:dyDescent="0.35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97">
        <v>0</v>
      </c>
    </row>
    <row r="206" spans="1:39" s="23" customFormat="1" ht="14.5" x14ac:dyDescent="0.35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0">
        <v>0</v>
      </c>
      <c r="AM206" s="197">
        <v>0</v>
      </c>
    </row>
    <row r="207" spans="1:39" s="23" customFormat="1" ht="14.5" x14ac:dyDescent="0.35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97">
        <v>0</v>
      </c>
    </row>
    <row r="208" spans="1:39" s="23" customFormat="1" ht="14.5" x14ac:dyDescent="0.35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97">
        <v>0</v>
      </c>
    </row>
    <row r="209" spans="1:39" s="23" customFormat="1" ht="14.5" x14ac:dyDescent="0.35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97">
        <v>0</v>
      </c>
    </row>
    <row r="210" spans="1:39" s="23" customFormat="1" ht="14.5" x14ac:dyDescent="0.35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97">
        <v>0</v>
      </c>
    </row>
    <row r="211" spans="1:39" s="23" customFormat="1" ht="14.5" x14ac:dyDescent="0.35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97">
        <v>0</v>
      </c>
    </row>
    <row r="212" spans="1:39" s="23" customFormat="1" ht="14.5" x14ac:dyDescent="0.35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0">
        <v>0</v>
      </c>
      <c r="AM212" s="197">
        <v>0</v>
      </c>
    </row>
    <row r="213" spans="1:39" s="23" customFormat="1" ht="14.5" x14ac:dyDescent="0.35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97">
        <v>0</v>
      </c>
      <c r="AM213" s="203">
        <v>0</v>
      </c>
    </row>
    <row r="214" spans="1:39" s="23" customFormat="1" ht="14.5" collapsed="1" x14ac:dyDescent="0.35">
      <c r="A214" s="63" t="s">
        <v>38</v>
      </c>
      <c r="B214" s="29" t="s">
        <v>99</v>
      </c>
      <c r="C214" s="28">
        <v>0</v>
      </c>
      <c r="D214" s="28">
        <v>131282207</v>
      </c>
      <c r="E214" s="28">
        <v>7043302</v>
      </c>
      <c r="F214" s="28">
        <v>0</v>
      </c>
      <c r="G214" s="28">
        <v>255792732</v>
      </c>
      <c r="H214" s="28">
        <v>565548888</v>
      </c>
      <c r="I214" s="28">
        <v>57075742</v>
      </c>
      <c r="J214" s="28">
        <v>0</v>
      </c>
      <c r="K214" s="28">
        <v>45698741</v>
      </c>
      <c r="L214" s="28">
        <v>183344475</v>
      </c>
      <c r="M214" s="28">
        <v>0</v>
      </c>
      <c r="N214" s="28">
        <v>115216895</v>
      </c>
      <c r="O214" s="28">
        <v>142264546</v>
      </c>
      <c r="P214" s="28">
        <v>7102548055</v>
      </c>
      <c r="Q214" s="28">
        <v>64582398</v>
      </c>
      <c r="R214" s="28">
        <v>29617792</v>
      </c>
      <c r="S214" s="28">
        <v>0</v>
      </c>
      <c r="T214" s="28">
        <v>0</v>
      </c>
      <c r="U214" s="28">
        <v>0</v>
      </c>
      <c r="V214" s="28">
        <v>20214846</v>
      </c>
      <c r="W214" s="28">
        <v>0</v>
      </c>
      <c r="X214" s="28">
        <v>34521260</v>
      </c>
      <c r="Y214" s="28">
        <v>6776668</v>
      </c>
      <c r="Z214" s="28">
        <v>1428497316</v>
      </c>
      <c r="AA214" s="28">
        <v>749742685</v>
      </c>
      <c r="AB214" s="28">
        <v>0</v>
      </c>
      <c r="AC214" s="28">
        <v>175734977</v>
      </c>
      <c r="AD214" s="28">
        <v>10219673</v>
      </c>
      <c r="AE214" s="28">
        <v>7641563</v>
      </c>
      <c r="AF214" s="28">
        <v>18811550</v>
      </c>
      <c r="AG214" s="28">
        <v>34453378</v>
      </c>
      <c r="AH214" s="28">
        <v>0</v>
      </c>
      <c r="AI214" s="28">
        <v>0</v>
      </c>
      <c r="AJ214" s="28">
        <v>0</v>
      </c>
      <c r="AK214" s="28">
        <v>0</v>
      </c>
      <c r="AL214" s="28">
        <v>0</v>
      </c>
      <c r="AM214" s="205">
        <v>11186629689</v>
      </c>
    </row>
    <row r="215" spans="1:39" s="23" customFormat="1" ht="14.5" x14ac:dyDescent="0.35">
      <c r="A215" s="62" t="s">
        <v>454</v>
      </c>
      <c r="B215" s="26" t="s">
        <v>143</v>
      </c>
      <c r="C215" s="10">
        <v>253031672</v>
      </c>
      <c r="D215" s="10">
        <v>0</v>
      </c>
      <c r="E215" s="10">
        <v>741353123</v>
      </c>
      <c r="F215" s="10">
        <v>0</v>
      </c>
      <c r="G215" s="10">
        <v>257624182</v>
      </c>
      <c r="H215" s="10">
        <v>2094265619</v>
      </c>
      <c r="I215" s="10">
        <v>0</v>
      </c>
      <c r="J215" s="10">
        <v>0</v>
      </c>
      <c r="K215" s="10">
        <v>10767852</v>
      </c>
      <c r="L215" s="10">
        <v>5964062946</v>
      </c>
      <c r="M215" s="10">
        <v>3387556770</v>
      </c>
      <c r="N215" s="10">
        <v>281597619</v>
      </c>
      <c r="O215" s="10">
        <v>839104413</v>
      </c>
      <c r="P215" s="10">
        <v>0</v>
      </c>
      <c r="Q215" s="10">
        <v>2307771</v>
      </c>
      <c r="R215" s="10">
        <v>0</v>
      </c>
      <c r="S215" s="10">
        <v>0</v>
      </c>
      <c r="T215" s="10">
        <v>7686375934</v>
      </c>
      <c r="U215" s="10">
        <v>59783793385</v>
      </c>
      <c r="V215" s="10">
        <v>0</v>
      </c>
      <c r="W215" s="10">
        <v>0</v>
      </c>
      <c r="X215" s="10">
        <v>0</v>
      </c>
      <c r="Y215" s="10">
        <v>7884790</v>
      </c>
      <c r="Z215" s="10">
        <v>388634</v>
      </c>
      <c r="AA215" s="10">
        <v>4155997012</v>
      </c>
      <c r="AB215" s="10">
        <v>20410270903</v>
      </c>
      <c r="AC215" s="10">
        <v>55580993</v>
      </c>
      <c r="AD215" s="10">
        <v>0</v>
      </c>
      <c r="AE215" s="10">
        <v>287368144</v>
      </c>
      <c r="AF215" s="10">
        <v>0</v>
      </c>
      <c r="AG215" s="10">
        <v>50878161</v>
      </c>
      <c r="AH215" s="10">
        <v>0</v>
      </c>
      <c r="AI215" s="10">
        <v>11424726</v>
      </c>
      <c r="AJ215" s="10">
        <v>1072320</v>
      </c>
      <c r="AK215" s="10">
        <v>0</v>
      </c>
      <c r="AL215" s="10">
        <v>0</v>
      </c>
      <c r="AM215" s="197">
        <v>106282706969</v>
      </c>
    </row>
    <row r="216" spans="1:39" s="23" customFormat="1" ht="14.5" x14ac:dyDescent="0.35">
      <c r="A216" s="62" t="s">
        <v>455</v>
      </c>
      <c r="B216" s="26" t="s">
        <v>144</v>
      </c>
      <c r="C216" s="10">
        <v>626723729</v>
      </c>
      <c r="D216" s="10">
        <v>15584426</v>
      </c>
      <c r="E216" s="10">
        <v>0</v>
      </c>
      <c r="F216" s="10">
        <v>0</v>
      </c>
      <c r="G216" s="10">
        <v>33009618</v>
      </c>
      <c r="H216" s="10">
        <v>1142352085</v>
      </c>
      <c r="I216" s="10">
        <v>0</v>
      </c>
      <c r="J216" s="10">
        <v>0</v>
      </c>
      <c r="K216" s="10">
        <v>28344249</v>
      </c>
      <c r="L216" s="10">
        <v>640383018</v>
      </c>
      <c r="M216" s="10">
        <v>2327068095</v>
      </c>
      <c r="N216" s="10">
        <v>102697370</v>
      </c>
      <c r="O216" s="10">
        <v>188653809</v>
      </c>
      <c r="P216" s="10">
        <v>0</v>
      </c>
      <c r="Q216" s="10">
        <v>0</v>
      </c>
      <c r="R216" s="10">
        <v>0</v>
      </c>
      <c r="S216" s="10">
        <v>0</v>
      </c>
      <c r="T216" s="10">
        <v>12804052376</v>
      </c>
      <c r="U216" s="10">
        <v>3713533519</v>
      </c>
      <c r="V216" s="10">
        <v>0</v>
      </c>
      <c r="W216" s="10">
        <v>0</v>
      </c>
      <c r="X216" s="10">
        <v>0</v>
      </c>
      <c r="Y216" s="10">
        <v>892493</v>
      </c>
      <c r="Z216" s="10">
        <v>0</v>
      </c>
      <c r="AA216" s="10">
        <v>447662616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29934322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97">
        <v>22100891725</v>
      </c>
    </row>
    <row r="217" spans="1:39" s="23" customFormat="1" ht="14.5" x14ac:dyDescent="0.35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4273022</v>
      </c>
      <c r="H217" s="10">
        <v>26861123</v>
      </c>
      <c r="I217" s="10">
        <v>0</v>
      </c>
      <c r="J217" s="10">
        <v>0</v>
      </c>
      <c r="K217" s="10">
        <v>30715650</v>
      </c>
      <c r="L217" s="10">
        <v>1233341</v>
      </c>
      <c r="M217" s="10">
        <v>119602051</v>
      </c>
      <c r="N217" s="10">
        <v>0</v>
      </c>
      <c r="O217" s="10">
        <v>48241679</v>
      </c>
      <c r="P217" s="10">
        <v>0</v>
      </c>
      <c r="Q217" s="10">
        <v>0</v>
      </c>
      <c r="R217" s="10">
        <v>0</v>
      </c>
      <c r="S217" s="10">
        <v>0</v>
      </c>
      <c r="T217" s="10">
        <v>149369332</v>
      </c>
      <c r="U217" s="10">
        <v>97904971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18703733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2800000</v>
      </c>
      <c r="AH217" s="10">
        <v>159447129</v>
      </c>
      <c r="AI217" s="10">
        <v>69736214</v>
      </c>
      <c r="AJ217" s="10">
        <v>29578503</v>
      </c>
      <c r="AK217" s="10">
        <v>0</v>
      </c>
      <c r="AL217" s="10">
        <v>0</v>
      </c>
      <c r="AM217" s="197">
        <v>758466748</v>
      </c>
    </row>
    <row r="218" spans="1:39" s="23" customFormat="1" ht="14.5" x14ac:dyDescent="0.35">
      <c r="A218" s="62" t="s">
        <v>457</v>
      </c>
      <c r="B218" s="26" t="s">
        <v>146</v>
      </c>
      <c r="C218" s="10">
        <v>282441735</v>
      </c>
      <c r="D218" s="10">
        <v>0</v>
      </c>
      <c r="E218" s="10">
        <v>77384744</v>
      </c>
      <c r="F218" s="10">
        <v>0</v>
      </c>
      <c r="G218" s="10">
        <v>0</v>
      </c>
      <c r="H218" s="10">
        <v>376460048</v>
      </c>
      <c r="I218" s="10">
        <v>4465461039</v>
      </c>
      <c r="J218" s="10">
        <v>0</v>
      </c>
      <c r="K218" s="10">
        <v>0</v>
      </c>
      <c r="L218" s="10">
        <v>3522921202</v>
      </c>
      <c r="M218" s="10">
        <v>22377935837</v>
      </c>
      <c r="N218" s="10">
        <v>0</v>
      </c>
      <c r="O218" s="10">
        <v>10223040229</v>
      </c>
      <c r="P218" s="10">
        <v>0</v>
      </c>
      <c r="Q218" s="10">
        <v>0</v>
      </c>
      <c r="R218" s="10">
        <v>0</v>
      </c>
      <c r="S218" s="10">
        <v>0</v>
      </c>
      <c r="T218" s="10">
        <v>6256007809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1067755965</v>
      </c>
      <c r="AC218" s="10">
        <v>0</v>
      </c>
      <c r="AD218" s="10">
        <v>0</v>
      </c>
      <c r="AE218" s="10">
        <v>0</v>
      </c>
      <c r="AF218" s="10">
        <v>0</v>
      </c>
      <c r="AG218" s="10">
        <v>2844644876</v>
      </c>
      <c r="AH218" s="10">
        <v>0</v>
      </c>
      <c r="AI218" s="10">
        <v>3991534606</v>
      </c>
      <c r="AJ218" s="10">
        <v>0</v>
      </c>
      <c r="AK218" s="10">
        <v>0</v>
      </c>
      <c r="AL218" s="10">
        <v>0</v>
      </c>
      <c r="AM218" s="197">
        <v>55485588090</v>
      </c>
    </row>
    <row r="219" spans="1:39" s="23" customFormat="1" ht="14.5" x14ac:dyDescent="0.35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620302547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0">
        <v>0</v>
      </c>
      <c r="AM219" s="197">
        <v>620302547</v>
      </c>
    </row>
    <row r="220" spans="1:39" s="23" customFormat="1" ht="14.5" x14ac:dyDescent="0.35">
      <c r="A220" s="62" t="s">
        <v>459</v>
      </c>
      <c r="B220" s="26" t="s">
        <v>148</v>
      </c>
      <c r="C220" s="10">
        <v>41405040</v>
      </c>
      <c r="D220" s="10">
        <v>0</v>
      </c>
      <c r="E220" s="10">
        <v>0</v>
      </c>
      <c r="F220" s="10">
        <v>0</v>
      </c>
      <c r="G220" s="10">
        <v>11275706</v>
      </c>
      <c r="H220" s="10">
        <v>175007436</v>
      </c>
      <c r="I220" s="10">
        <v>0</v>
      </c>
      <c r="J220" s="10">
        <v>0</v>
      </c>
      <c r="K220" s="10">
        <v>0</v>
      </c>
      <c r="L220" s="10">
        <v>89746234</v>
      </c>
      <c r="M220" s="10">
        <v>568604986</v>
      </c>
      <c r="N220" s="10">
        <v>557163054</v>
      </c>
      <c r="O220" s="10">
        <v>97013986</v>
      </c>
      <c r="P220" s="10">
        <v>0</v>
      </c>
      <c r="Q220" s="10">
        <v>0</v>
      </c>
      <c r="R220" s="10">
        <v>0</v>
      </c>
      <c r="S220" s="10">
        <v>0</v>
      </c>
      <c r="T220" s="10">
        <v>93682437</v>
      </c>
      <c r="U220" s="10">
        <v>140397040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1305599483</v>
      </c>
      <c r="AB220" s="10">
        <v>0</v>
      </c>
      <c r="AC220" s="10">
        <v>0</v>
      </c>
      <c r="AD220" s="10">
        <v>0</v>
      </c>
      <c r="AE220" s="10">
        <v>23424980</v>
      </c>
      <c r="AF220" s="10">
        <v>0</v>
      </c>
      <c r="AG220" s="10">
        <v>17321071</v>
      </c>
      <c r="AH220" s="10">
        <v>0</v>
      </c>
      <c r="AI220" s="10">
        <v>40469746</v>
      </c>
      <c r="AJ220" s="10">
        <v>0</v>
      </c>
      <c r="AK220" s="10">
        <v>0</v>
      </c>
      <c r="AL220" s="10">
        <v>0</v>
      </c>
      <c r="AM220" s="197">
        <v>3161111199</v>
      </c>
    </row>
    <row r="221" spans="1:39" s="23" customFormat="1" ht="14.5" x14ac:dyDescent="0.35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840909</v>
      </c>
      <c r="H221" s="10">
        <v>39954974</v>
      </c>
      <c r="I221" s="10">
        <v>0</v>
      </c>
      <c r="J221" s="10">
        <v>0</v>
      </c>
      <c r="K221" s="10">
        <v>9003596</v>
      </c>
      <c r="L221" s="10">
        <v>2103581</v>
      </c>
      <c r="M221" s="10">
        <v>0</v>
      </c>
      <c r="N221" s="10">
        <v>2691935</v>
      </c>
      <c r="O221" s="10">
        <v>1913137</v>
      </c>
      <c r="P221" s="10">
        <v>0</v>
      </c>
      <c r="Q221" s="10">
        <v>0</v>
      </c>
      <c r="R221" s="10">
        <v>0</v>
      </c>
      <c r="S221" s="10">
        <v>0</v>
      </c>
      <c r="T221" s="10">
        <v>1662340</v>
      </c>
      <c r="U221" s="10">
        <v>35723272</v>
      </c>
      <c r="V221" s="10">
        <v>0</v>
      </c>
      <c r="W221" s="10">
        <v>0</v>
      </c>
      <c r="X221" s="10">
        <v>0</v>
      </c>
      <c r="Y221" s="10">
        <v>4769451</v>
      </c>
      <c r="Z221" s="10">
        <v>0</v>
      </c>
      <c r="AA221" s="10">
        <v>2222655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2222182</v>
      </c>
      <c r="AH221" s="10">
        <v>0</v>
      </c>
      <c r="AI221" s="10">
        <v>0</v>
      </c>
      <c r="AJ221" s="10">
        <v>0</v>
      </c>
      <c r="AK221" s="10">
        <v>0</v>
      </c>
      <c r="AL221" s="10">
        <v>0</v>
      </c>
      <c r="AM221" s="197">
        <v>103108032</v>
      </c>
    </row>
    <row r="222" spans="1:39" s="23" customFormat="1" ht="14.5" x14ac:dyDescent="0.35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57015239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281111652</v>
      </c>
      <c r="AC222" s="10">
        <v>929702974</v>
      </c>
      <c r="AD222" s="10">
        <v>0</v>
      </c>
      <c r="AE222" s="10">
        <v>474431504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0">
        <v>0</v>
      </c>
      <c r="AM222" s="197">
        <v>1742261369</v>
      </c>
    </row>
    <row r="223" spans="1:39" s="23" customFormat="1" ht="14.5" x14ac:dyDescent="0.35">
      <c r="A223" s="62" t="s">
        <v>462</v>
      </c>
      <c r="B223" s="26" t="s">
        <v>151</v>
      </c>
      <c r="C223" s="10">
        <v>107366503</v>
      </c>
      <c r="D223" s="10">
        <v>94332012</v>
      </c>
      <c r="E223" s="10">
        <v>0</v>
      </c>
      <c r="F223" s="10">
        <v>0</v>
      </c>
      <c r="G223" s="10">
        <v>366543636</v>
      </c>
      <c r="H223" s="10">
        <v>808729942</v>
      </c>
      <c r="I223" s="10">
        <v>0</v>
      </c>
      <c r="J223" s="10">
        <v>0</v>
      </c>
      <c r="K223" s="10">
        <v>66522795</v>
      </c>
      <c r="L223" s="10">
        <v>16884790115</v>
      </c>
      <c r="M223" s="10">
        <v>9021799706</v>
      </c>
      <c r="N223" s="10">
        <v>142361242</v>
      </c>
      <c r="O223" s="10">
        <v>3018573313</v>
      </c>
      <c r="P223" s="10">
        <v>0</v>
      </c>
      <c r="Q223" s="10">
        <v>0</v>
      </c>
      <c r="R223" s="10">
        <v>419621072</v>
      </c>
      <c r="S223" s="10">
        <v>0</v>
      </c>
      <c r="T223" s="10">
        <v>14051231263</v>
      </c>
      <c r="U223" s="10">
        <v>5023283621</v>
      </c>
      <c r="V223" s="10">
        <v>0</v>
      </c>
      <c r="W223" s="10">
        <v>6252713967</v>
      </c>
      <c r="X223" s="10">
        <v>0</v>
      </c>
      <c r="Y223" s="10">
        <v>48211603</v>
      </c>
      <c r="Z223" s="10">
        <v>1158528476</v>
      </c>
      <c r="AA223" s="10">
        <v>2379432904</v>
      </c>
      <c r="AB223" s="10">
        <v>436537582</v>
      </c>
      <c r="AC223" s="10">
        <v>3411345926</v>
      </c>
      <c r="AD223" s="10">
        <v>0</v>
      </c>
      <c r="AE223" s="10">
        <v>2425927037</v>
      </c>
      <c r="AF223" s="10">
        <v>0</v>
      </c>
      <c r="AG223" s="10">
        <v>501273450</v>
      </c>
      <c r="AH223" s="10">
        <v>0</v>
      </c>
      <c r="AI223" s="10">
        <v>5349186042</v>
      </c>
      <c r="AJ223" s="10">
        <v>474573536</v>
      </c>
      <c r="AK223" s="10">
        <v>0</v>
      </c>
      <c r="AL223" s="10">
        <v>0</v>
      </c>
      <c r="AM223" s="197">
        <v>72442885743</v>
      </c>
    </row>
    <row r="224" spans="1:39" s="23" customFormat="1" ht="14.5" x14ac:dyDescent="0.35">
      <c r="A224" s="62" t="s">
        <v>463</v>
      </c>
      <c r="B224" s="26" t="s">
        <v>152</v>
      </c>
      <c r="C224" s="10">
        <v>1974169858</v>
      </c>
      <c r="D224" s="10">
        <v>0</v>
      </c>
      <c r="E224" s="10">
        <v>0</v>
      </c>
      <c r="F224" s="10">
        <v>0</v>
      </c>
      <c r="G224" s="10">
        <v>818182</v>
      </c>
      <c r="H224" s="10">
        <v>79231635</v>
      </c>
      <c r="I224" s="10">
        <v>0</v>
      </c>
      <c r="J224" s="10">
        <v>0</v>
      </c>
      <c r="K224" s="10">
        <v>1195451</v>
      </c>
      <c r="L224" s="10">
        <v>410394066</v>
      </c>
      <c r="M224" s="10">
        <v>270725543</v>
      </c>
      <c r="N224" s="10">
        <v>42702340</v>
      </c>
      <c r="O224" s="10">
        <v>20574039</v>
      </c>
      <c r="P224" s="10">
        <v>0</v>
      </c>
      <c r="Q224" s="10">
        <v>0</v>
      </c>
      <c r="R224" s="10">
        <v>0</v>
      </c>
      <c r="S224" s="10">
        <v>0</v>
      </c>
      <c r="T224" s="10">
        <v>18034911</v>
      </c>
      <c r="U224" s="10">
        <v>253429059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15153989</v>
      </c>
      <c r="AB224" s="10">
        <v>860613</v>
      </c>
      <c r="AC224" s="10">
        <v>0</v>
      </c>
      <c r="AD224" s="10">
        <v>0</v>
      </c>
      <c r="AE224" s="10">
        <v>16654474</v>
      </c>
      <c r="AF224" s="10">
        <v>0</v>
      </c>
      <c r="AG224" s="10">
        <v>42017567</v>
      </c>
      <c r="AH224" s="10">
        <v>0</v>
      </c>
      <c r="AI224" s="10">
        <v>0</v>
      </c>
      <c r="AJ224" s="10">
        <v>0</v>
      </c>
      <c r="AK224" s="10">
        <v>0</v>
      </c>
      <c r="AL224" s="10">
        <v>0</v>
      </c>
      <c r="AM224" s="197">
        <v>3145961727</v>
      </c>
    </row>
    <row r="225" spans="1:39" s="23" customFormat="1" ht="14.5" x14ac:dyDescent="0.35">
      <c r="A225" s="62" t="s">
        <v>464</v>
      </c>
      <c r="B225" s="26" t="s">
        <v>153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9101636643</v>
      </c>
      <c r="I225" s="10">
        <v>0</v>
      </c>
      <c r="J225" s="10">
        <v>0</v>
      </c>
      <c r="K225" s="10">
        <v>0</v>
      </c>
      <c r="L225" s="10">
        <v>1740191788</v>
      </c>
      <c r="M225" s="10">
        <v>0</v>
      </c>
      <c r="N225" s="10">
        <v>0</v>
      </c>
      <c r="O225" s="10">
        <v>10476800387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0">
        <v>0</v>
      </c>
      <c r="AM225" s="197">
        <v>21318628818</v>
      </c>
    </row>
    <row r="226" spans="1:39" s="23" customFormat="1" ht="14.5" x14ac:dyDescent="0.35">
      <c r="A226" s="62" t="s">
        <v>465</v>
      </c>
      <c r="B226" s="26" t="s">
        <v>154</v>
      </c>
      <c r="C226" s="10">
        <v>100423400</v>
      </c>
      <c r="D226" s="10">
        <v>0</v>
      </c>
      <c r="E226" s="10">
        <v>0</v>
      </c>
      <c r="F226" s="10">
        <v>0</v>
      </c>
      <c r="G226" s="10">
        <v>49023705</v>
      </c>
      <c r="H226" s="10">
        <v>941238278</v>
      </c>
      <c r="I226" s="10">
        <v>0</v>
      </c>
      <c r="J226" s="10">
        <v>0</v>
      </c>
      <c r="K226" s="10">
        <v>41286513</v>
      </c>
      <c r="L226" s="10">
        <v>359576480</v>
      </c>
      <c r="M226" s="10">
        <v>4884650368</v>
      </c>
      <c r="N226" s="10">
        <v>107067549</v>
      </c>
      <c r="O226" s="10">
        <v>1106554229</v>
      </c>
      <c r="P226" s="10">
        <v>0</v>
      </c>
      <c r="Q226" s="10">
        <v>0</v>
      </c>
      <c r="R226" s="10">
        <v>153595530</v>
      </c>
      <c r="S226" s="10">
        <v>0</v>
      </c>
      <c r="T226" s="10">
        <v>997121289</v>
      </c>
      <c r="U226" s="10">
        <v>1581824757</v>
      </c>
      <c r="V226" s="10">
        <v>0</v>
      </c>
      <c r="W226" s="10">
        <v>0</v>
      </c>
      <c r="X226" s="10">
        <v>0</v>
      </c>
      <c r="Y226" s="10">
        <v>1044913</v>
      </c>
      <c r="Z226" s="10">
        <v>197287</v>
      </c>
      <c r="AA226" s="10">
        <v>6329391658</v>
      </c>
      <c r="AB226" s="10">
        <v>285845113</v>
      </c>
      <c r="AC226" s="10">
        <v>49431167</v>
      </c>
      <c r="AD226" s="10">
        <v>0</v>
      </c>
      <c r="AE226" s="10">
        <v>86134686</v>
      </c>
      <c r="AF226" s="10">
        <v>30644544</v>
      </c>
      <c r="AG226" s="10">
        <v>28831901</v>
      </c>
      <c r="AH226" s="10">
        <v>0</v>
      </c>
      <c r="AI226" s="10">
        <v>26841605</v>
      </c>
      <c r="AJ226" s="10">
        <v>0</v>
      </c>
      <c r="AK226" s="10">
        <v>0</v>
      </c>
      <c r="AL226" s="10">
        <v>0</v>
      </c>
      <c r="AM226" s="197">
        <v>17160724972</v>
      </c>
    </row>
    <row r="227" spans="1:39" s="23" customFormat="1" ht="14.5" x14ac:dyDescent="0.35">
      <c r="A227" s="62" t="s">
        <v>466</v>
      </c>
      <c r="B227" s="26" t="s">
        <v>155</v>
      </c>
      <c r="C227" s="10">
        <v>13512131</v>
      </c>
      <c r="D227" s="10">
        <v>0</v>
      </c>
      <c r="E227" s="10">
        <v>0</v>
      </c>
      <c r="F227" s="10">
        <v>0</v>
      </c>
      <c r="G227" s="10">
        <v>0</v>
      </c>
      <c r="H227" s="10">
        <v>4716426756</v>
      </c>
      <c r="I227" s="10">
        <v>0</v>
      </c>
      <c r="J227" s="10">
        <v>0</v>
      </c>
      <c r="K227" s="10">
        <v>139819284</v>
      </c>
      <c r="L227" s="10">
        <v>67045932</v>
      </c>
      <c r="M227" s="10">
        <v>0</v>
      </c>
      <c r="N227" s="10">
        <v>1354339647</v>
      </c>
      <c r="O227" s="10">
        <v>9533513413</v>
      </c>
      <c r="P227" s="10">
        <v>0</v>
      </c>
      <c r="Q227" s="10">
        <v>0</v>
      </c>
      <c r="R227" s="10">
        <v>1633083620</v>
      </c>
      <c r="S227" s="10">
        <v>0</v>
      </c>
      <c r="T227" s="10">
        <v>585832342</v>
      </c>
      <c r="U227" s="10">
        <v>930163585</v>
      </c>
      <c r="V227" s="10">
        <v>0</v>
      </c>
      <c r="W227" s="10">
        <v>126285819</v>
      </c>
      <c r="X227" s="10">
        <v>3150000</v>
      </c>
      <c r="Y227" s="10">
        <v>0</v>
      </c>
      <c r="Z227" s="10">
        <v>93669827</v>
      </c>
      <c r="AA227" s="10">
        <v>121522025</v>
      </c>
      <c r="AB227" s="10">
        <v>1095732086</v>
      </c>
      <c r="AC227" s="10">
        <v>1911734644</v>
      </c>
      <c r="AD227" s="10">
        <v>0</v>
      </c>
      <c r="AE227" s="10">
        <v>780000</v>
      </c>
      <c r="AF227" s="10">
        <v>518728462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0">
        <v>0</v>
      </c>
      <c r="AM227" s="197">
        <v>22845339573</v>
      </c>
    </row>
    <row r="228" spans="1:39" s="23" customFormat="1" ht="14.5" x14ac:dyDescent="0.35">
      <c r="A228" s="62" t="s">
        <v>467</v>
      </c>
      <c r="B228" s="26" t="s">
        <v>70</v>
      </c>
      <c r="C228" s="10">
        <v>0</v>
      </c>
      <c r="D228" s="10">
        <v>326547349</v>
      </c>
      <c r="E228" s="10">
        <v>36000000</v>
      </c>
      <c r="F228" s="10">
        <v>0</v>
      </c>
      <c r="G228" s="10">
        <v>14747745754</v>
      </c>
      <c r="H228" s="10">
        <v>46512719</v>
      </c>
      <c r="I228" s="10">
        <v>0</v>
      </c>
      <c r="J228" s="10">
        <v>0</v>
      </c>
      <c r="K228" s="10">
        <v>2516801501</v>
      </c>
      <c r="L228" s="10">
        <v>1142068827</v>
      </c>
      <c r="M228" s="10">
        <v>8454598026</v>
      </c>
      <c r="N228" s="10">
        <v>123387487</v>
      </c>
      <c r="O228" s="10">
        <v>3250000</v>
      </c>
      <c r="P228" s="10">
        <v>0</v>
      </c>
      <c r="Q228" s="10">
        <v>0</v>
      </c>
      <c r="R228" s="10">
        <v>327795</v>
      </c>
      <c r="S228" s="10">
        <v>0</v>
      </c>
      <c r="T228" s="10">
        <v>1730678731</v>
      </c>
      <c r="U228" s="10">
        <v>1812995504</v>
      </c>
      <c r="V228" s="10">
        <v>0</v>
      </c>
      <c r="W228" s="10">
        <v>456568250</v>
      </c>
      <c r="X228" s="10">
        <v>0</v>
      </c>
      <c r="Y228" s="10">
        <v>0</v>
      </c>
      <c r="Z228" s="10">
        <v>0</v>
      </c>
      <c r="AA228" s="10">
        <v>1308932825</v>
      </c>
      <c r="AB228" s="10">
        <v>2296178957</v>
      </c>
      <c r="AC228" s="10">
        <v>1379445429</v>
      </c>
      <c r="AD228" s="10">
        <v>4510199998</v>
      </c>
      <c r="AE228" s="10">
        <v>0</v>
      </c>
      <c r="AF228" s="10">
        <v>0</v>
      </c>
      <c r="AG228" s="10">
        <v>1587992963</v>
      </c>
      <c r="AH228" s="10">
        <v>3432893795</v>
      </c>
      <c r="AI228" s="10">
        <v>1817483959</v>
      </c>
      <c r="AJ228" s="10">
        <v>933561609</v>
      </c>
      <c r="AK228" s="10">
        <v>0</v>
      </c>
      <c r="AL228" s="10">
        <v>0</v>
      </c>
      <c r="AM228" s="197">
        <v>48664171478</v>
      </c>
    </row>
    <row r="229" spans="1:39" s="23" customFormat="1" ht="14.5" x14ac:dyDescent="0.35">
      <c r="A229" s="98" t="s">
        <v>468</v>
      </c>
      <c r="B229" s="99" t="s">
        <v>156</v>
      </c>
      <c r="C229" s="97">
        <v>3399074068</v>
      </c>
      <c r="D229" s="97">
        <v>436463787</v>
      </c>
      <c r="E229" s="97">
        <v>854737867</v>
      </c>
      <c r="F229" s="97">
        <v>0</v>
      </c>
      <c r="G229" s="97">
        <v>15471154714</v>
      </c>
      <c r="H229" s="97">
        <v>19548677258</v>
      </c>
      <c r="I229" s="97">
        <v>4465461039</v>
      </c>
      <c r="J229" s="97">
        <v>0</v>
      </c>
      <c r="K229" s="97">
        <v>2844456891</v>
      </c>
      <c r="L229" s="97">
        <v>30824517530</v>
      </c>
      <c r="M229" s="97">
        <v>52089859168</v>
      </c>
      <c r="N229" s="97">
        <v>2714008243</v>
      </c>
      <c r="O229" s="97">
        <v>35557232634</v>
      </c>
      <c r="P229" s="97">
        <v>0</v>
      </c>
      <c r="Q229" s="97">
        <v>2307771</v>
      </c>
      <c r="R229" s="97">
        <v>2206628017</v>
      </c>
      <c r="S229" s="97">
        <v>0</v>
      </c>
      <c r="T229" s="97">
        <v>44374048764</v>
      </c>
      <c r="U229" s="97">
        <v>73373048713</v>
      </c>
      <c r="V229" s="97">
        <v>0</v>
      </c>
      <c r="W229" s="97">
        <v>6835568036</v>
      </c>
      <c r="X229" s="97">
        <v>3150000</v>
      </c>
      <c r="Y229" s="97">
        <v>62803250</v>
      </c>
      <c r="Z229" s="97">
        <v>1252784224</v>
      </c>
      <c r="AA229" s="97">
        <v>16084618900</v>
      </c>
      <c r="AB229" s="97">
        <v>25874292871</v>
      </c>
      <c r="AC229" s="97">
        <v>7737241133</v>
      </c>
      <c r="AD229" s="97">
        <v>4510199998</v>
      </c>
      <c r="AE229" s="97">
        <v>3314720825</v>
      </c>
      <c r="AF229" s="97">
        <v>549373006</v>
      </c>
      <c r="AG229" s="97">
        <v>5107916493</v>
      </c>
      <c r="AH229" s="97">
        <v>3592340924</v>
      </c>
      <c r="AI229" s="97">
        <v>11306676898</v>
      </c>
      <c r="AJ229" s="97">
        <v>1438785968</v>
      </c>
      <c r="AK229" s="97">
        <v>0</v>
      </c>
      <c r="AL229" s="97">
        <v>0</v>
      </c>
      <c r="AM229" s="203">
        <v>375832148990</v>
      </c>
    </row>
    <row r="230" spans="1:39" s="23" customFormat="1" ht="14.5" x14ac:dyDescent="0.35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8912589635</v>
      </c>
      <c r="Q230" s="10">
        <v>1766889142</v>
      </c>
      <c r="R230" s="10">
        <v>0</v>
      </c>
      <c r="S230" s="10">
        <v>0</v>
      </c>
      <c r="T230" s="10">
        <v>0</v>
      </c>
      <c r="U230" s="10">
        <v>1722773461</v>
      </c>
      <c r="V230" s="10">
        <v>0</v>
      </c>
      <c r="W230" s="10">
        <v>0</v>
      </c>
      <c r="X230" s="10">
        <v>2456552964</v>
      </c>
      <c r="Y230" s="10">
        <v>0</v>
      </c>
      <c r="Z230" s="10">
        <v>0</v>
      </c>
      <c r="AA230" s="10">
        <v>0</v>
      </c>
      <c r="AB230" s="10">
        <v>1185683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97">
        <v>14859990885</v>
      </c>
    </row>
    <row r="231" spans="1:39" s="23" customFormat="1" ht="14.5" x14ac:dyDescent="0.35">
      <c r="A231" s="62" t="s">
        <v>470</v>
      </c>
      <c r="B231" s="26" t="s">
        <v>144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440547428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103964791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830466168</v>
      </c>
      <c r="Y231" s="10">
        <v>0</v>
      </c>
      <c r="Z231" s="10">
        <v>0</v>
      </c>
      <c r="AA231" s="10">
        <v>0</v>
      </c>
      <c r="AB231" s="10">
        <v>15898632997</v>
      </c>
      <c r="AC231" s="10">
        <v>0</v>
      </c>
      <c r="AD231" s="10">
        <v>0</v>
      </c>
      <c r="AE231" s="10">
        <v>384985795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97">
        <v>17658597179</v>
      </c>
    </row>
    <row r="232" spans="1:39" s="23" customFormat="1" ht="14.5" x14ac:dyDescent="0.35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97">
        <v>0</v>
      </c>
    </row>
    <row r="233" spans="1:39" s="23" customFormat="1" ht="14.5" x14ac:dyDescent="0.35">
      <c r="A233" s="62" t="s">
        <v>472</v>
      </c>
      <c r="B233" s="26" t="s">
        <v>146</v>
      </c>
      <c r="C233" s="10">
        <v>567272727</v>
      </c>
      <c r="D233" s="10">
        <v>243892496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580094866</v>
      </c>
      <c r="AD233" s="10">
        <v>0</v>
      </c>
      <c r="AE233" s="10">
        <v>0</v>
      </c>
      <c r="AF233" s="10">
        <v>4181818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0">
        <v>0</v>
      </c>
      <c r="AM233" s="197">
        <v>1395441907</v>
      </c>
    </row>
    <row r="234" spans="1:39" s="23" customFormat="1" ht="14.5" x14ac:dyDescent="0.35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0">
        <v>0</v>
      </c>
      <c r="AM234" s="197">
        <v>0</v>
      </c>
    </row>
    <row r="235" spans="1:39" s="23" customFormat="1" ht="14.5" x14ac:dyDescent="0.35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97">
        <v>0</v>
      </c>
    </row>
    <row r="236" spans="1:39" s="23" customFormat="1" ht="14.5" x14ac:dyDescent="0.35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0">
        <v>0</v>
      </c>
      <c r="AM236" s="197">
        <v>0</v>
      </c>
    </row>
    <row r="237" spans="1:39" s="23" customFormat="1" ht="14.5" x14ac:dyDescent="0.35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0">
        <v>0</v>
      </c>
      <c r="AM237" s="197">
        <v>0</v>
      </c>
    </row>
    <row r="238" spans="1:39" s="23" customFormat="1" ht="14.5" x14ac:dyDescent="0.35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668925507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537213782</v>
      </c>
      <c r="AA238" s="10">
        <v>0</v>
      </c>
      <c r="AB238" s="10">
        <v>0</v>
      </c>
      <c r="AC238" s="10">
        <v>61604747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0">
        <v>0</v>
      </c>
      <c r="AM238" s="197">
        <v>1267744036</v>
      </c>
    </row>
    <row r="239" spans="1:39" s="23" customFormat="1" ht="14.5" x14ac:dyDescent="0.35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7745385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0">
        <v>0</v>
      </c>
      <c r="AM239" s="197">
        <v>7745385</v>
      </c>
    </row>
    <row r="240" spans="1:39" s="23" customFormat="1" ht="14.5" x14ac:dyDescent="0.35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523772835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97">
        <v>523772835</v>
      </c>
    </row>
    <row r="241" spans="1:39" s="23" customFormat="1" ht="14.5" x14ac:dyDescent="0.35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4602880378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50346613</v>
      </c>
      <c r="AG241" s="10">
        <v>0</v>
      </c>
      <c r="AH241" s="10">
        <v>0</v>
      </c>
      <c r="AI241" s="10">
        <v>0</v>
      </c>
      <c r="AJ241" s="10">
        <v>110903799</v>
      </c>
      <c r="AK241" s="10">
        <v>0</v>
      </c>
      <c r="AL241" s="10">
        <v>0</v>
      </c>
      <c r="AM241" s="197">
        <v>4764130790</v>
      </c>
    </row>
    <row r="242" spans="1:39" s="23" customFormat="1" ht="14.5" x14ac:dyDescent="0.35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827050000</v>
      </c>
      <c r="AE242" s="10">
        <v>0</v>
      </c>
      <c r="AF242" s="10">
        <v>294211786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0">
        <v>0</v>
      </c>
      <c r="AM242" s="197">
        <v>1121261786</v>
      </c>
    </row>
    <row r="243" spans="1:39" s="23" customFormat="1" ht="14.5" x14ac:dyDescent="0.35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88434243</v>
      </c>
      <c r="Y243" s="10">
        <v>0</v>
      </c>
      <c r="Z243" s="10">
        <v>1047682930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42665645</v>
      </c>
      <c r="AL243" s="10">
        <v>0</v>
      </c>
      <c r="AM243" s="197">
        <v>1178782818</v>
      </c>
    </row>
    <row r="244" spans="1:39" s="23" customFormat="1" ht="14.5" x14ac:dyDescent="0.35">
      <c r="A244" s="98" t="s">
        <v>483</v>
      </c>
      <c r="B244" s="99" t="s">
        <v>157</v>
      </c>
      <c r="C244" s="97">
        <v>567272727</v>
      </c>
      <c r="D244" s="97">
        <v>243892496</v>
      </c>
      <c r="E244" s="97">
        <v>0</v>
      </c>
      <c r="F244" s="97">
        <v>0</v>
      </c>
      <c r="G244" s="97">
        <v>0</v>
      </c>
      <c r="H244" s="97">
        <v>0</v>
      </c>
      <c r="I244" s="97">
        <v>964320263</v>
      </c>
      <c r="J244" s="97">
        <v>0</v>
      </c>
      <c r="K244" s="97">
        <v>0</v>
      </c>
      <c r="L244" s="97">
        <v>0</v>
      </c>
      <c r="M244" s="97">
        <v>668925507</v>
      </c>
      <c r="N244" s="97">
        <v>0</v>
      </c>
      <c r="O244" s="97">
        <v>0</v>
      </c>
      <c r="P244" s="97">
        <v>8912589635</v>
      </c>
      <c r="Q244" s="97">
        <v>1766889142</v>
      </c>
      <c r="R244" s="97">
        <v>4706845169</v>
      </c>
      <c r="S244" s="97">
        <v>0</v>
      </c>
      <c r="T244" s="97">
        <v>0</v>
      </c>
      <c r="U244" s="97">
        <v>1722773461</v>
      </c>
      <c r="V244" s="97">
        <v>0</v>
      </c>
      <c r="W244" s="97">
        <v>0</v>
      </c>
      <c r="X244" s="97">
        <v>3375453375</v>
      </c>
      <c r="Y244" s="97">
        <v>0</v>
      </c>
      <c r="Z244" s="97">
        <v>1584896712</v>
      </c>
      <c r="AA244" s="97">
        <v>0</v>
      </c>
      <c r="AB244" s="97">
        <v>15907564065</v>
      </c>
      <c r="AC244" s="97">
        <v>641699613</v>
      </c>
      <c r="AD244" s="97">
        <v>827050000</v>
      </c>
      <c r="AE244" s="97">
        <v>384985795</v>
      </c>
      <c r="AF244" s="97">
        <v>348740217</v>
      </c>
      <c r="AG244" s="97">
        <v>0</v>
      </c>
      <c r="AH244" s="97">
        <v>0</v>
      </c>
      <c r="AI244" s="97">
        <v>0</v>
      </c>
      <c r="AJ244" s="97">
        <v>110903799</v>
      </c>
      <c r="AK244" s="97">
        <v>42665645</v>
      </c>
      <c r="AL244" s="97">
        <v>0</v>
      </c>
      <c r="AM244" s="203">
        <v>42777467621</v>
      </c>
    </row>
    <row r="245" spans="1:39" s="23" customFormat="1" ht="14.5" collapsed="1" x14ac:dyDescent="0.35">
      <c r="A245" s="63" t="s">
        <v>39</v>
      </c>
      <c r="B245" s="29" t="s">
        <v>100</v>
      </c>
      <c r="C245" s="28">
        <v>3966346795</v>
      </c>
      <c r="D245" s="28">
        <v>680356283</v>
      </c>
      <c r="E245" s="28">
        <v>854737867</v>
      </c>
      <c r="F245" s="28">
        <v>0</v>
      </c>
      <c r="G245" s="28">
        <v>15471154714</v>
      </c>
      <c r="H245" s="28">
        <v>19548677258</v>
      </c>
      <c r="I245" s="28">
        <v>5429781302</v>
      </c>
      <c r="J245" s="28">
        <v>0</v>
      </c>
      <c r="K245" s="28">
        <v>2844456891</v>
      </c>
      <c r="L245" s="28">
        <v>30824517530</v>
      </c>
      <c r="M245" s="28">
        <v>52758784675</v>
      </c>
      <c r="N245" s="28">
        <v>2714008243</v>
      </c>
      <c r="O245" s="28">
        <v>35557232634</v>
      </c>
      <c r="P245" s="28">
        <v>8912589635</v>
      </c>
      <c r="Q245" s="28">
        <v>1769196913</v>
      </c>
      <c r="R245" s="28">
        <v>6913473186</v>
      </c>
      <c r="S245" s="28">
        <v>0</v>
      </c>
      <c r="T245" s="28">
        <v>44374048764</v>
      </c>
      <c r="U245" s="28">
        <v>75095822174</v>
      </c>
      <c r="V245" s="28">
        <v>0</v>
      </c>
      <c r="W245" s="28">
        <v>6835568036</v>
      </c>
      <c r="X245" s="28">
        <v>3378603375</v>
      </c>
      <c r="Y245" s="28">
        <v>62803250</v>
      </c>
      <c r="Z245" s="28">
        <v>2837680936</v>
      </c>
      <c r="AA245" s="28">
        <v>16084618900</v>
      </c>
      <c r="AB245" s="28">
        <v>41781856936</v>
      </c>
      <c r="AC245" s="28">
        <v>8378940746</v>
      </c>
      <c r="AD245" s="28">
        <v>5337249998</v>
      </c>
      <c r="AE245" s="28">
        <v>3699706620</v>
      </c>
      <c r="AF245" s="28">
        <v>898113223</v>
      </c>
      <c r="AG245" s="28">
        <v>5107916493</v>
      </c>
      <c r="AH245" s="28">
        <v>3592340924</v>
      </c>
      <c r="AI245" s="28">
        <v>11306676898</v>
      </c>
      <c r="AJ245" s="28">
        <v>1549689767</v>
      </c>
      <c r="AK245" s="28">
        <v>42665645</v>
      </c>
      <c r="AL245" s="28">
        <v>0</v>
      </c>
      <c r="AM245" s="205">
        <v>418609616611</v>
      </c>
    </row>
    <row r="246" spans="1:39" s="23" customFormat="1" ht="14.5" x14ac:dyDescent="0.35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97">
        <v>0</v>
      </c>
    </row>
    <row r="247" spans="1:39" s="23" customFormat="1" ht="14.5" x14ac:dyDescent="0.35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97">
        <v>0</v>
      </c>
    </row>
    <row r="248" spans="1:39" s="23" customFormat="1" ht="14.5" x14ac:dyDescent="0.35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113958768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0">
        <v>0</v>
      </c>
      <c r="AM248" s="197">
        <v>113958768</v>
      </c>
    </row>
    <row r="249" spans="1:39" s="23" customFormat="1" ht="14.5" x14ac:dyDescent="0.35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0">
        <v>0</v>
      </c>
      <c r="AM249" s="197">
        <v>0</v>
      </c>
    </row>
    <row r="250" spans="1:39" s="23" customFormat="1" ht="14.5" x14ac:dyDescent="0.35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0</v>
      </c>
      <c r="AM250" s="197">
        <v>0</v>
      </c>
    </row>
    <row r="251" spans="1:39" s="23" customFormat="1" ht="14.5" x14ac:dyDescent="0.35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97">
        <v>0</v>
      </c>
    </row>
    <row r="252" spans="1:39" s="23" customFormat="1" ht="14.5" x14ac:dyDescent="0.35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0">
        <v>0</v>
      </c>
      <c r="AM252" s="197">
        <v>0</v>
      </c>
    </row>
    <row r="253" spans="1:39" s="23" customFormat="1" ht="14.5" x14ac:dyDescent="0.35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0">
        <v>0</v>
      </c>
      <c r="AM253" s="197">
        <v>0</v>
      </c>
    </row>
    <row r="254" spans="1:39" s="23" customFormat="1" ht="14.5" x14ac:dyDescent="0.35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71369225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97">
        <v>71369225</v>
      </c>
    </row>
    <row r="255" spans="1:39" s="23" customFormat="1" ht="14.5" x14ac:dyDescent="0.35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97">
        <v>0</v>
      </c>
    </row>
    <row r="256" spans="1:39" s="23" customFormat="1" ht="14.5" x14ac:dyDescent="0.35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97">
        <v>0</v>
      </c>
    </row>
    <row r="257" spans="1:39" s="23" customFormat="1" ht="14.5" x14ac:dyDescent="0.35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97">
        <v>0</v>
      </c>
    </row>
    <row r="258" spans="1:39" s="23" customFormat="1" ht="14.5" x14ac:dyDescent="0.35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97">
        <v>0</v>
      </c>
    </row>
    <row r="259" spans="1:39" s="23" customFormat="1" ht="14.5" x14ac:dyDescent="0.35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156341879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97">
        <v>156341879</v>
      </c>
    </row>
    <row r="260" spans="1:39" s="23" customFormat="1" ht="14.5" x14ac:dyDescent="0.35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71369225</v>
      </c>
      <c r="Z260" s="97">
        <v>270300647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97">
        <v>0</v>
      </c>
      <c r="AM260" s="203">
        <v>341669872</v>
      </c>
    </row>
    <row r="261" spans="1:39" s="23" customFormat="1" ht="14.5" x14ac:dyDescent="0.35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97">
        <v>0</v>
      </c>
    </row>
    <row r="262" spans="1:39" s="23" customFormat="1" ht="14.5" x14ac:dyDescent="0.35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97">
        <v>0</v>
      </c>
    </row>
    <row r="263" spans="1:39" s="23" customFormat="1" ht="14.5" x14ac:dyDescent="0.35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0">
        <v>0</v>
      </c>
      <c r="AM263" s="197">
        <v>0</v>
      </c>
    </row>
    <row r="264" spans="1:39" s="23" customFormat="1" ht="14.5" x14ac:dyDescent="0.35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0">
        <v>0</v>
      </c>
      <c r="AM264" s="197">
        <v>0</v>
      </c>
    </row>
    <row r="265" spans="1:39" s="23" customFormat="1" ht="14.5" x14ac:dyDescent="0.35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97">
        <v>0</v>
      </c>
    </row>
    <row r="266" spans="1:39" s="23" customFormat="1" ht="14.5" x14ac:dyDescent="0.35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0">
        <v>0</v>
      </c>
      <c r="AM266" s="197">
        <v>0</v>
      </c>
    </row>
    <row r="267" spans="1:39" s="23" customFormat="1" ht="14.5" x14ac:dyDescent="0.35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97">
        <v>0</v>
      </c>
    </row>
    <row r="268" spans="1:39" s="23" customFormat="1" ht="14.5" x14ac:dyDescent="0.35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97">
        <v>0</v>
      </c>
    </row>
    <row r="269" spans="1:39" s="23" customFormat="1" ht="14.5" x14ac:dyDescent="0.35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97">
        <v>0</v>
      </c>
    </row>
    <row r="270" spans="1:39" s="23" customFormat="1" ht="14.5" x14ac:dyDescent="0.35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0">
        <v>0</v>
      </c>
      <c r="AM270" s="197">
        <v>0</v>
      </c>
    </row>
    <row r="271" spans="1:39" s="23" customFormat="1" ht="14.5" x14ac:dyDescent="0.35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97">
        <v>0</v>
      </c>
    </row>
    <row r="272" spans="1:39" s="23" customFormat="1" ht="14.5" x14ac:dyDescent="0.35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97">
        <v>0</v>
      </c>
    </row>
    <row r="273" spans="1:39" s="23" customFormat="1" ht="14.5" x14ac:dyDescent="0.35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97">
        <v>0</v>
      </c>
    </row>
    <row r="274" spans="1:39" s="23" customFormat="1" ht="14.5" x14ac:dyDescent="0.35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0">
        <v>0</v>
      </c>
      <c r="AM274" s="197">
        <v>0</v>
      </c>
    </row>
    <row r="275" spans="1:39" s="23" customFormat="1" ht="14.5" x14ac:dyDescent="0.35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97">
        <v>0</v>
      </c>
      <c r="AM275" s="203">
        <v>0</v>
      </c>
    </row>
    <row r="276" spans="1:39" s="23" customFormat="1" ht="14.5" x14ac:dyDescent="0.35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0">
        <v>0</v>
      </c>
      <c r="AM276" s="197">
        <v>0</v>
      </c>
    </row>
    <row r="277" spans="1:39" s="23" customFormat="1" ht="14.5" x14ac:dyDescent="0.35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0">
        <v>0</v>
      </c>
      <c r="AM277" s="197">
        <v>0</v>
      </c>
    </row>
    <row r="278" spans="1:39" s="23" customFormat="1" ht="14.5" x14ac:dyDescent="0.35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0">
        <v>0</v>
      </c>
      <c r="AM278" s="197">
        <v>0</v>
      </c>
    </row>
    <row r="279" spans="1:39" s="23" customFormat="1" ht="14.5" x14ac:dyDescent="0.35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>
        <v>0</v>
      </c>
      <c r="AM279" s="197">
        <v>0</v>
      </c>
    </row>
    <row r="280" spans="1:39" s="23" customFormat="1" ht="14.5" x14ac:dyDescent="0.35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97">
        <v>0</v>
      </c>
    </row>
    <row r="281" spans="1:39" s="23" customFormat="1" ht="14.5" x14ac:dyDescent="0.35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97">
        <v>0</v>
      </c>
    </row>
    <row r="282" spans="1:39" s="23" customFormat="1" ht="14.5" x14ac:dyDescent="0.35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0">
        <v>0</v>
      </c>
      <c r="AM282" s="197">
        <v>0</v>
      </c>
    </row>
    <row r="283" spans="1:39" s="23" customFormat="1" ht="14.5" x14ac:dyDescent="0.35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97">
        <v>0</v>
      </c>
    </row>
    <row r="284" spans="1:39" s="23" customFormat="1" ht="14.5" x14ac:dyDescent="0.35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0">
        <v>0</v>
      </c>
      <c r="AM284" s="197">
        <v>0</v>
      </c>
    </row>
    <row r="285" spans="1:39" s="23" customFormat="1" ht="14.5" x14ac:dyDescent="0.35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0">
        <v>0</v>
      </c>
      <c r="AM285" s="197">
        <v>0</v>
      </c>
    </row>
    <row r="286" spans="1:39" s="23" customFormat="1" ht="14.5" x14ac:dyDescent="0.35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0">
        <v>0</v>
      </c>
      <c r="AM286" s="197">
        <v>0</v>
      </c>
    </row>
    <row r="287" spans="1:39" s="23" customFormat="1" ht="14.5" x14ac:dyDescent="0.35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0">
        <v>0</v>
      </c>
      <c r="AM287" s="197">
        <v>0</v>
      </c>
    </row>
    <row r="288" spans="1:39" s="23" customFormat="1" ht="14.5" x14ac:dyDescent="0.35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0">
        <v>0</v>
      </c>
      <c r="AM288" s="197">
        <v>0</v>
      </c>
    </row>
    <row r="289" spans="1:39" s="23" customFormat="1" ht="14.5" x14ac:dyDescent="0.35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>
        <v>0</v>
      </c>
      <c r="AM289" s="197">
        <v>0</v>
      </c>
    </row>
    <row r="290" spans="1:39" s="23" customFormat="1" ht="14.5" x14ac:dyDescent="0.35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97">
        <v>0</v>
      </c>
      <c r="AM290" s="203">
        <v>0</v>
      </c>
    </row>
    <row r="291" spans="1:39" s="23" customFormat="1" ht="14.5" collapsed="1" x14ac:dyDescent="0.35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71369225</v>
      </c>
      <c r="Z291" s="28">
        <v>270300647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8">
        <v>0</v>
      </c>
      <c r="AM291" s="205">
        <v>341669872</v>
      </c>
    </row>
    <row r="292" spans="1:39" s="23" customFormat="1" ht="14.5" x14ac:dyDescent="0.35">
      <c r="A292" s="62" t="s">
        <v>529</v>
      </c>
      <c r="B292" s="26" t="s">
        <v>143</v>
      </c>
      <c r="C292" s="10">
        <v>309803758</v>
      </c>
      <c r="D292" s="10">
        <v>14203000</v>
      </c>
      <c r="E292" s="10">
        <v>0</v>
      </c>
      <c r="F292" s="10">
        <v>184603417</v>
      </c>
      <c r="G292" s="10">
        <v>190309928</v>
      </c>
      <c r="H292" s="10">
        <v>860474450</v>
      </c>
      <c r="I292" s="10">
        <v>0</v>
      </c>
      <c r="J292" s="10">
        <v>0</v>
      </c>
      <c r="K292" s="10">
        <v>87584882</v>
      </c>
      <c r="L292" s="10">
        <v>3263276124</v>
      </c>
      <c r="M292" s="10">
        <v>938343618</v>
      </c>
      <c r="N292" s="10">
        <v>167583204</v>
      </c>
      <c r="O292" s="10">
        <v>350854145</v>
      </c>
      <c r="P292" s="10">
        <v>0</v>
      </c>
      <c r="Q292" s="10">
        <v>0</v>
      </c>
      <c r="R292" s="10">
        <v>0</v>
      </c>
      <c r="S292" s="10">
        <v>0</v>
      </c>
      <c r="T292" s="10">
        <v>3998207911</v>
      </c>
      <c r="U292" s="10">
        <v>2874832645</v>
      </c>
      <c r="V292" s="10">
        <v>0</v>
      </c>
      <c r="W292" s="10">
        <v>0</v>
      </c>
      <c r="X292" s="10">
        <v>0</v>
      </c>
      <c r="Y292" s="10">
        <v>122810620</v>
      </c>
      <c r="Z292" s="10">
        <v>25500489</v>
      </c>
      <c r="AA292" s="10">
        <v>1397283089</v>
      </c>
      <c r="AB292" s="10">
        <v>10499313598</v>
      </c>
      <c r="AC292" s="10">
        <v>45577038</v>
      </c>
      <c r="AD292" s="10">
        <v>0</v>
      </c>
      <c r="AE292" s="10">
        <v>378939339</v>
      </c>
      <c r="AF292" s="10">
        <v>1991473</v>
      </c>
      <c r="AG292" s="10">
        <v>128270605</v>
      </c>
      <c r="AH292" s="10">
        <v>0</v>
      </c>
      <c r="AI292" s="10">
        <v>24740952</v>
      </c>
      <c r="AJ292" s="10">
        <v>108433400</v>
      </c>
      <c r="AK292" s="10">
        <v>0</v>
      </c>
      <c r="AL292" s="10">
        <v>3996</v>
      </c>
      <c r="AM292" s="197">
        <v>25972941681</v>
      </c>
    </row>
    <row r="293" spans="1:39" s="23" customFormat="1" ht="14.5" x14ac:dyDescent="0.35">
      <c r="A293" s="62" t="s">
        <v>530</v>
      </c>
      <c r="B293" s="26" t="s">
        <v>144</v>
      </c>
      <c r="C293" s="10">
        <v>591135610</v>
      </c>
      <c r="D293" s="10">
        <v>21785061</v>
      </c>
      <c r="E293" s="10">
        <v>0</v>
      </c>
      <c r="F293" s="10">
        <v>49519592</v>
      </c>
      <c r="G293" s="10">
        <v>110287752</v>
      </c>
      <c r="H293" s="10">
        <v>820916743</v>
      </c>
      <c r="I293" s="10">
        <v>0</v>
      </c>
      <c r="J293" s="10">
        <v>0</v>
      </c>
      <c r="K293" s="10">
        <v>24507857</v>
      </c>
      <c r="L293" s="10">
        <v>950294083</v>
      </c>
      <c r="M293" s="10">
        <v>895065291</v>
      </c>
      <c r="N293" s="10">
        <v>44519260</v>
      </c>
      <c r="O293" s="10">
        <v>132928287</v>
      </c>
      <c r="P293" s="10">
        <v>0</v>
      </c>
      <c r="Q293" s="10">
        <v>0</v>
      </c>
      <c r="R293" s="10">
        <v>0</v>
      </c>
      <c r="S293" s="10">
        <v>0</v>
      </c>
      <c r="T293" s="10">
        <v>2017077410</v>
      </c>
      <c r="U293" s="10">
        <v>2436586379</v>
      </c>
      <c r="V293" s="10">
        <v>0</v>
      </c>
      <c r="W293" s="10">
        <v>0</v>
      </c>
      <c r="X293" s="10">
        <v>0</v>
      </c>
      <c r="Y293" s="10">
        <v>32252341</v>
      </c>
      <c r="Z293" s="10">
        <v>15270671</v>
      </c>
      <c r="AA293" s="10">
        <v>401275319</v>
      </c>
      <c r="AB293" s="10">
        <v>1726291972</v>
      </c>
      <c r="AC293" s="10">
        <v>0</v>
      </c>
      <c r="AD293" s="10">
        <v>0</v>
      </c>
      <c r="AE293" s="10">
        <v>183398</v>
      </c>
      <c r="AF293" s="10">
        <v>0</v>
      </c>
      <c r="AG293" s="10">
        <v>81195978</v>
      </c>
      <c r="AH293" s="10">
        <v>0</v>
      </c>
      <c r="AI293" s="10">
        <v>60137565</v>
      </c>
      <c r="AJ293" s="10">
        <v>0</v>
      </c>
      <c r="AK293" s="10">
        <v>0</v>
      </c>
      <c r="AL293" s="10">
        <v>0</v>
      </c>
      <c r="AM293" s="197">
        <v>10411230569</v>
      </c>
    </row>
    <row r="294" spans="1:39" s="23" customFormat="1" ht="14.5" x14ac:dyDescent="0.35">
      <c r="A294" s="62" t="s">
        <v>531</v>
      </c>
      <c r="B294" s="26" t="s">
        <v>145</v>
      </c>
      <c r="C294" s="10">
        <v>32204173</v>
      </c>
      <c r="D294" s="10">
        <v>0</v>
      </c>
      <c r="E294" s="10">
        <v>0</v>
      </c>
      <c r="F294" s="10">
        <v>129502</v>
      </c>
      <c r="G294" s="10">
        <v>30730044</v>
      </c>
      <c r="H294" s="10">
        <v>121874910</v>
      </c>
      <c r="I294" s="10">
        <v>0</v>
      </c>
      <c r="J294" s="10">
        <v>0</v>
      </c>
      <c r="K294" s="10">
        <v>11707981</v>
      </c>
      <c r="L294" s="10">
        <v>17301318</v>
      </c>
      <c r="M294" s="10">
        <v>223057443</v>
      </c>
      <c r="N294" s="10">
        <v>9951008</v>
      </c>
      <c r="O294" s="10">
        <v>96702916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12188514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586</v>
      </c>
      <c r="AF294" s="10">
        <v>0</v>
      </c>
      <c r="AG294" s="10">
        <v>64747644</v>
      </c>
      <c r="AH294" s="10">
        <v>0</v>
      </c>
      <c r="AI294" s="10">
        <v>0</v>
      </c>
      <c r="AJ294" s="10">
        <v>297806541</v>
      </c>
      <c r="AK294" s="10">
        <v>0</v>
      </c>
      <c r="AL294" s="10">
        <v>0</v>
      </c>
      <c r="AM294" s="197">
        <v>918402580</v>
      </c>
    </row>
    <row r="295" spans="1:39" s="23" customFormat="1" ht="14.5" x14ac:dyDescent="0.35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124353839</v>
      </c>
      <c r="I295" s="10">
        <v>3231628284</v>
      </c>
      <c r="J295" s="10">
        <v>0</v>
      </c>
      <c r="K295" s="10">
        <v>0</v>
      </c>
      <c r="L295" s="10">
        <v>2878088343</v>
      </c>
      <c r="M295" s="10">
        <v>9328638221</v>
      </c>
      <c r="N295" s="10">
        <v>0</v>
      </c>
      <c r="O295" s="10">
        <v>4099106883</v>
      </c>
      <c r="P295" s="10">
        <v>0</v>
      </c>
      <c r="Q295" s="10">
        <v>0</v>
      </c>
      <c r="R295" s="10">
        <v>0</v>
      </c>
      <c r="S295" s="10">
        <v>0</v>
      </c>
      <c r="T295" s="10">
        <v>1643703451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4575579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1342008910</v>
      </c>
      <c r="AH295" s="10">
        <v>0</v>
      </c>
      <c r="AI295" s="10">
        <v>2707801076</v>
      </c>
      <c r="AJ295" s="10">
        <v>0</v>
      </c>
      <c r="AK295" s="10">
        <v>0</v>
      </c>
      <c r="AL295" s="10">
        <v>0</v>
      </c>
      <c r="AM295" s="197">
        <v>25359904586</v>
      </c>
    </row>
    <row r="296" spans="1:39" s="23" customFormat="1" ht="14.5" x14ac:dyDescent="0.35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174023516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97">
        <v>174023516</v>
      </c>
    </row>
    <row r="297" spans="1:39" s="23" customFormat="1" ht="14.5" x14ac:dyDescent="0.35">
      <c r="A297" s="62" t="s">
        <v>534</v>
      </c>
      <c r="B297" s="26" t="s">
        <v>148</v>
      </c>
      <c r="C297" s="10">
        <v>15966525</v>
      </c>
      <c r="D297" s="10">
        <v>1250596</v>
      </c>
      <c r="E297" s="10">
        <v>0</v>
      </c>
      <c r="F297" s="10">
        <v>889545</v>
      </c>
      <c r="G297" s="10">
        <v>109256798</v>
      </c>
      <c r="H297" s="10">
        <v>115183133</v>
      </c>
      <c r="I297" s="10">
        <v>0</v>
      </c>
      <c r="J297" s="10">
        <v>0</v>
      </c>
      <c r="K297" s="10">
        <v>6602532</v>
      </c>
      <c r="L297" s="10">
        <v>176692974</v>
      </c>
      <c r="M297" s="10">
        <v>166238848</v>
      </c>
      <c r="N297" s="10">
        <v>53614544</v>
      </c>
      <c r="O297" s="10">
        <v>69566904</v>
      </c>
      <c r="P297" s="10">
        <v>0</v>
      </c>
      <c r="Q297" s="10">
        <v>0</v>
      </c>
      <c r="R297" s="10">
        <v>0</v>
      </c>
      <c r="S297" s="10">
        <v>0</v>
      </c>
      <c r="T297" s="10">
        <v>178850849</v>
      </c>
      <c r="U297" s="10">
        <v>544139567</v>
      </c>
      <c r="V297" s="10">
        <v>0</v>
      </c>
      <c r="W297" s="10">
        <v>0</v>
      </c>
      <c r="X297" s="10">
        <v>0</v>
      </c>
      <c r="Y297" s="10">
        <v>29891718</v>
      </c>
      <c r="Z297" s="10">
        <v>0</v>
      </c>
      <c r="AA297" s="10">
        <v>424558901</v>
      </c>
      <c r="AB297" s="10">
        <v>737249530</v>
      </c>
      <c r="AC297" s="10">
        <v>0</v>
      </c>
      <c r="AD297" s="10">
        <v>0</v>
      </c>
      <c r="AE297" s="10">
        <v>65602758</v>
      </c>
      <c r="AF297" s="10">
        <v>0</v>
      </c>
      <c r="AG297" s="10">
        <v>52886286</v>
      </c>
      <c r="AH297" s="10">
        <v>0</v>
      </c>
      <c r="AI297" s="10">
        <v>7190228</v>
      </c>
      <c r="AJ297" s="10">
        <v>0</v>
      </c>
      <c r="AK297" s="10">
        <v>0</v>
      </c>
      <c r="AL297" s="10">
        <v>0</v>
      </c>
      <c r="AM297" s="197">
        <v>2755632236</v>
      </c>
    </row>
    <row r="298" spans="1:39" s="23" customFormat="1" ht="14.5" x14ac:dyDescent="0.35">
      <c r="A298" s="62" t="s">
        <v>535</v>
      </c>
      <c r="B298" s="26" t="s">
        <v>149</v>
      </c>
      <c r="C298" s="10">
        <v>1257850</v>
      </c>
      <c r="D298" s="10">
        <v>0</v>
      </c>
      <c r="E298" s="10">
        <v>0</v>
      </c>
      <c r="F298" s="10">
        <v>0</v>
      </c>
      <c r="G298" s="10">
        <v>3174166</v>
      </c>
      <c r="H298" s="10">
        <v>19100475</v>
      </c>
      <c r="I298" s="10">
        <v>0</v>
      </c>
      <c r="J298" s="10">
        <v>0</v>
      </c>
      <c r="K298" s="10">
        <v>1403099</v>
      </c>
      <c r="L298" s="10">
        <v>3628971</v>
      </c>
      <c r="M298" s="10">
        <v>5610580</v>
      </c>
      <c r="N298" s="10">
        <v>5151801</v>
      </c>
      <c r="O298" s="10">
        <v>2941370</v>
      </c>
      <c r="P298" s="10">
        <v>0</v>
      </c>
      <c r="Q298" s="10">
        <v>0</v>
      </c>
      <c r="R298" s="10">
        <v>0</v>
      </c>
      <c r="S298" s="10">
        <v>0</v>
      </c>
      <c r="T298" s="10">
        <v>7810182</v>
      </c>
      <c r="U298" s="10">
        <v>54883394</v>
      </c>
      <c r="V298" s="10">
        <v>0</v>
      </c>
      <c r="W298" s="10">
        <v>0</v>
      </c>
      <c r="X298" s="10">
        <v>0</v>
      </c>
      <c r="Y298" s="10">
        <v>5172301</v>
      </c>
      <c r="Z298" s="10">
        <v>0</v>
      </c>
      <c r="AA298" s="10">
        <v>17337209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2804746</v>
      </c>
      <c r="AH298" s="10">
        <v>0</v>
      </c>
      <c r="AI298" s="10">
        <v>497574</v>
      </c>
      <c r="AJ298" s="10">
        <v>0</v>
      </c>
      <c r="AK298" s="10">
        <v>0</v>
      </c>
      <c r="AL298" s="10">
        <v>0</v>
      </c>
      <c r="AM298" s="197">
        <v>130773718</v>
      </c>
    </row>
    <row r="299" spans="1:39" s="23" customFormat="1" ht="14.5" x14ac:dyDescent="0.35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142716163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38350932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1506661007</v>
      </c>
      <c r="AC299" s="10">
        <v>1624120855</v>
      </c>
      <c r="AD299" s="10">
        <v>0</v>
      </c>
      <c r="AE299" s="10">
        <v>1262028152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97">
        <v>4573877109</v>
      </c>
    </row>
    <row r="300" spans="1:39" s="23" customFormat="1" ht="14.5" x14ac:dyDescent="0.35">
      <c r="A300" s="62" t="s">
        <v>537</v>
      </c>
      <c r="B300" s="26" t="s">
        <v>151</v>
      </c>
      <c r="C300" s="10">
        <v>159014452</v>
      </c>
      <c r="D300" s="10">
        <v>736731677</v>
      </c>
      <c r="E300" s="10">
        <v>0</v>
      </c>
      <c r="F300" s="10">
        <v>6595062</v>
      </c>
      <c r="G300" s="10">
        <v>223804552</v>
      </c>
      <c r="H300" s="10">
        <v>438671466</v>
      </c>
      <c r="I300" s="10">
        <v>0</v>
      </c>
      <c r="J300" s="10">
        <v>0</v>
      </c>
      <c r="K300" s="10">
        <v>67648385</v>
      </c>
      <c r="L300" s="10">
        <v>4147747726</v>
      </c>
      <c r="M300" s="10">
        <v>1550313815</v>
      </c>
      <c r="N300" s="10">
        <v>35562916</v>
      </c>
      <c r="O300" s="10">
        <v>282967622</v>
      </c>
      <c r="P300" s="10">
        <v>0</v>
      </c>
      <c r="Q300" s="10">
        <v>0</v>
      </c>
      <c r="R300" s="10">
        <v>211537506</v>
      </c>
      <c r="S300" s="10">
        <v>0</v>
      </c>
      <c r="T300" s="10">
        <v>2011524899</v>
      </c>
      <c r="U300" s="10">
        <v>1146924807</v>
      </c>
      <c r="V300" s="10">
        <v>0</v>
      </c>
      <c r="W300" s="10">
        <v>0</v>
      </c>
      <c r="X300" s="10">
        <v>0</v>
      </c>
      <c r="Y300" s="10">
        <v>180036466</v>
      </c>
      <c r="Z300" s="10">
        <v>48066439908</v>
      </c>
      <c r="AA300" s="10">
        <v>1661461179</v>
      </c>
      <c r="AB300" s="10">
        <v>225887444</v>
      </c>
      <c r="AC300" s="10">
        <v>39920902</v>
      </c>
      <c r="AD300" s="10">
        <v>0</v>
      </c>
      <c r="AE300" s="10">
        <v>2237439437</v>
      </c>
      <c r="AF300" s="10">
        <v>2133705</v>
      </c>
      <c r="AG300" s="10">
        <v>512099569</v>
      </c>
      <c r="AH300" s="10">
        <v>0</v>
      </c>
      <c r="AI300" s="10">
        <v>2582232583</v>
      </c>
      <c r="AJ300" s="10">
        <v>542577260</v>
      </c>
      <c r="AK300" s="10">
        <v>0</v>
      </c>
      <c r="AL300" s="10">
        <v>3280563</v>
      </c>
      <c r="AM300" s="197">
        <v>67072553901</v>
      </c>
    </row>
    <row r="301" spans="1:39" s="23" customFormat="1" ht="14.5" x14ac:dyDescent="0.35">
      <c r="A301" s="62" t="s">
        <v>538</v>
      </c>
      <c r="B301" s="26" t="s">
        <v>152</v>
      </c>
      <c r="C301" s="10">
        <v>1411900694</v>
      </c>
      <c r="D301" s="10">
        <v>4792325</v>
      </c>
      <c r="E301" s="10">
        <v>0</v>
      </c>
      <c r="F301" s="10">
        <v>1431829</v>
      </c>
      <c r="G301" s="10">
        <v>49588318</v>
      </c>
      <c r="H301" s="10">
        <v>372700305</v>
      </c>
      <c r="I301" s="10">
        <v>0</v>
      </c>
      <c r="J301" s="10">
        <v>0</v>
      </c>
      <c r="K301" s="10">
        <v>8405184</v>
      </c>
      <c r="L301" s="10">
        <v>78992091</v>
      </c>
      <c r="M301" s="10">
        <v>483958480</v>
      </c>
      <c r="N301" s="10">
        <v>51466047</v>
      </c>
      <c r="O301" s="10">
        <v>50060946</v>
      </c>
      <c r="P301" s="10">
        <v>0</v>
      </c>
      <c r="Q301" s="10">
        <v>0</v>
      </c>
      <c r="R301" s="10">
        <v>0</v>
      </c>
      <c r="S301" s="10">
        <v>0</v>
      </c>
      <c r="T301" s="10">
        <v>567622197</v>
      </c>
      <c r="U301" s="10">
        <v>687203410</v>
      </c>
      <c r="V301" s="10">
        <v>0</v>
      </c>
      <c r="W301" s="10">
        <v>0</v>
      </c>
      <c r="X301" s="10">
        <v>0</v>
      </c>
      <c r="Y301" s="10">
        <v>10154756</v>
      </c>
      <c r="Z301" s="10">
        <v>3943912</v>
      </c>
      <c r="AA301" s="10">
        <v>93415045</v>
      </c>
      <c r="AB301" s="10">
        <v>665625106</v>
      </c>
      <c r="AC301" s="10">
        <v>0</v>
      </c>
      <c r="AD301" s="10">
        <v>0</v>
      </c>
      <c r="AE301" s="10">
        <v>80822119</v>
      </c>
      <c r="AF301" s="10">
        <v>0</v>
      </c>
      <c r="AG301" s="10">
        <v>22359032</v>
      </c>
      <c r="AH301" s="10">
        <v>0</v>
      </c>
      <c r="AI301" s="10">
        <v>2570530</v>
      </c>
      <c r="AJ301" s="10">
        <v>0</v>
      </c>
      <c r="AK301" s="10">
        <v>0</v>
      </c>
      <c r="AL301" s="10">
        <v>0</v>
      </c>
      <c r="AM301" s="197">
        <v>4647012326</v>
      </c>
    </row>
    <row r="302" spans="1:39" s="23" customFormat="1" ht="14.5" x14ac:dyDescent="0.35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13360374</v>
      </c>
      <c r="H302" s="10">
        <v>0</v>
      </c>
      <c r="I302" s="10">
        <v>0</v>
      </c>
      <c r="J302" s="10">
        <v>0</v>
      </c>
      <c r="K302" s="10">
        <v>0</v>
      </c>
      <c r="L302" s="10">
        <v>168626192</v>
      </c>
      <c r="M302" s="10">
        <v>2396366</v>
      </c>
      <c r="N302" s="10">
        <v>451235</v>
      </c>
      <c r="O302" s="10">
        <v>5962870</v>
      </c>
      <c r="P302" s="10">
        <v>0</v>
      </c>
      <c r="Q302" s="10">
        <v>0</v>
      </c>
      <c r="R302" s="10">
        <v>0</v>
      </c>
      <c r="S302" s="10">
        <v>0</v>
      </c>
      <c r="T302" s="10">
        <v>45730474</v>
      </c>
      <c r="U302" s="10">
        <v>69650789</v>
      </c>
      <c r="V302" s="10">
        <v>0</v>
      </c>
      <c r="W302" s="10">
        <v>926618</v>
      </c>
      <c r="X302" s="10">
        <v>0</v>
      </c>
      <c r="Y302" s="10">
        <v>0</v>
      </c>
      <c r="Z302" s="10">
        <v>0</v>
      </c>
      <c r="AA302" s="10">
        <v>30593642</v>
      </c>
      <c r="AB302" s="10">
        <v>426606944</v>
      </c>
      <c r="AC302" s="10">
        <v>0</v>
      </c>
      <c r="AD302" s="10">
        <v>0</v>
      </c>
      <c r="AE302" s="10">
        <v>0</v>
      </c>
      <c r="AF302" s="10">
        <v>0</v>
      </c>
      <c r="AG302" s="10">
        <v>11814457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97">
        <v>776119961</v>
      </c>
    </row>
    <row r="303" spans="1:39" s="23" customFormat="1" ht="14.5" x14ac:dyDescent="0.35">
      <c r="A303" s="62" t="s">
        <v>540</v>
      </c>
      <c r="B303" s="26" t="s">
        <v>154</v>
      </c>
      <c r="C303" s="10">
        <v>192044361</v>
      </c>
      <c r="D303" s="10">
        <v>9488014</v>
      </c>
      <c r="E303" s="10">
        <v>0</v>
      </c>
      <c r="F303" s="10">
        <v>1247664</v>
      </c>
      <c r="G303" s="10">
        <v>438759369</v>
      </c>
      <c r="H303" s="10">
        <v>407363404</v>
      </c>
      <c r="I303" s="10">
        <v>0</v>
      </c>
      <c r="J303" s="10">
        <v>0</v>
      </c>
      <c r="K303" s="10">
        <v>82169347</v>
      </c>
      <c r="L303" s="10">
        <v>522631620</v>
      </c>
      <c r="M303" s="10">
        <v>2183969433</v>
      </c>
      <c r="N303" s="10">
        <v>230987135</v>
      </c>
      <c r="O303" s="10">
        <v>729977679</v>
      </c>
      <c r="P303" s="10">
        <v>0</v>
      </c>
      <c r="Q303" s="10">
        <v>0</v>
      </c>
      <c r="R303" s="10">
        <v>0</v>
      </c>
      <c r="S303" s="10">
        <v>0</v>
      </c>
      <c r="T303" s="10">
        <v>740345446</v>
      </c>
      <c r="U303" s="10">
        <v>2001209435</v>
      </c>
      <c r="V303" s="10">
        <v>0</v>
      </c>
      <c r="W303" s="10">
        <v>0</v>
      </c>
      <c r="X303" s="10">
        <v>0</v>
      </c>
      <c r="Y303" s="10">
        <v>2912602</v>
      </c>
      <c r="Z303" s="10">
        <v>8299962</v>
      </c>
      <c r="AA303" s="10">
        <v>3531716635</v>
      </c>
      <c r="AB303" s="10">
        <v>868399205</v>
      </c>
      <c r="AC303" s="10">
        <v>39016779</v>
      </c>
      <c r="AD303" s="10">
        <v>0</v>
      </c>
      <c r="AE303" s="10">
        <v>318091642</v>
      </c>
      <c r="AF303" s="10">
        <v>6300451</v>
      </c>
      <c r="AG303" s="10">
        <v>64633517</v>
      </c>
      <c r="AH303" s="10">
        <v>0</v>
      </c>
      <c r="AI303" s="10">
        <v>1363559</v>
      </c>
      <c r="AJ303" s="10">
        <v>0</v>
      </c>
      <c r="AK303" s="10">
        <v>0</v>
      </c>
      <c r="AL303" s="10">
        <v>0</v>
      </c>
      <c r="AM303" s="197">
        <v>12380927259</v>
      </c>
    </row>
    <row r="304" spans="1:39" s="23" customFormat="1" ht="14.5" x14ac:dyDescent="0.35">
      <c r="A304" s="62" t="s">
        <v>541</v>
      </c>
      <c r="B304" s="26" t="s">
        <v>155</v>
      </c>
      <c r="C304" s="10">
        <v>359182061</v>
      </c>
      <c r="D304" s="10">
        <v>40680694</v>
      </c>
      <c r="E304" s="10">
        <v>0</v>
      </c>
      <c r="F304" s="10">
        <v>96796104</v>
      </c>
      <c r="G304" s="10">
        <v>43673071</v>
      </c>
      <c r="H304" s="10">
        <v>4370525950</v>
      </c>
      <c r="I304" s="10">
        <v>59461936</v>
      </c>
      <c r="J304" s="10">
        <v>0</v>
      </c>
      <c r="K304" s="10">
        <v>17873692</v>
      </c>
      <c r="L304" s="10">
        <v>2651130686</v>
      </c>
      <c r="M304" s="10">
        <v>1085625272</v>
      </c>
      <c r="N304" s="10">
        <v>435598364</v>
      </c>
      <c r="O304" s="10">
        <v>413884272</v>
      </c>
      <c r="P304" s="10">
        <v>203687329</v>
      </c>
      <c r="Q304" s="10">
        <v>0</v>
      </c>
      <c r="R304" s="10">
        <v>978950379</v>
      </c>
      <c r="S304" s="10">
        <v>0</v>
      </c>
      <c r="T304" s="10">
        <v>465210608</v>
      </c>
      <c r="U304" s="10">
        <v>1990946949</v>
      </c>
      <c r="V304" s="10">
        <v>10545199</v>
      </c>
      <c r="W304" s="10">
        <v>75474304</v>
      </c>
      <c r="X304" s="10">
        <v>446797883</v>
      </c>
      <c r="Y304" s="10">
        <v>55651330</v>
      </c>
      <c r="Z304" s="10">
        <v>362954512</v>
      </c>
      <c r="AA304" s="10">
        <v>364776595</v>
      </c>
      <c r="AB304" s="10">
        <v>881410762</v>
      </c>
      <c r="AC304" s="10">
        <v>1913503991</v>
      </c>
      <c r="AD304" s="10">
        <v>0</v>
      </c>
      <c r="AE304" s="10">
        <v>382415859</v>
      </c>
      <c r="AF304" s="10">
        <v>4325377099</v>
      </c>
      <c r="AG304" s="10">
        <v>37185432</v>
      </c>
      <c r="AH304" s="10">
        <v>0</v>
      </c>
      <c r="AI304" s="10">
        <v>6803554</v>
      </c>
      <c r="AJ304" s="10">
        <v>0</v>
      </c>
      <c r="AK304" s="10">
        <v>0</v>
      </c>
      <c r="AL304" s="10">
        <v>0</v>
      </c>
      <c r="AM304" s="197">
        <v>22076123887</v>
      </c>
    </row>
    <row r="305" spans="1:39" s="23" customFormat="1" ht="14.5" x14ac:dyDescent="0.35">
      <c r="A305" s="62" t="s">
        <v>542</v>
      </c>
      <c r="B305" s="26" t="s">
        <v>70</v>
      </c>
      <c r="C305" s="10">
        <v>0</v>
      </c>
      <c r="D305" s="10">
        <v>247076</v>
      </c>
      <c r="E305" s="10">
        <v>0</v>
      </c>
      <c r="F305" s="10">
        <v>0</v>
      </c>
      <c r="G305" s="10">
        <v>0</v>
      </c>
      <c r="H305" s="10">
        <v>18398405</v>
      </c>
      <c r="I305" s="10">
        <v>0</v>
      </c>
      <c r="J305" s="10">
        <v>0</v>
      </c>
      <c r="K305" s="10">
        <v>0</v>
      </c>
      <c r="L305" s="10">
        <v>1535177321</v>
      </c>
      <c r="M305" s="10">
        <v>0</v>
      </c>
      <c r="N305" s="10">
        <v>0</v>
      </c>
      <c r="O305" s="10">
        <v>7849831</v>
      </c>
      <c r="P305" s="10">
        <v>0</v>
      </c>
      <c r="Q305" s="10">
        <v>0</v>
      </c>
      <c r="R305" s="10">
        <v>48771445</v>
      </c>
      <c r="S305" s="10">
        <v>0</v>
      </c>
      <c r="T305" s="10">
        <v>154305907</v>
      </c>
      <c r="U305" s="10">
        <v>0</v>
      </c>
      <c r="V305" s="10">
        <v>0</v>
      </c>
      <c r="W305" s="10">
        <v>0</v>
      </c>
      <c r="X305" s="10">
        <v>0</v>
      </c>
      <c r="Y305" s="10">
        <v>4059193</v>
      </c>
      <c r="Z305" s="10">
        <v>0</v>
      </c>
      <c r="AA305" s="10">
        <v>147049803</v>
      </c>
      <c r="AB305" s="10">
        <v>476514716</v>
      </c>
      <c r="AC305" s="10">
        <v>0</v>
      </c>
      <c r="AD305" s="10">
        <v>0</v>
      </c>
      <c r="AE305" s="10">
        <v>0</v>
      </c>
      <c r="AF305" s="10">
        <v>0</v>
      </c>
      <c r="AG305" s="10">
        <v>2212012</v>
      </c>
      <c r="AH305" s="10">
        <v>0</v>
      </c>
      <c r="AI305" s="10">
        <v>0</v>
      </c>
      <c r="AJ305" s="10">
        <v>534365820</v>
      </c>
      <c r="AK305" s="10">
        <v>0</v>
      </c>
      <c r="AL305" s="10">
        <v>0</v>
      </c>
      <c r="AM305" s="197">
        <v>2928951529</v>
      </c>
    </row>
    <row r="306" spans="1:39" s="23" customFormat="1" ht="14.5" x14ac:dyDescent="0.35">
      <c r="A306" s="98" t="s">
        <v>543</v>
      </c>
      <c r="B306" s="99" t="s">
        <v>165</v>
      </c>
      <c r="C306" s="97">
        <v>3072509484</v>
      </c>
      <c r="D306" s="97">
        <v>829178443</v>
      </c>
      <c r="E306" s="97">
        <v>0</v>
      </c>
      <c r="F306" s="97">
        <v>341212715</v>
      </c>
      <c r="G306" s="97">
        <v>1212944372</v>
      </c>
      <c r="H306" s="97">
        <v>7669563080</v>
      </c>
      <c r="I306" s="97">
        <v>3291090220</v>
      </c>
      <c r="J306" s="97">
        <v>0</v>
      </c>
      <c r="K306" s="97">
        <v>307902959</v>
      </c>
      <c r="L306" s="97">
        <v>16393587449</v>
      </c>
      <c r="M306" s="97">
        <v>17179957046</v>
      </c>
      <c r="N306" s="97">
        <v>1034885514</v>
      </c>
      <c r="O306" s="97">
        <v>6242803725</v>
      </c>
      <c r="P306" s="97">
        <v>203687329</v>
      </c>
      <c r="Q306" s="97">
        <v>0</v>
      </c>
      <c r="R306" s="97">
        <v>1239259330</v>
      </c>
      <c r="S306" s="97">
        <v>0</v>
      </c>
      <c r="T306" s="97">
        <v>11868740266</v>
      </c>
      <c r="U306" s="97">
        <v>11806377375</v>
      </c>
      <c r="V306" s="97">
        <v>10545199</v>
      </c>
      <c r="W306" s="97">
        <v>76400922</v>
      </c>
      <c r="X306" s="97">
        <v>446797883</v>
      </c>
      <c r="Y306" s="97">
        <v>455129841</v>
      </c>
      <c r="Z306" s="97">
        <v>48486985033</v>
      </c>
      <c r="AA306" s="97">
        <v>8069467417</v>
      </c>
      <c r="AB306" s="97">
        <v>18013960284</v>
      </c>
      <c r="AC306" s="97">
        <v>3662139565</v>
      </c>
      <c r="AD306" s="97">
        <v>0</v>
      </c>
      <c r="AE306" s="97">
        <v>4725523290</v>
      </c>
      <c r="AF306" s="97">
        <v>4335802728</v>
      </c>
      <c r="AG306" s="97">
        <v>2322218188</v>
      </c>
      <c r="AH306" s="97">
        <v>0</v>
      </c>
      <c r="AI306" s="97">
        <v>5393337621</v>
      </c>
      <c r="AJ306" s="97">
        <v>1483183021</v>
      </c>
      <c r="AK306" s="97">
        <v>0</v>
      </c>
      <c r="AL306" s="97">
        <v>3284559</v>
      </c>
      <c r="AM306" s="203">
        <v>180178474858</v>
      </c>
    </row>
    <row r="307" spans="1:39" s="23" customFormat="1" ht="14.5" x14ac:dyDescent="0.35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88069495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97">
        <v>88069495</v>
      </c>
    </row>
    <row r="308" spans="1:39" s="23" customFormat="1" ht="14.5" x14ac:dyDescent="0.35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88069495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0">
        <v>0</v>
      </c>
      <c r="AM308" s="197">
        <v>88069495</v>
      </c>
    </row>
    <row r="309" spans="1:39" s="23" customFormat="1" ht="14.5" x14ac:dyDescent="0.35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40236825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195040288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53646153</v>
      </c>
      <c r="AK309" s="10">
        <v>0</v>
      </c>
      <c r="AL309" s="10">
        <v>0</v>
      </c>
      <c r="AM309" s="197">
        <v>288923266</v>
      </c>
    </row>
    <row r="310" spans="1:39" s="23" customFormat="1" ht="14.5" x14ac:dyDescent="0.35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1071589008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97">
        <v>1071589008</v>
      </c>
    </row>
    <row r="311" spans="1:39" s="23" customFormat="1" ht="14.5" x14ac:dyDescent="0.35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349665689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0">
        <v>0</v>
      </c>
      <c r="AM311" s="197">
        <v>349665689</v>
      </c>
    </row>
    <row r="312" spans="1:39" s="23" customFormat="1" ht="14.5" x14ac:dyDescent="0.35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88069495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56891017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0">
        <v>0</v>
      </c>
      <c r="AM312" s="197">
        <v>144960512</v>
      </c>
    </row>
    <row r="313" spans="1:39" s="23" customFormat="1" ht="14.5" x14ac:dyDescent="0.35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88069495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3154400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97">
        <v>91223895</v>
      </c>
    </row>
    <row r="314" spans="1:39" s="23" customFormat="1" ht="14.5" x14ac:dyDescent="0.35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0">
        <v>0</v>
      </c>
      <c r="AM314" s="197">
        <v>0</v>
      </c>
    </row>
    <row r="315" spans="1:39" s="23" customFormat="1" ht="14.5" x14ac:dyDescent="0.35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88069495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15451161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0">
        <v>0</v>
      </c>
      <c r="AM315" s="197">
        <v>103520656</v>
      </c>
    </row>
    <row r="316" spans="1:39" s="23" customFormat="1" ht="14.5" x14ac:dyDescent="0.35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88069495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29285171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0">
        <v>0</v>
      </c>
      <c r="AM316" s="197">
        <v>117354666</v>
      </c>
    </row>
    <row r="317" spans="1:39" s="23" customFormat="1" ht="14.5" x14ac:dyDescent="0.35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88069495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5508816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0">
        <v>0</v>
      </c>
      <c r="AM317" s="197">
        <v>93578311</v>
      </c>
    </row>
    <row r="318" spans="1:39" s="23" customFormat="1" ht="14.5" x14ac:dyDescent="0.35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67656369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144781481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0">
        <v>0</v>
      </c>
      <c r="AM318" s="197">
        <v>212437850</v>
      </c>
    </row>
    <row r="319" spans="1:39" s="23" customFormat="1" ht="14.5" x14ac:dyDescent="0.35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395726644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3642990</v>
      </c>
      <c r="U319" s="10">
        <v>0</v>
      </c>
      <c r="V319" s="10">
        <v>0</v>
      </c>
      <c r="W319" s="10">
        <v>0</v>
      </c>
      <c r="X319" s="10">
        <v>588642037</v>
      </c>
      <c r="Y319" s="10">
        <v>0</v>
      </c>
      <c r="Z319" s="10">
        <v>188947125</v>
      </c>
      <c r="AA319" s="10">
        <v>10341718</v>
      </c>
      <c r="AB319" s="10">
        <v>0</v>
      </c>
      <c r="AC319" s="10">
        <v>0</v>
      </c>
      <c r="AD319" s="10">
        <v>0</v>
      </c>
      <c r="AE319" s="10">
        <v>0</v>
      </c>
      <c r="AF319" s="10">
        <v>1556940220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0">
        <v>0</v>
      </c>
      <c r="AM319" s="197">
        <v>2744240734</v>
      </c>
    </row>
    <row r="320" spans="1:39" s="23" customFormat="1" ht="14.5" x14ac:dyDescent="0.35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58351038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604730435</v>
      </c>
      <c r="U320" s="10">
        <v>1243500975</v>
      </c>
      <c r="V320" s="10">
        <v>0</v>
      </c>
      <c r="W320" s="10">
        <v>0</v>
      </c>
      <c r="X320" s="10">
        <v>0</v>
      </c>
      <c r="Y320" s="10">
        <v>4012369</v>
      </c>
      <c r="Z320" s="10">
        <v>0</v>
      </c>
      <c r="AA320" s="10">
        <v>4662645011</v>
      </c>
      <c r="AB320" s="10">
        <v>2295305609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0">
        <v>0</v>
      </c>
      <c r="AM320" s="197">
        <v>8868545437</v>
      </c>
    </row>
    <row r="321" spans="1:39" s="23" customFormat="1" ht="14.5" x14ac:dyDescent="0.35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1178457341</v>
      </c>
      <c r="O321" s="97">
        <v>1071589008</v>
      </c>
      <c r="P321" s="97">
        <v>0</v>
      </c>
      <c r="Q321" s="97">
        <v>0</v>
      </c>
      <c r="R321" s="97">
        <v>0</v>
      </c>
      <c r="S321" s="97">
        <v>0</v>
      </c>
      <c r="T321" s="97">
        <v>1213111160</v>
      </c>
      <c r="U321" s="97">
        <v>1243500975</v>
      </c>
      <c r="V321" s="97">
        <v>0</v>
      </c>
      <c r="W321" s="97">
        <v>0</v>
      </c>
      <c r="X321" s="97">
        <v>588642037</v>
      </c>
      <c r="Y321" s="97">
        <v>4012369</v>
      </c>
      <c r="Z321" s="97">
        <v>188947125</v>
      </c>
      <c r="AA321" s="97">
        <v>4868027017</v>
      </c>
      <c r="AB321" s="97">
        <v>2295305609</v>
      </c>
      <c r="AC321" s="97">
        <v>0</v>
      </c>
      <c r="AD321" s="97">
        <v>0</v>
      </c>
      <c r="AE321" s="97">
        <v>0</v>
      </c>
      <c r="AF321" s="97">
        <v>1556940220</v>
      </c>
      <c r="AG321" s="97">
        <v>0</v>
      </c>
      <c r="AH321" s="97">
        <v>0</v>
      </c>
      <c r="AI321" s="97">
        <v>0</v>
      </c>
      <c r="AJ321" s="97">
        <v>53646153</v>
      </c>
      <c r="AK321" s="97">
        <v>0</v>
      </c>
      <c r="AL321" s="97">
        <v>0</v>
      </c>
      <c r="AM321" s="203">
        <v>14262179014</v>
      </c>
    </row>
    <row r="322" spans="1:39" s="23" customFormat="1" ht="14.5" x14ac:dyDescent="0.35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16336800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0">
        <v>0</v>
      </c>
      <c r="AM322" s="197">
        <v>16336800</v>
      </c>
    </row>
    <row r="323" spans="1:39" s="23" customFormat="1" ht="14.5" x14ac:dyDescent="0.35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97">
        <v>0</v>
      </c>
    </row>
    <row r="324" spans="1:39" s="23" customFormat="1" ht="14.5" x14ac:dyDescent="0.35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97">
        <v>0</v>
      </c>
    </row>
    <row r="325" spans="1:39" s="23" customFormat="1" ht="14.5" x14ac:dyDescent="0.35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12970670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97">
        <v>12970670</v>
      </c>
    </row>
    <row r="326" spans="1:39" s="23" customFormat="1" ht="14.5" x14ac:dyDescent="0.35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0">
        <v>0</v>
      </c>
      <c r="AM326" s="197">
        <v>0</v>
      </c>
    </row>
    <row r="327" spans="1:39" s="23" customFormat="1" ht="14.5" x14ac:dyDescent="0.35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0">
        <v>0</v>
      </c>
      <c r="AM327" s="197">
        <v>0</v>
      </c>
    </row>
    <row r="328" spans="1:39" s="23" customFormat="1" ht="14.5" x14ac:dyDescent="0.35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0">
        <v>0</v>
      </c>
      <c r="AM328" s="197">
        <v>0</v>
      </c>
    </row>
    <row r="329" spans="1:39" s="23" customFormat="1" ht="14.5" x14ac:dyDescent="0.35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0">
        <v>0</v>
      </c>
      <c r="AM329" s="197">
        <v>0</v>
      </c>
    </row>
    <row r="330" spans="1:39" s="23" customFormat="1" ht="14.5" x14ac:dyDescent="0.35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0">
        <v>0</v>
      </c>
      <c r="AM330" s="197">
        <v>0</v>
      </c>
    </row>
    <row r="331" spans="1:39" s="23" customFormat="1" ht="14.5" x14ac:dyDescent="0.35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0">
        <v>0</v>
      </c>
      <c r="AM331" s="197">
        <v>0</v>
      </c>
    </row>
    <row r="332" spans="1:39" s="23" customFormat="1" ht="14.5" x14ac:dyDescent="0.35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0">
        <v>0</v>
      </c>
      <c r="AM332" s="197">
        <v>0</v>
      </c>
    </row>
    <row r="333" spans="1:39" s="23" customFormat="1" ht="14.5" x14ac:dyDescent="0.35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0">
        <v>0</v>
      </c>
      <c r="AM333" s="197">
        <v>0</v>
      </c>
    </row>
    <row r="334" spans="1:39" s="23" customFormat="1" ht="14.5" x14ac:dyDescent="0.35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39289318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0">
        <v>0</v>
      </c>
      <c r="AM334" s="197">
        <v>39289318</v>
      </c>
    </row>
    <row r="335" spans="1:39" s="23" customFormat="1" ht="14.5" x14ac:dyDescent="0.35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0">
        <v>0</v>
      </c>
      <c r="AM335" s="197">
        <v>0</v>
      </c>
    </row>
    <row r="336" spans="1:39" s="23" customFormat="1" ht="14.5" x14ac:dyDescent="0.35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52259988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16336800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97">
        <v>0</v>
      </c>
      <c r="AM336" s="203">
        <v>68596788</v>
      </c>
    </row>
    <row r="337" spans="1:39" s="23" customFormat="1" ht="14.5" collapsed="1" x14ac:dyDescent="0.35">
      <c r="A337" s="63" t="s">
        <v>41</v>
      </c>
      <c r="B337" s="29" t="s">
        <v>137</v>
      </c>
      <c r="C337" s="28">
        <v>3072509484</v>
      </c>
      <c r="D337" s="28">
        <v>829178443</v>
      </c>
      <c r="E337" s="28">
        <v>0</v>
      </c>
      <c r="F337" s="28">
        <v>341212715</v>
      </c>
      <c r="G337" s="28">
        <v>1212944372</v>
      </c>
      <c r="H337" s="28">
        <v>7669563080</v>
      </c>
      <c r="I337" s="28">
        <v>3291090220</v>
      </c>
      <c r="J337" s="28">
        <v>0</v>
      </c>
      <c r="K337" s="28">
        <v>307902959</v>
      </c>
      <c r="L337" s="28">
        <v>16393587449</v>
      </c>
      <c r="M337" s="28">
        <v>17179957046</v>
      </c>
      <c r="N337" s="28">
        <v>2213342855</v>
      </c>
      <c r="O337" s="28">
        <v>7314392733</v>
      </c>
      <c r="P337" s="28">
        <v>203687329</v>
      </c>
      <c r="Q337" s="28">
        <v>0</v>
      </c>
      <c r="R337" s="28">
        <v>1291519318</v>
      </c>
      <c r="S337" s="28">
        <v>0</v>
      </c>
      <c r="T337" s="28">
        <v>13081851426</v>
      </c>
      <c r="U337" s="28">
        <v>13049878350</v>
      </c>
      <c r="V337" s="28">
        <v>10545199</v>
      </c>
      <c r="W337" s="28">
        <v>76400922</v>
      </c>
      <c r="X337" s="28">
        <v>1035439920</v>
      </c>
      <c r="Y337" s="28">
        <v>459142210</v>
      </c>
      <c r="Z337" s="28">
        <v>48675932158</v>
      </c>
      <c r="AA337" s="28">
        <v>12937494434</v>
      </c>
      <c r="AB337" s="28">
        <v>20309265893</v>
      </c>
      <c r="AC337" s="28">
        <v>3662139565</v>
      </c>
      <c r="AD337" s="28">
        <v>16336800</v>
      </c>
      <c r="AE337" s="28">
        <v>4725523290</v>
      </c>
      <c r="AF337" s="28">
        <v>5892742948</v>
      </c>
      <c r="AG337" s="28">
        <v>2322218188</v>
      </c>
      <c r="AH337" s="28">
        <v>0</v>
      </c>
      <c r="AI337" s="28">
        <v>5393337621</v>
      </c>
      <c r="AJ337" s="28">
        <v>1536829174</v>
      </c>
      <c r="AK337" s="28">
        <v>0</v>
      </c>
      <c r="AL337" s="28">
        <v>3284559</v>
      </c>
      <c r="AM337" s="205">
        <v>194509250660</v>
      </c>
    </row>
    <row r="338" spans="1:39" s="23" customFormat="1" ht="14.5" x14ac:dyDescent="0.35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0">
        <v>0</v>
      </c>
      <c r="AM338" s="197">
        <v>0</v>
      </c>
    </row>
    <row r="339" spans="1:39" s="23" customFormat="1" ht="14.5" x14ac:dyDescent="0.35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0">
        <v>0</v>
      </c>
      <c r="AM339" s="197">
        <v>0</v>
      </c>
    </row>
    <row r="340" spans="1:39" s="23" customFormat="1" ht="14.5" x14ac:dyDescent="0.35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0">
        <v>0</v>
      </c>
      <c r="AM340" s="197">
        <v>0</v>
      </c>
    </row>
    <row r="341" spans="1:39" s="23" customFormat="1" ht="14.5" x14ac:dyDescent="0.35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0">
        <v>0</v>
      </c>
      <c r="AM341" s="197">
        <v>0</v>
      </c>
    </row>
    <row r="342" spans="1:39" s="23" customFormat="1" ht="14.5" x14ac:dyDescent="0.35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0">
        <v>0</v>
      </c>
      <c r="AM342" s="197">
        <v>0</v>
      </c>
    </row>
    <row r="343" spans="1:39" s="23" customFormat="1" ht="14.5" x14ac:dyDescent="0.35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0">
        <v>0</v>
      </c>
      <c r="AM343" s="197">
        <v>0</v>
      </c>
    </row>
    <row r="344" spans="1:39" s="23" customFormat="1" ht="14.5" x14ac:dyDescent="0.35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0">
        <v>0</v>
      </c>
      <c r="AM344" s="197">
        <v>0</v>
      </c>
    </row>
    <row r="345" spans="1:39" s="23" customFormat="1" ht="14.5" x14ac:dyDescent="0.35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0">
        <v>0</v>
      </c>
      <c r="AM345" s="197">
        <v>0</v>
      </c>
    </row>
    <row r="346" spans="1:39" s="23" customFormat="1" ht="14.5" x14ac:dyDescent="0.35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0">
        <v>0</v>
      </c>
      <c r="AM346" s="197">
        <v>0</v>
      </c>
    </row>
    <row r="347" spans="1:39" s="23" customFormat="1" ht="14.5" x14ac:dyDescent="0.35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0">
        <v>0</v>
      </c>
      <c r="AM347" s="197">
        <v>0</v>
      </c>
    </row>
    <row r="348" spans="1:39" s="23" customFormat="1" ht="14.5" x14ac:dyDescent="0.35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0">
        <v>0</v>
      </c>
      <c r="AM348" s="197">
        <v>0</v>
      </c>
    </row>
    <row r="349" spans="1:39" s="23" customFormat="1" ht="14.5" x14ac:dyDescent="0.35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0">
        <v>0</v>
      </c>
      <c r="AM349" s="197">
        <v>0</v>
      </c>
    </row>
    <row r="350" spans="1:39" s="23" customFormat="1" ht="14.5" x14ac:dyDescent="0.35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0">
        <v>0</v>
      </c>
      <c r="AM350" s="197">
        <v>0</v>
      </c>
    </row>
    <row r="351" spans="1:39" s="23" customFormat="1" ht="14.5" x14ac:dyDescent="0.35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0">
        <v>0</v>
      </c>
      <c r="AM351" s="197">
        <v>0</v>
      </c>
    </row>
    <row r="352" spans="1:39" s="23" customFormat="1" ht="14.5" x14ac:dyDescent="0.35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97">
        <v>0</v>
      </c>
      <c r="AM352" s="203">
        <v>0</v>
      </c>
    </row>
    <row r="353" spans="1:39" s="23" customFormat="1" ht="14.5" x14ac:dyDescent="0.35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0">
        <v>0</v>
      </c>
      <c r="AM353" s="197">
        <v>0</v>
      </c>
    </row>
    <row r="354" spans="1:39" s="23" customFormat="1" ht="14.5" x14ac:dyDescent="0.35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0">
        <v>0</v>
      </c>
      <c r="AM354" s="197">
        <v>0</v>
      </c>
    </row>
    <row r="355" spans="1:39" s="23" customFormat="1" ht="14.5" x14ac:dyDescent="0.35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0">
        <v>0</v>
      </c>
      <c r="AM355" s="197">
        <v>0</v>
      </c>
    </row>
    <row r="356" spans="1:39" s="23" customFormat="1" ht="14.5" x14ac:dyDescent="0.35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0">
        <v>0</v>
      </c>
      <c r="AM356" s="197">
        <v>0</v>
      </c>
    </row>
    <row r="357" spans="1:39" s="23" customFormat="1" ht="14.5" x14ac:dyDescent="0.35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0">
        <v>0</v>
      </c>
      <c r="AM357" s="197">
        <v>0</v>
      </c>
    </row>
    <row r="358" spans="1:39" s="23" customFormat="1" ht="14.5" x14ac:dyDescent="0.35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0">
        <v>0</v>
      </c>
      <c r="AM358" s="197">
        <v>0</v>
      </c>
    </row>
    <row r="359" spans="1:39" s="23" customFormat="1" ht="14.5" x14ac:dyDescent="0.35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0">
        <v>0</v>
      </c>
      <c r="AM359" s="197">
        <v>0</v>
      </c>
    </row>
    <row r="360" spans="1:39" s="23" customFormat="1" ht="14.5" x14ac:dyDescent="0.35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0">
        <v>0</v>
      </c>
      <c r="AM360" s="197">
        <v>0</v>
      </c>
    </row>
    <row r="361" spans="1:39" s="23" customFormat="1" ht="14.5" x14ac:dyDescent="0.35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0">
        <v>0</v>
      </c>
      <c r="AM361" s="197">
        <v>0</v>
      </c>
    </row>
    <row r="362" spans="1:39" s="23" customFormat="1" ht="14.5" x14ac:dyDescent="0.35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0">
        <v>0</v>
      </c>
      <c r="AM362" s="197">
        <v>0</v>
      </c>
    </row>
    <row r="363" spans="1:39" s="23" customFormat="1" ht="14.5" x14ac:dyDescent="0.35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0">
        <v>0</v>
      </c>
      <c r="AM363" s="197">
        <v>0</v>
      </c>
    </row>
    <row r="364" spans="1:39" s="23" customFormat="1" ht="14.5" x14ac:dyDescent="0.35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0">
        <v>0</v>
      </c>
      <c r="AM364" s="197">
        <v>0</v>
      </c>
    </row>
    <row r="365" spans="1:39" s="23" customFormat="1" ht="14.5" x14ac:dyDescent="0.35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0">
        <v>0</v>
      </c>
      <c r="AM365" s="197">
        <v>0</v>
      </c>
    </row>
    <row r="366" spans="1:39" s="23" customFormat="1" ht="14.5" x14ac:dyDescent="0.35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0">
        <v>0</v>
      </c>
      <c r="AM366" s="197">
        <v>0</v>
      </c>
    </row>
    <row r="367" spans="1:39" s="23" customFormat="1" ht="14.5" x14ac:dyDescent="0.35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97">
        <v>0</v>
      </c>
      <c r="AM367" s="203">
        <v>0</v>
      </c>
    </row>
    <row r="368" spans="1:39" s="23" customFormat="1" ht="14.5" collapsed="1" x14ac:dyDescent="0.35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8">
        <v>0</v>
      </c>
      <c r="AM368" s="205">
        <v>0</v>
      </c>
    </row>
    <row r="369" spans="1:39" s="23" customFormat="1" ht="14.5" x14ac:dyDescent="0.35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0">
        <v>0</v>
      </c>
      <c r="AM369" s="197">
        <v>0</v>
      </c>
    </row>
    <row r="370" spans="1:39" s="23" customFormat="1" ht="14.5" x14ac:dyDescent="0.35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0">
        <v>0</v>
      </c>
      <c r="AM370" s="197">
        <v>0</v>
      </c>
    </row>
    <row r="371" spans="1:39" s="23" customFormat="1" ht="14.5" x14ac:dyDescent="0.35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0">
        <v>0</v>
      </c>
      <c r="AM371" s="197">
        <v>0</v>
      </c>
    </row>
    <row r="372" spans="1:39" s="23" customFormat="1" ht="14.5" x14ac:dyDescent="0.35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0">
        <v>0</v>
      </c>
      <c r="AM372" s="197">
        <v>0</v>
      </c>
    </row>
    <row r="373" spans="1:39" s="23" customFormat="1" ht="14.5" x14ac:dyDescent="0.35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0">
        <v>0</v>
      </c>
      <c r="AM373" s="197">
        <v>0</v>
      </c>
    </row>
    <row r="374" spans="1:39" s="23" customFormat="1" ht="14.5" x14ac:dyDescent="0.35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0">
        <v>0</v>
      </c>
      <c r="AM374" s="197">
        <v>0</v>
      </c>
    </row>
    <row r="375" spans="1:39" s="23" customFormat="1" ht="14.5" x14ac:dyDescent="0.35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>
        <v>0</v>
      </c>
      <c r="AM375" s="197">
        <v>0</v>
      </c>
    </row>
    <row r="376" spans="1:39" s="23" customFormat="1" ht="14.5" x14ac:dyDescent="0.35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0">
        <v>0</v>
      </c>
      <c r="AM376" s="197">
        <v>0</v>
      </c>
    </row>
    <row r="377" spans="1:39" s="23" customFormat="1" ht="14.5" x14ac:dyDescent="0.35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97">
        <v>0</v>
      </c>
    </row>
    <row r="378" spans="1:39" s="23" customFormat="1" ht="14.5" x14ac:dyDescent="0.35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0">
        <v>0</v>
      </c>
      <c r="AM378" s="197">
        <v>0</v>
      </c>
    </row>
    <row r="379" spans="1:39" s="23" customFormat="1" ht="14.5" x14ac:dyDescent="0.35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97">
        <v>0</v>
      </c>
    </row>
    <row r="380" spans="1:39" s="23" customFormat="1" ht="14.5" x14ac:dyDescent="0.35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0">
        <v>0</v>
      </c>
      <c r="AM380" s="197">
        <v>0</v>
      </c>
    </row>
    <row r="381" spans="1:39" s="23" customFormat="1" ht="14.5" x14ac:dyDescent="0.35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97">
        <v>0</v>
      </c>
    </row>
    <row r="382" spans="1:39" s="23" customFormat="1" ht="14.5" x14ac:dyDescent="0.35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0">
        <v>0</v>
      </c>
      <c r="AM382" s="197">
        <v>0</v>
      </c>
    </row>
    <row r="383" spans="1:39" s="23" customFormat="1" ht="14.5" x14ac:dyDescent="0.35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97">
        <v>0</v>
      </c>
      <c r="AM383" s="203">
        <v>0</v>
      </c>
    </row>
    <row r="384" spans="1:39" s="23" customFormat="1" ht="14.5" x14ac:dyDescent="0.35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0">
        <v>0</v>
      </c>
      <c r="AM384" s="197">
        <v>0</v>
      </c>
    </row>
    <row r="385" spans="1:39" s="23" customFormat="1" ht="14.5" x14ac:dyDescent="0.35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97">
        <v>0</v>
      </c>
      <c r="AM385" s="203">
        <v>0</v>
      </c>
    </row>
    <row r="386" spans="1:39" s="23" customFormat="1" ht="14.5" collapsed="1" x14ac:dyDescent="0.35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8">
        <v>0</v>
      </c>
      <c r="AM386" s="205">
        <v>0</v>
      </c>
    </row>
    <row r="387" spans="1:39" s="23" customFormat="1" ht="14.5" x14ac:dyDescent="0.35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0">
        <v>0</v>
      </c>
      <c r="AM387" s="197">
        <v>0</v>
      </c>
    </row>
    <row r="388" spans="1:39" s="23" customFormat="1" ht="14.5" x14ac:dyDescent="0.35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0">
        <v>0</v>
      </c>
      <c r="AM388" s="197">
        <v>0</v>
      </c>
    </row>
    <row r="389" spans="1:39" s="23" customFormat="1" ht="14.5" x14ac:dyDescent="0.35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0">
        <v>0</v>
      </c>
      <c r="AM389" s="197">
        <v>0</v>
      </c>
    </row>
    <row r="390" spans="1:39" s="23" customFormat="1" ht="14.5" x14ac:dyDescent="0.35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0">
        <v>0</v>
      </c>
      <c r="AM390" s="197">
        <v>0</v>
      </c>
    </row>
    <row r="391" spans="1:39" s="23" customFormat="1" ht="14.5" x14ac:dyDescent="0.35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0">
        <v>0</v>
      </c>
      <c r="AM391" s="197">
        <v>0</v>
      </c>
    </row>
    <row r="392" spans="1:39" s="23" customFormat="1" ht="14.5" x14ac:dyDescent="0.35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0">
        <v>0</v>
      </c>
      <c r="AM392" s="197">
        <v>0</v>
      </c>
    </row>
    <row r="393" spans="1:39" s="23" customFormat="1" ht="14.5" x14ac:dyDescent="0.35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0">
        <v>0</v>
      </c>
      <c r="AM393" s="197">
        <v>0</v>
      </c>
    </row>
    <row r="394" spans="1:39" s="23" customFormat="1" ht="14.5" x14ac:dyDescent="0.35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0">
        <v>0</v>
      </c>
      <c r="AM394" s="197">
        <v>0</v>
      </c>
    </row>
    <row r="395" spans="1:39" s="23" customFormat="1" ht="14.5" x14ac:dyDescent="0.35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0">
        <v>0</v>
      </c>
      <c r="AM395" s="197">
        <v>0</v>
      </c>
    </row>
    <row r="396" spans="1:39" s="23" customFormat="1" ht="14.5" x14ac:dyDescent="0.35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0">
        <v>0</v>
      </c>
      <c r="AM396" s="197">
        <v>0</v>
      </c>
    </row>
    <row r="397" spans="1:39" s="23" customFormat="1" ht="14.5" x14ac:dyDescent="0.35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0">
        <v>0</v>
      </c>
      <c r="AM397" s="197">
        <v>0</v>
      </c>
    </row>
    <row r="398" spans="1:39" s="23" customFormat="1" ht="14.5" x14ac:dyDescent="0.35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0">
        <v>0</v>
      </c>
      <c r="AM398" s="197">
        <v>0</v>
      </c>
    </row>
    <row r="399" spans="1:39" s="23" customFormat="1" ht="14.5" x14ac:dyDescent="0.35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0">
        <v>0</v>
      </c>
      <c r="AM399" s="197">
        <v>0</v>
      </c>
    </row>
    <row r="400" spans="1:39" s="23" customFormat="1" ht="14.5" x14ac:dyDescent="0.35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0">
        <v>0</v>
      </c>
      <c r="AM400" s="197">
        <v>0</v>
      </c>
    </row>
    <row r="401" spans="1:39" s="23" customFormat="1" ht="14.5" x14ac:dyDescent="0.35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97">
        <v>0</v>
      </c>
      <c r="AM401" s="203">
        <v>0</v>
      </c>
    </row>
    <row r="402" spans="1:39" s="23" customFormat="1" ht="14.5" x14ac:dyDescent="0.35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0">
        <v>0</v>
      </c>
      <c r="AM402" s="197">
        <v>0</v>
      </c>
    </row>
    <row r="403" spans="1:39" s="23" customFormat="1" ht="14.5" x14ac:dyDescent="0.35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0">
        <v>0</v>
      </c>
      <c r="AM403" s="197">
        <v>0</v>
      </c>
    </row>
    <row r="404" spans="1:39" s="23" customFormat="1" ht="14.5" x14ac:dyDescent="0.35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0">
        <v>0</v>
      </c>
      <c r="AM404" s="197">
        <v>0</v>
      </c>
    </row>
    <row r="405" spans="1:39" s="23" customFormat="1" ht="14.5" x14ac:dyDescent="0.35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0">
        <v>0</v>
      </c>
      <c r="AM405" s="197">
        <v>0</v>
      </c>
    </row>
    <row r="406" spans="1:39" s="23" customFormat="1" ht="14.5" x14ac:dyDescent="0.35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0">
        <v>0</v>
      </c>
      <c r="AM406" s="197">
        <v>0</v>
      </c>
    </row>
    <row r="407" spans="1:39" s="23" customFormat="1" ht="14.5" x14ac:dyDescent="0.35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0">
        <v>0</v>
      </c>
      <c r="AM407" s="197">
        <v>0</v>
      </c>
    </row>
    <row r="408" spans="1:39" s="23" customFormat="1" ht="14.5" x14ac:dyDescent="0.35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0">
        <v>0</v>
      </c>
      <c r="AM408" s="197">
        <v>0</v>
      </c>
    </row>
    <row r="409" spans="1:39" s="23" customFormat="1" ht="14.5" x14ac:dyDescent="0.35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0">
        <v>0</v>
      </c>
      <c r="AM409" s="197">
        <v>0</v>
      </c>
    </row>
    <row r="410" spans="1:39" s="23" customFormat="1" ht="14.5" x14ac:dyDescent="0.35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0">
        <v>0</v>
      </c>
      <c r="AM410" s="197">
        <v>0</v>
      </c>
    </row>
    <row r="411" spans="1:39" s="23" customFormat="1" ht="14.5" x14ac:dyDescent="0.35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0">
        <v>0</v>
      </c>
      <c r="AM411" s="197">
        <v>0</v>
      </c>
    </row>
    <row r="412" spans="1:39" s="23" customFormat="1" ht="14.5" x14ac:dyDescent="0.35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0">
        <v>0</v>
      </c>
      <c r="AM412" s="197">
        <v>0</v>
      </c>
    </row>
    <row r="413" spans="1:39" s="23" customFormat="1" ht="14.5" x14ac:dyDescent="0.35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0">
        <v>0</v>
      </c>
      <c r="AM413" s="197">
        <v>0</v>
      </c>
    </row>
    <row r="414" spans="1:39" s="23" customFormat="1" ht="14.5" x14ac:dyDescent="0.35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0">
        <v>0</v>
      </c>
      <c r="AM414" s="197">
        <v>0</v>
      </c>
    </row>
    <row r="415" spans="1:39" s="23" customFormat="1" ht="14.5" x14ac:dyDescent="0.35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0">
        <v>0</v>
      </c>
      <c r="AM415" s="197">
        <v>0</v>
      </c>
    </row>
    <row r="416" spans="1:39" s="23" customFormat="1" ht="14.5" x14ac:dyDescent="0.35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97">
        <v>0</v>
      </c>
      <c r="AM416" s="203">
        <v>0</v>
      </c>
    </row>
    <row r="417" spans="1:39" s="23" customFormat="1" ht="14.5" collapsed="1" x14ac:dyDescent="0.35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8">
        <v>0</v>
      </c>
      <c r="AM417" s="205">
        <v>0</v>
      </c>
    </row>
    <row r="418" spans="1:39" s="23" customFormat="1" ht="14.5" x14ac:dyDescent="0.35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0">
        <v>0</v>
      </c>
      <c r="AM418" s="197">
        <v>0</v>
      </c>
    </row>
    <row r="419" spans="1:39" s="23" customFormat="1" ht="14.5" x14ac:dyDescent="0.35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0">
        <v>0</v>
      </c>
      <c r="AM419" s="197">
        <v>0</v>
      </c>
    </row>
    <row r="420" spans="1:39" s="23" customFormat="1" ht="14.5" x14ac:dyDescent="0.35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0">
        <v>0</v>
      </c>
      <c r="AM420" s="197">
        <v>0</v>
      </c>
    </row>
    <row r="421" spans="1:39" s="23" customFormat="1" ht="14.5" x14ac:dyDescent="0.35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0">
        <v>0</v>
      </c>
      <c r="AM421" s="197">
        <v>0</v>
      </c>
    </row>
    <row r="422" spans="1:39" s="23" customFormat="1" ht="14.5" x14ac:dyDescent="0.35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0">
        <v>0</v>
      </c>
      <c r="AM422" s="197">
        <v>0</v>
      </c>
    </row>
    <row r="423" spans="1:39" s="23" customFormat="1" ht="14.5" x14ac:dyDescent="0.35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0">
        <v>0</v>
      </c>
      <c r="AM423" s="197">
        <v>0</v>
      </c>
    </row>
    <row r="424" spans="1:39" s="23" customFormat="1" ht="14.5" x14ac:dyDescent="0.35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0">
        <v>0</v>
      </c>
      <c r="AM424" s="197">
        <v>0</v>
      </c>
    </row>
    <row r="425" spans="1:39" s="23" customFormat="1" ht="14.5" x14ac:dyDescent="0.35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0">
        <v>0</v>
      </c>
      <c r="AM425" s="197">
        <v>0</v>
      </c>
    </row>
    <row r="426" spans="1:39" s="23" customFormat="1" ht="14.5" x14ac:dyDescent="0.35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0">
        <v>0</v>
      </c>
      <c r="AM426" s="197">
        <v>0</v>
      </c>
    </row>
    <row r="427" spans="1:39" s="23" customFormat="1" ht="14.5" x14ac:dyDescent="0.35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0">
        <v>0</v>
      </c>
      <c r="AM427" s="197">
        <v>0</v>
      </c>
    </row>
    <row r="428" spans="1:39" s="23" customFormat="1" ht="14.5" x14ac:dyDescent="0.35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0">
        <v>0</v>
      </c>
      <c r="AM428" s="197">
        <v>0</v>
      </c>
    </row>
    <row r="429" spans="1:39" s="23" customFormat="1" ht="14.5" x14ac:dyDescent="0.35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0">
        <v>0</v>
      </c>
      <c r="AM429" s="197">
        <v>0</v>
      </c>
    </row>
    <row r="430" spans="1:39" s="23" customFormat="1" ht="14.5" x14ac:dyDescent="0.35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0">
        <v>0</v>
      </c>
      <c r="AM430" s="197">
        <v>0</v>
      </c>
    </row>
    <row r="431" spans="1:39" s="23" customFormat="1" ht="14.5" x14ac:dyDescent="0.35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0">
        <v>0</v>
      </c>
      <c r="AM431" s="197">
        <v>0</v>
      </c>
    </row>
    <row r="432" spans="1:39" s="23" customFormat="1" ht="14.5" x14ac:dyDescent="0.35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97">
        <v>0</v>
      </c>
      <c r="AM432" s="203">
        <v>0</v>
      </c>
    </row>
    <row r="433" spans="1:40" s="23" customFormat="1" ht="14.5" x14ac:dyDescent="0.35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0">
        <v>0</v>
      </c>
      <c r="AM433" s="197">
        <v>0</v>
      </c>
    </row>
    <row r="434" spans="1:40" s="23" customFormat="1" ht="14.5" x14ac:dyDescent="0.35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97">
        <v>0</v>
      </c>
      <c r="AM434" s="203">
        <v>0</v>
      </c>
    </row>
    <row r="435" spans="1:40" s="23" customFormat="1" ht="14.5" collapsed="1" x14ac:dyDescent="0.35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8">
        <v>0</v>
      </c>
      <c r="AM435" s="205">
        <v>0</v>
      </c>
    </row>
    <row r="436" spans="1:40" s="23" customFormat="1" ht="14.5" x14ac:dyDescent="0.35">
      <c r="A436" s="62" t="s">
        <v>668</v>
      </c>
      <c r="B436" s="26" t="s">
        <v>172</v>
      </c>
      <c r="C436" s="10">
        <v>1520618377</v>
      </c>
      <c r="D436" s="10">
        <v>1786767667</v>
      </c>
      <c r="E436" s="10">
        <v>1044118316</v>
      </c>
      <c r="F436" s="10">
        <v>571327227</v>
      </c>
      <c r="G436" s="10">
        <v>7148033016</v>
      </c>
      <c r="H436" s="10">
        <v>8170801041</v>
      </c>
      <c r="I436" s="10">
        <v>1332615520</v>
      </c>
      <c r="J436" s="10">
        <v>1495008690</v>
      </c>
      <c r="K436" s="10">
        <v>1953937191</v>
      </c>
      <c r="L436" s="10">
        <v>34675295427</v>
      </c>
      <c r="M436" s="10">
        <v>2861764338</v>
      </c>
      <c r="N436" s="10">
        <v>936806169</v>
      </c>
      <c r="O436" s="10">
        <v>1464553844</v>
      </c>
      <c r="P436" s="10">
        <v>1230368382</v>
      </c>
      <c r="Q436" s="10">
        <v>1309457238</v>
      </c>
      <c r="R436" s="10">
        <v>2346460489</v>
      </c>
      <c r="S436" s="10">
        <v>436566740</v>
      </c>
      <c r="T436" s="10">
        <v>2717795125</v>
      </c>
      <c r="U436" s="10">
        <v>10426385893</v>
      </c>
      <c r="V436" s="10">
        <v>1351838746</v>
      </c>
      <c r="W436" s="10">
        <v>5913937005</v>
      </c>
      <c r="X436" s="10">
        <v>2765829626</v>
      </c>
      <c r="Y436" s="10">
        <v>2336888366</v>
      </c>
      <c r="Z436" s="10">
        <v>16180654331</v>
      </c>
      <c r="AA436" s="10">
        <v>8400386817</v>
      </c>
      <c r="AB436" s="10">
        <v>25892520195</v>
      </c>
      <c r="AC436" s="10">
        <v>6520316475</v>
      </c>
      <c r="AD436" s="10">
        <v>4081872074</v>
      </c>
      <c r="AE436" s="10">
        <v>5313625063</v>
      </c>
      <c r="AF436" s="10">
        <v>5088663001</v>
      </c>
      <c r="AG436" s="10">
        <v>6740316068</v>
      </c>
      <c r="AH436" s="10">
        <v>28212815587</v>
      </c>
      <c r="AI436" s="10">
        <v>10041508575</v>
      </c>
      <c r="AJ436" s="10">
        <v>4844587173</v>
      </c>
      <c r="AK436" s="10">
        <v>5080885946</v>
      </c>
      <c r="AL436" s="10">
        <v>645680646</v>
      </c>
      <c r="AM436" s="197">
        <v>222841006384</v>
      </c>
    </row>
    <row r="437" spans="1:40" s="23" customFormat="1" ht="14.5" x14ac:dyDescent="0.35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24489145</v>
      </c>
      <c r="I437" s="10">
        <v>68928933</v>
      </c>
      <c r="J437" s="10">
        <v>0</v>
      </c>
      <c r="K437" s="10">
        <v>0</v>
      </c>
      <c r="L437" s="10">
        <v>209880324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259485177</v>
      </c>
      <c r="V437" s="10">
        <v>0</v>
      </c>
      <c r="W437" s="10">
        <v>80339395</v>
      </c>
      <c r="X437" s="10">
        <v>0</v>
      </c>
      <c r="Y437" s="10">
        <v>0</v>
      </c>
      <c r="Z437" s="10">
        <v>0</v>
      </c>
      <c r="AA437" s="10">
        <v>47751956</v>
      </c>
      <c r="AB437" s="10">
        <v>0</v>
      </c>
      <c r="AC437" s="10">
        <v>0</v>
      </c>
      <c r="AD437" s="10">
        <v>0</v>
      </c>
      <c r="AE437" s="10">
        <v>0</v>
      </c>
      <c r="AF437" s="10">
        <v>2010685</v>
      </c>
      <c r="AG437" s="10">
        <v>0</v>
      </c>
      <c r="AH437" s="10">
        <v>421064163</v>
      </c>
      <c r="AI437" s="10">
        <v>0</v>
      </c>
      <c r="AJ437" s="10">
        <v>0</v>
      </c>
      <c r="AK437" s="10">
        <v>0</v>
      </c>
      <c r="AL437" s="10">
        <v>28755018</v>
      </c>
      <c r="AM437" s="197">
        <v>1142704796</v>
      </c>
    </row>
    <row r="438" spans="1:40" s="23" customFormat="1" ht="14.5" x14ac:dyDescent="0.35">
      <c r="A438" s="62" t="s">
        <v>670</v>
      </c>
      <c r="B438" s="26" t="s">
        <v>118</v>
      </c>
      <c r="C438" s="10">
        <v>9499849</v>
      </c>
      <c r="D438" s="10">
        <v>0</v>
      </c>
      <c r="E438" s="10">
        <v>0</v>
      </c>
      <c r="F438" s="10">
        <v>0</v>
      </c>
      <c r="G438" s="10">
        <v>0</v>
      </c>
      <c r="H438" s="10">
        <v>258821918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53224576</v>
      </c>
      <c r="Y438" s="10">
        <v>0</v>
      </c>
      <c r="Z438" s="10">
        <v>420667000</v>
      </c>
      <c r="AA438" s="10">
        <v>0</v>
      </c>
      <c r="AB438" s="10">
        <v>0</v>
      </c>
      <c r="AC438" s="10">
        <v>220000000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0">
        <v>0</v>
      </c>
      <c r="AM438" s="197">
        <v>962213343</v>
      </c>
    </row>
    <row r="439" spans="1:40" s="23" customFormat="1" ht="14.5" x14ac:dyDescent="0.35">
      <c r="A439" s="98" t="s">
        <v>671</v>
      </c>
      <c r="B439" s="99" t="s">
        <v>171</v>
      </c>
      <c r="C439" s="97">
        <v>1530118226</v>
      </c>
      <c r="D439" s="97">
        <v>1786767667</v>
      </c>
      <c r="E439" s="97">
        <v>1044118316</v>
      </c>
      <c r="F439" s="97">
        <v>571327227</v>
      </c>
      <c r="G439" s="97">
        <v>7148033016</v>
      </c>
      <c r="H439" s="97">
        <v>8454112104</v>
      </c>
      <c r="I439" s="97">
        <v>1401544453</v>
      </c>
      <c r="J439" s="97">
        <v>1495008690</v>
      </c>
      <c r="K439" s="97">
        <v>1953937191</v>
      </c>
      <c r="L439" s="97">
        <v>34885175751</v>
      </c>
      <c r="M439" s="97">
        <v>2861764338</v>
      </c>
      <c r="N439" s="97">
        <v>936806169</v>
      </c>
      <c r="O439" s="97">
        <v>1464553844</v>
      </c>
      <c r="P439" s="97">
        <v>1230368382</v>
      </c>
      <c r="Q439" s="97">
        <v>1309457238</v>
      </c>
      <c r="R439" s="97">
        <v>2346460489</v>
      </c>
      <c r="S439" s="97">
        <v>436566740</v>
      </c>
      <c r="T439" s="97">
        <v>2717795125</v>
      </c>
      <c r="U439" s="97">
        <v>10685871070</v>
      </c>
      <c r="V439" s="97">
        <v>1351838746</v>
      </c>
      <c r="W439" s="97">
        <v>5994276400</v>
      </c>
      <c r="X439" s="97">
        <v>2819054202</v>
      </c>
      <c r="Y439" s="97">
        <v>2336888366</v>
      </c>
      <c r="Z439" s="97">
        <v>16601321331</v>
      </c>
      <c r="AA439" s="97">
        <v>8448138773</v>
      </c>
      <c r="AB439" s="97">
        <v>25892520195</v>
      </c>
      <c r="AC439" s="97">
        <v>6740316475</v>
      </c>
      <c r="AD439" s="97">
        <v>4081872074</v>
      </c>
      <c r="AE439" s="97">
        <v>5313625063</v>
      </c>
      <c r="AF439" s="97">
        <v>5090673686</v>
      </c>
      <c r="AG439" s="97">
        <v>6740316068</v>
      </c>
      <c r="AH439" s="97">
        <v>28633879750</v>
      </c>
      <c r="AI439" s="97">
        <v>10041508575</v>
      </c>
      <c r="AJ439" s="97">
        <v>4844587173</v>
      </c>
      <c r="AK439" s="97">
        <v>5080885946</v>
      </c>
      <c r="AL439" s="97">
        <v>674435664</v>
      </c>
      <c r="AM439" s="203">
        <v>224945924523</v>
      </c>
    </row>
    <row r="440" spans="1:40" s="23" customFormat="1" ht="14.5" x14ac:dyDescent="0.35">
      <c r="A440" s="62" t="s">
        <v>672</v>
      </c>
      <c r="B440" s="26" t="s">
        <v>175</v>
      </c>
      <c r="C440" s="10">
        <v>0</v>
      </c>
      <c r="D440" s="10">
        <v>0</v>
      </c>
      <c r="E440" s="10">
        <v>7367468</v>
      </c>
      <c r="F440" s="10">
        <v>800000</v>
      </c>
      <c r="G440" s="10">
        <v>262477888</v>
      </c>
      <c r="H440" s="10">
        <v>0</v>
      </c>
      <c r="I440" s="10">
        <v>183748564</v>
      </c>
      <c r="J440" s="10">
        <v>0</v>
      </c>
      <c r="K440" s="10">
        <v>9481005</v>
      </c>
      <c r="L440" s="10">
        <v>0</v>
      </c>
      <c r="M440" s="10">
        <v>531131351</v>
      </c>
      <c r="N440" s="10">
        <v>35703500</v>
      </c>
      <c r="O440" s="10">
        <v>502230000</v>
      </c>
      <c r="P440" s="10">
        <v>51197511</v>
      </c>
      <c r="Q440" s="10">
        <v>50477412</v>
      </c>
      <c r="R440" s="10">
        <v>0</v>
      </c>
      <c r="S440" s="10">
        <v>2464141</v>
      </c>
      <c r="T440" s="10">
        <v>0</v>
      </c>
      <c r="U440" s="10">
        <v>0</v>
      </c>
      <c r="V440" s="10">
        <v>7390081</v>
      </c>
      <c r="W440" s="10">
        <v>6160982233</v>
      </c>
      <c r="X440" s="10">
        <v>0</v>
      </c>
      <c r="Y440" s="10">
        <v>57244403</v>
      </c>
      <c r="Z440" s="10">
        <v>494222266</v>
      </c>
      <c r="AA440" s="10">
        <v>94913147</v>
      </c>
      <c r="AB440" s="10">
        <v>845016227</v>
      </c>
      <c r="AC440" s="10">
        <v>1410636884</v>
      </c>
      <c r="AD440" s="10">
        <v>867196223</v>
      </c>
      <c r="AE440" s="10">
        <v>240371398</v>
      </c>
      <c r="AF440" s="10">
        <v>366340710</v>
      </c>
      <c r="AG440" s="10">
        <v>0</v>
      </c>
      <c r="AH440" s="10">
        <v>6681446</v>
      </c>
      <c r="AI440" s="10">
        <v>332114408</v>
      </c>
      <c r="AJ440" s="10">
        <v>12441953</v>
      </c>
      <c r="AK440" s="10">
        <v>0</v>
      </c>
      <c r="AL440" s="10">
        <v>13010021</v>
      </c>
      <c r="AM440" s="197">
        <v>12545640240</v>
      </c>
    </row>
    <row r="441" spans="1:40" s="23" customFormat="1" ht="14.5" x14ac:dyDescent="0.35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81000000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>
        <v>0</v>
      </c>
      <c r="AM441" s="197">
        <v>81000000</v>
      </c>
    </row>
    <row r="442" spans="1:40" s="23" customFormat="1" ht="14.5" x14ac:dyDescent="0.35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0">
        <v>0</v>
      </c>
      <c r="AM442" s="197">
        <v>0</v>
      </c>
    </row>
    <row r="443" spans="1:40" s="23" customFormat="1" ht="14.5" x14ac:dyDescent="0.35">
      <c r="A443" s="98" t="s">
        <v>675</v>
      </c>
      <c r="B443" s="99" t="s">
        <v>174</v>
      </c>
      <c r="C443" s="97">
        <v>0</v>
      </c>
      <c r="D443" s="97">
        <v>0</v>
      </c>
      <c r="E443" s="97">
        <v>7367468</v>
      </c>
      <c r="F443" s="97">
        <v>800000</v>
      </c>
      <c r="G443" s="97">
        <v>262477888</v>
      </c>
      <c r="H443" s="97">
        <v>0</v>
      </c>
      <c r="I443" s="97">
        <v>183748564</v>
      </c>
      <c r="J443" s="97">
        <v>0</v>
      </c>
      <c r="K443" s="97">
        <v>9481005</v>
      </c>
      <c r="L443" s="97">
        <v>0</v>
      </c>
      <c r="M443" s="97">
        <v>531131351</v>
      </c>
      <c r="N443" s="97">
        <v>35703500</v>
      </c>
      <c r="O443" s="97">
        <v>502230000</v>
      </c>
      <c r="P443" s="97">
        <v>51197511</v>
      </c>
      <c r="Q443" s="97">
        <v>50477412</v>
      </c>
      <c r="R443" s="97">
        <v>0</v>
      </c>
      <c r="S443" s="97">
        <v>2464141</v>
      </c>
      <c r="T443" s="97">
        <v>0</v>
      </c>
      <c r="U443" s="97">
        <v>0</v>
      </c>
      <c r="V443" s="97">
        <v>7390081</v>
      </c>
      <c r="W443" s="97">
        <v>6160982233</v>
      </c>
      <c r="X443" s="97">
        <v>0</v>
      </c>
      <c r="Y443" s="97">
        <v>57244403</v>
      </c>
      <c r="Z443" s="97">
        <v>494222266</v>
      </c>
      <c r="AA443" s="97">
        <v>94913147</v>
      </c>
      <c r="AB443" s="97">
        <v>845016227</v>
      </c>
      <c r="AC443" s="97">
        <v>1410636884</v>
      </c>
      <c r="AD443" s="97">
        <v>867196223</v>
      </c>
      <c r="AE443" s="97">
        <v>240371398</v>
      </c>
      <c r="AF443" s="97">
        <v>447340710</v>
      </c>
      <c r="AG443" s="97">
        <v>0</v>
      </c>
      <c r="AH443" s="97">
        <v>6681446</v>
      </c>
      <c r="AI443" s="97">
        <v>332114408</v>
      </c>
      <c r="AJ443" s="97">
        <v>12441953</v>
      </c>
      <c r="AK443" s="97">
        <v>0</v>
      </c>
      <c r="AL443" s="97">
        <v>13010021</v>
      </c>
      <c r="AM443" s="203">
        <v>12626640240</v>
      </c>
    </row>
    <row r="444" spans="1:40" s="23" customFormat="1" ht="14.5" x14ac:dyDescent="0.35">
      <c r="A444" s="62" t="s">
        <v>676</v>
      </c>
      <c r="B444" s="26" t="s">
        <v>178</v>
      </c>
      <c r="C444" s="10">
        <v>0</v>
      </c>
      <c r="D444" s="10">
        <v>377500000</v>
      </c>
      <c r="E444" s="10">
        <v>0</v>
      </c>
      <c r="F444" s="10">
        <v>0</v>
      </c>
      <c r="G444" s="10">
        <v>0</v>
      </c>
      <c r="H444" s="10">
        <v>51418962</v>
      </c>
      <c r="I444" s="10">
        <v>105558403</v>
      </c>
      <c r="J444" s="10">
        <v>34831289</v>
      </c>
      <c r="K444" s="10">
        <v>0</v>
      </c>
      <c r="L444" s="10">
        <v>0</v>
      </c>
      <c r="M444" s="10">
        <v>53181819</v>
      </c>
      <c r="N444" s="10">
        <v>0</v>
      </c>
      <c r="O444" s="10">
        <v>343636366</v>
      </c>
      <c r="P444" s="10">
        <v>59357145</v>
      </c>
      <c r="Q444" s="10">
        <v>0</v>
      </c>
      <c r="R444" s="10">
        <v>53475030</v>
      </c>
      <c r="S444" s="10">
        <v>6363637</v>
      </c>
      <c r="T444" s="10">
        <v>119329939</v>
      </c>
      <c r="U444" s="10">
        <v>53181819</v>
      </c>
      <c r="V444" s="10">
        <v>93545457</v>
      </c>
      <c r="W444" s="10">
        <v>0</v>
      </c>
      <c r="X444" s="10">
        <v>84199675</v>
      </c>
      <c r="Y444" s="10">
        <v>0</v>
      </c>
      <c r="Z444" s="10">
        <v>1642729316</v>
      </c>
      <c r="AA444" s="10">
        <v>0</v>
      </c>
      <c r="AB444" s="10">
        <v>237137260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0">
        <v>0</v>
      </c>
      <c r="AM444" s="197">
        <v>3315446117</v>
      </c>
    </row>
    <row r="445" spans="1:40" s="23" customFormat="1" ht="14.5" x14ac:dyDescent="0.35">
      <c r="A445" s="62" t="s">
        <v>677</v>
      </c>
      <c r="B445" s="26" t="s">
        <v>176</v>
      </c>
      <c r="C445" s="10">
        <v>0</v>
      </c>
      <c r="D445" s="10">
        <v>48432256556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3520000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0">
        <v>0</v>
      </c>
      <c r="AM445" s="197">
        <v>48435776556</v>
      </c>
    </row>
    <row r="446" spans="1:40" s="23" customFormat="1" ht="14.5" x14ac:dyDescent="0.35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0">
        <v>0</v>
      </c>
      <c r="AM446" s="197">
        <v>0</v>
      </c>
    </row>
    <row r="447" spans="1:40" s="23" customFormat="1" ht="14.5" x14ac:dyDescent="0.35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51137275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0">
        <v>0</v>
      </c>
      <c r="AM447" s="197">
        <v>51137275</v>
      </c>
    </row>
    <row r="448" spans="1:40" s="23" customFormat="1" ht="14.5" x14ac:dyDescent="0.35">
      <c r="A448" s="98" t="s">
        <v>680</v>
      </c>
      <c r="B448" s="99" t="s">
        <v>177</v>
      </c>
      <c r="C448" s="97">
        <v>0</v>
      </c>
      <c r="D448" s="97">
        <v>48809756556</v>
      </c>
      <c r="E448" s="97">
        <v>0</v>
      </c>
      <c r="F448" s="97">
        <v>0</v>
      </c>
      <c r="G448" s="97">
        <v>0</v>
      </c>
      <c r="H448" s="97">
        <v>51418962</v>
      </c>
      <c r="I448" s="97">
        <v>105558403</v>
      </c>
      <c r="J448" s="97">
        <v>34831289</v>
      </c>
      <c r="K448" s="97">
        <v>0</v>
      </c>
      <c r="L448" s="97">
        <v>51137275</v>
      </c>
      <c r="M448" s="97">
        <v>53181819</v>
      </c>
      <c r="N448" s="97">
        <v>3520000</v>
      </c>
      <c r="O448" s="97">
        <v>343636366</v>
      </c>
      <c r="P448" s="97">
        <v>59357145</v>
      </c>
      <c r="Q448" s="97">
        <v>0</v>
      </c>
      <c r="R448" s="97">
        <v>53475030</v>
      </c>
      <c r="S448" s="97">
        <v>6363637</v>
      </c>
      <c r="T448" s="97">
        <v>119329939</v>
      </c>
      <c r="U448" s="97">
        <v>53181819</v>
      </c>
      <c r="V448" s="97">
        <v>93545457</v>
      </c>
      <c r="W448" s="97">
        <v>0</v>
      </c>
      <c r="X448" s="97">
        <v>84199675</v>
      </c>
      <c r="Y448" s="97">
        <v>0</v>
      </c>
      <c r="Z448" s="97">
        <v>1642729316</v>
      </c>
      <c r="AA448" s="97">
        <v>0</v>
      </c>
      <c r="AB448" s="97">
        <v>237137260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97">
        <v>0</v>
      </c>
      <c r="AM448" s="203">
        <v>51802359948</v>
      </c>
      <c r="AN448" s="225"/>
    </row>
    <row r="449" spans="1:40" s="23" customFormat="1" ht="14.5" x14ac:dyDescent="0.35">
      <c r="A449" s="62" t="s">
        <v>681</v>
      </c>
      <c r="B449" s="26" t="s">
        <v>181</v>
      </c>
      <c r="C449" s="10">
        <v>92255613</v>
      </c>
      <c r="D449" s="10">
        <v>0</v>
      </c>
      <c r="E449" s="10">
        <v>0</v>
      </c>
      <c r="F449" s="10">
        <v>0</v>
      </c>
      <c r="G449" s="10">
        <v>0</v>
      </c>
      <c r="H449" s="10">
        <v>85805193</v>
      </c>
      <c r="I449" s="10">
        <v>0</v>
      </c>
      <c r="J449" s="10">
        <v>0</v>
      </c>
      <c r="K449" s="10">
        <v>107350207</v>
      </c>
      <c r="L449" s="10">
        <v>0</v>
      </c>
      <c r="M449" s="10">
        <v>5904276</v>
      </c>
      <c r="N449" s="10">
        <v>90572</v>
      </c>
      <c r="O449" s="10">
        <v>257585000</v>
      </c>
      <c r="P449" s="10">
        <v>0</v>
      </c>
      <c r="Q449" s="10">
        <v>16340912</v>
      </c>
      <c r="R449" s="10">
        <v>17755693</v>
      </c>
      <c r="S449" s="10">
        <v>0</v>
      </c>
      <c r="T449" s="10">
        <v>2903081</v>
      </c>
      <c r="U449" s="10">
        <v>0</v>
      </c>
      <c r="V449" s="10">
        <v>21802303</v>
      </c>
      <c r="W449" s="10">
        <v>0</v>
      </c>
      <c r="X449" s="10">
        <v>0</v>
      </c>
      <c r="Y449" s="10">
        <v>5817810</v>
      </c>
      <c r="Z449" s="10">
        <v>7909318</v>
      </c>
      <c r="AA449" s="10">
        <v>8196657</v>
      </c>
      <c r="AB449" s="10">
        <v>159981040</v>
      </c>
      <c r="AC449" s="10">
        <v>0</v>
      </c>
      <c r="AD449" s="10">
        <v>31468132</v>
      </c>
      <c r="AE449" s="10">
        <v>18304403</v>
      </c>
      <c r="AF449" s="10">
        <v>11944785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0">
        <v>0</v>
      </c>
      <c r="AM449" s="197">
        <v>851414995</v>
      </c>
      <c r="AN449" s="225"/>
    </row>
    <row r="450" spans="1:40" s="23" customFormat="1" ht="14.5" x14ac:dyDescent="0.35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0">
        <v>0</v>
      </c>
      <c r="AM450" s="197">
        <v>0</v>
      </c>
      <c r="AN450" s="225"/>
    </row>
    <row r="451" spans="1:40" s="23" customFormat="1" ht="14.5" x14ac:dyDescent="0.35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0">
        <v>0</v>
      </c>
      <c r="AM451" s="197">
        <v>0</v>
      </c>
      <c r="AN451" s="225"/>
    </row>
    <row r="452" spans="1:40" s="23" customFormat="1" ht="14.5" x14ac:dyDescent="0.35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0">
        <v>0</v>
      </c>
      <c r="AM452" s="197">
        <v>0</v>
      </c>
      <c r="AN452" s="225"/>
    </row>
    <row r="453" spans="1:40" s="23" customFormat="1" ht="14.5" x14ac:dyDescent="0.35">
      <c r="A453" s="98" t="s">
        <v>685</v>
      </c>
      <c r="B453" s="99" t="s">
        <v>180</v>
      </c>
      <c r="C453" s="97">
        <v>92255613</v>
      </c>
      <c r="D453" s="97">
        <v>0</v>
      </c>
      <c r="E453" s="97">
        <v>0</v>
      </c>
      <c r="F453" s="97">
        <v>0</v>
      </c>
      <c r="G453" s="97">
        <v>0</v>
      </c>
      <c r="H453" s="97">
        <v>85805193</v>
      </c>
      <c r="I453" s="97">
        <v>0</v>
      </c>
      <c r="J453" s="97">
        <v>0</v>
      </c>
      <c r="K453" s="97">
        <v>107350207</v>
      </c>
      <c r="L453" s="97">
        <v>0</v>
      </c>
      <c r="M453" s="97">
        <v>5904276</v>
      </c>
      <c r="N453" s="97">
        <v>90572</v>
      </c>
      <c r="O453" s="97">
        <v>257585000</v>
      </c>
      <c r="P453" s="97">
        <v>0</v>
      </c>
      <c r="Q453" s="97">
        <v>16340912</v>
      </c>
      <c r="R453" s="97">
        <v>17755693</v>
      </c>
      <c r="S453" s="97">
        <v>0</v>
      </c>
      <c r="T453" s="97">
        <v>2903081</v>
      </c>
      <c r="U453" s="97">
        <v>0</v>
      </c>
      <c r="V453" s="97">
        <v>21802303</v>
      </c>
      <c r="W453" s="97">
        <v>0</v>
      </c>
      <c r="X453" s="97">
        <v>0</v>
      </c>
      <c r="Y453" s="97">
        <v>5817810</v>
      </c>
      <c r="Z453" s="97">
        <v>7909318</v>
      </c>
      <c r="AA453" s="97">
        <v>8196657</v>
      </c>
      <c r="AB453" s="97">
        <v>159981040</v>
      </c>
      <c r="AC453" s="97">
        <v>0</v>
      </c>
      <c r="AD453" s="97">
        <v>31468132</v>
      </c>
      <c r="AE453" s="97">
        <v>18304403</v>
      </c>
      <c r="AF453" s="97">
        <v>11944785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97">
        <v>0</v>
      </c>
      <c r="AM453" s="203">
        <v>851414995</v>
      </c>
      <c r="AN453" s="225"/>
    </row>
    <row r="454" spans="1:40" s="23" customFormat="1" ht="14.5" x14ac:dyDescent="0.35">
      <c r="A454" s="62" t="s">
        <v>686</v>
      </c>
      <c r="B454" s="26" t="s">
        <v>185</v>
      </c>
      <c r="C454" s="10">
        <v>5475878779</v>
      </c>
      <c r="D454" s="10">
        <v>2365205475</v>
      </c>
      <c r="E454" s="10">
        <v>3013403109</v>
      </c>
      <c r="F454" s="10">
        <v>2692478089</v>
      </c>
      <c r="G454" s="10">
        <v>1806227168</v>
      </c>
      <c r="H454" s="10">
        <v>7756587338</v>
      </c>
      <c r="I454" s="10">
        <v>1622532216</v>
      </c>
      <c r="J454" s="10">
        <v>766386875</v>
      </c>
      <c r="K454" s="10">
        <v>759532396</v>
      </c>
      <c r="L454" s="10">
        <v>22785067491</v>
      </c>
      <c r="M454" s="10">
        <v>39644538807</v>
      </c>
      <c r="N454" s="10">
        <v>3084501937</v>
      </c>
      <c r="O454" s="10">
        <v>6115143233</v>
      </c>
      <c r="P454" s="10">
        <v>926535997</v>
      </c>
      <c r="Q454" s="10">
        <v>1192225390</v>
      </c>
      <c r="R454" s="10">
        <v>3380738376</v>
      </c>
      <c r="S454" s="10">
        <v>1986870638</v>
      </c>
      <c r="T454" s="10">
        <v>46229226491</v>
      </c>
      <c r="U454" s="10">
        <v>19779708551</v>
      </c>
      <c r="V454" s="10">
        <v>2390508461</v>
      </c>
      <c r="W454" s="10">
        <v>4362289013</v>
      </c>
      <c r="X454" s="10">
        <v>1225740273</v>
      </c>
      <c r="Y454" s="10">
        <v>696306327</v>
      </c>
      <c r="Z454" s="10">
        <v>9377139298</v>
      </c>
      <c r="AA454" s="10">
        <v>9322610846</v>
      </c>
      <c r="AB454" s="10">
        <v>3344754199</v>
      </c>
      <c r="AC454" s="10">
        <v>14608285194</v>
      </c>
      <c r="AD454" s="10">
        <v>1886085477</v>
      </c>
      <c r="AE454" s="10">
        <v>18713536583</v>
      </c>
      <c r="AF454" s="10">
        <v>4785721846</v>
      </c>
      <c r="AG454" s="10">
        <v>2243941062</v>
      </c>
      <c r="AH454" s="10">
        <v>4528565425</v>
      </c>
      <c r="AI454" s="10">
        <v>1138321333</v>
      </c>
      <c r="AJ454" s="10">
        <v>3253574051</v>
      </c>
      <c r="AK454" s="10">
        <v>5869557</v>
      </c>
      <c r="AL454" s="10">
        <v>78103581</v>
      </c>
      <c r="AM454" s="197">
        <v>253344140882</v>
      </c>
      <c r="AN454" s="225"/>
    </row>
    <row r="455" spans="1:40" s="23" customFormat="1" ht="14.5" x14ac:dyDescent="0.35">
      <c r="A455" s="98" t="s">
        <v>687</v>
      </c>
      <c r="B455" s="99" t="s">
        <v>184</v>
      </c>
      <c r="C455" s="97">
        <v>5475878779</v>
      </c>
      <c r="D455" s="97">
        <v>2365205475</v>
      </c>
      <c r="E455" s="97">
        <v>3013403109</v>
      </c>
      <c r="F455" s="97">
        <v>2692478089</v>
      </c>
      <c r="G455" s="97">
        <v>1806227168</v>
      </c>
      <c r="H455" s="97">
        <v>7756587338</v>
      </c>
      <c r="I455" s="97">
        <v>1622532216</v>
      </c>
      <c r="J455" s="97">
        <v>766386875</v>
      </c>
      <c r="K455" s="97">
        <v>759532396</v>
      </c>
      <c r="L455" s="97">
        <v>22785067491</v>
      </c>
      <c r="M455" s="97">
        <v>39644538807</v>
      </c>
      <c r="N455" s="97">
        <v>3084501937</v>
      </c>
      <c r="O455" s="97">
        <v>6115143233</v>
      </c>
      <c r="P455" s="97">
        <v>926535997</v>
      </c>
      <c r="Q455" s="97">
        <v>1192225390</v>
      </c>
      <c r="R455" s="97">
        <v>3380738376</v>
      </c>
      <c r="S455" s="97">
        <v>1986870638</v>
      </c>
      <c r="T455" s="97">
        <v>46229226491</v>
      </c>
      <c r="U455" s="97">
        <v>19779708551</v>
      </c>
      <c r="V455" s="97">
        <v>2390508461</v>
      </c>
      <c r="W455" s="97">
        <v>4362289013</v>
      </c>
      <c r="X455" s="97">
        <v>1225740273</v>
      </c>
      <c r="Y455" s="97">
        <v>696306327</v>
      </c>
      <c r="Z455" s="97">
        <v>9377139298</v>
      </c>
      <c r="AA455" s="97">
        <v>9322610846</v>
      </c>
      <c r="AB455" s="97">
        <v>3344754199</v>
      </c>
      <c r="AC455" s="97">
        <v>14608285194</v>
      </c>
      <c r="AD455" s="97">
        <v>1886085477</v>
      </c>
      <c r="AE455" s="97">
        <v>18713536583</v>
      </c>
      <c r="AF455" s="97">
        <v>4785721846</v>
      </c>
      <c r="AG455" s="97">
        <v>2243941062</v>
      </c>
      <c r="AH455" s="97">
        <v>4528565425</v>
      </c>
      <c r="AI455" s="97">
        <v>1138321333</v>
      </c>
      <c r="AJ455" s="97">
        <v>3253574051</v>
      </c>
      <c r="AK455" s="97">
        <v>5869557</v>
      </c>
      <c r="AL455" s="97">
        <v>78103581</v>
      </c>
      <c r="AM455" s="203">
        <v>253344140882</v>
      </c>
      <c r="AN455" s="225"/>
    </row>
    <row r="456" spans="1:40" s="23" customFormat="1" ht="14.5" collapsed="1" x14ac:dyDescent="0.35">
      <c r="A456" s="63" t="s">
        <v>46</v>
      </c>
      <c r="B456" s="29" t="s">
        <v>170</v>
      </c>
      <c r="C456" s="28">
        <v>7098252618</v>
      </c>
      <c r="D456" s="28">
        <v>52961729698</v>
      </c>
      <c r="E456" s="28">
        <v>4064888893</v>
      </c>
      <c r="F456" s="28">
        <v>3264605316</v>
      </c>
      <c r="G456" s="28">
        <v>9216738072</v>
      </c>
      <c r="H456" s="28">
        <v>16347923597</v>
      </c>
      <c r="I456" s="28">
        <v>3313383636</v>
      </c>
      <c r="J456" s="28">
        <v>2296226854</v>
      </c>
      <c r="K456" s="28">
        <v>2830300799</v>
      </c>
      <c r="L456" s="28">
        <v>57721380517</v>
      </c>
      <c r="M456" s="28">
        <v>43096520591</v>
      </c>
      <c r="N456" s="28">
        <v>4060622178</v>
      </c>
      <c r="O456" s="28">
        <v>8683148443</v>
      </c>
      <c r="P456" s="28">
        <v>2267459035</v>
      </c>
      <c r="Q456" s="28">
        <v>2568500952</v>
      </c>
      <c r="R456" s="28">
        <v>5798429588</v>
      </c>
      <c r="S456" s="28">
        <v>2432265156</v>
      </c>
      <c r="T456" s="28">
        <v>49069254636</v>
      </c>
      <c r="U456" s="28">
        <v>30518761440</v>
      </c>
      <c r="V456" s="28">
        <v>3865085048</v>
      </c>
      <c r="W456" s="28">
        <v>16517547646</v>
      </c>
      <c r="X456" s="28">
        <v>4128994150</v>
      </c>
      <c r="Y456" s="28">
        <v>3096256906</v>
      </c>
      <c r="Z456" s="28">
        <v>28123321529</v>
      </c>
      <c r="AA456" s="28">
        <v>17873859423</v>
      </c>
      <c r="AB456" s="28">
        <v>30479408921</v>
      </c>
      <c r="AC456" s="28">
        <v>22759238553</v>
      </c>
      <c r="AD456" s="28">
        <v>6866621906</v>
      </c>
      <c r="AE456" s="28">
        <v>24285837447</v>
      </c>
      <c r="AF456" s="28">
        <v>10335681027</v>
      </c>
      <c r="AG456" s="28">
        <v>8984257130</v>
      </c>
      <c r="AH456" s="28">
        <v>33169126621</v>
      </c>
      <c r="AI456" s="28">
        <v>11511944316</v>
      </c>
      <c r="AJ456" s="28">
        <v>8110603177</v>
      </c>
      <c r="AK456" s="28">
        <v>5086755503</v>
      </c>
      <c r="AL456" s="28">
        <v>765549266</v>
      </c>
      <c r="AM456" s="205">
        <v>543570480588</v>
      </c>
      <c r="AN456" s="225"/>
    </row>
    <row r="457" spans="1:40" s="23" customFormat="1" ht="14.5" x14ac:dyDescent="0.35">
      <c r="A457" s="62" t="s">
        <v>688</v>
      </c>
      <c r="B457" s="26" t="s">
        <v>143</v>
      </c>
      <c r="C457" s="10">
        <v>45126494</v>
      </c>
      <c r="D457" s="10">
        <v>25673826</v>
      </c>
      <c r="E457" s="10">
        <v>50989013</v>
      </c>
      <c r="F457" s="10">
        <v>6120</v>
      </c>
      <c r="G457" s="10">
        <v>8372114</v>
      </c>
      <c r="H457" s="10">
        <v>72841235</v>
      </c>
      <c r="I457" s="10">
        <v>518199</v>
      </c>
      <c r="J457" s="10">
        <v>0</v>
      </c>
      <c r="K457" s="10">
        <v>996364</v>
      </c>
      <c r="L457" s="10">
        <v>104460259</v>
      </c>
      <c r="M457" s="10">
        <v>184629572</v>
      </c>
      <c r="N457" s="10">
        <v>27069532</v>
      </c>
      <c r="O457" s="10">
        <v>82224790</v>
      </c>
      <c r="P457" s="10">
        <v>21493442</v>
      </c>
      <c r="Q457" s="10">
        <v>51938901</v>
      </c>
      <c r="R457" s="10">
        <v>7673897</v>
      </c>
      <c r="S457" s="10">
        <v>1122727</v>
      </c>
      <c r="T457" s="10">
        <v>305338086</v>
      </c>
      <c r="U457" s="10">
        <v>65727691</v>
      </c>
      <c r="V457" s="10">
        <v>37835807</v>
      </c>
      <c r="W457" s="10">
        <v>101895968</v>
      </c>
      <c r="X457" s="10">
        <v>19383975</v>
      </c>
      <c r="Y457" s="10">
        <v>1463036</v>
      </c>
      <c r="Z457" s="10">
        <v>439762230</v>
      </c>
      <c r="AA457" s="10">
        <v>286479457</v>
      </c>
      <c r="AB457" s="10">
        <v>239536523</v>
      </c>
      <c r="AC457" s="10">
        <v>32271988</v>
      </c>
      <c r="AD457" s="10">
        <v>230587</v>
      </c>
      <c r="AE457" s="10">
        <v>87796624</v>
      </c>
      <c r="AF457" s="10">
        <v>6112692</v>
      </c>
      <c r="AG457" s="10">
        <v>1369</v>
      </c>
      <c r="AH457" s="10">
        <v>0</v>
      </c>
      <c r="AI457" s="10">
        <v>777</v>
      </c>
      <c r="AJ457" s="10">
        <v>116891</v>
      </c>
      <c r="AK457" s="10">
        <v>0</v>
      </c>
      <c r="AL457" s="10">
        <v>0</v>
      </c>
      <c r="AM457" s="197">
        <v>2309090186</v>
      </c>
      <c r="AN457" s="225"/>
    </row>
    <row r="458" spans="1:40" s="23" customFormat="1" ht="14.5" x14ac:dyDescent="0.35">
      <c r="A458" s="62" t="s">
        <v>689</v>
      </c>
      <c r="B458" s="26" t="s">
        <v>144</v>
      </c>
      <c r="C458" s="10">
        <v>112678904</v>
      </c>
      <c r="D458" s="10">
        <v>33246990</v>
      </c>
      <c r="E458" s="10">
        <v>14822360</v>
      </c>
      <c r="F458" s="10">
        <v>2995087</v>
      </c>
      <c r="G458" s="10">
        <v>9870329</v>
      </c>
      <c r="H458" s="10">
        <v>33808958</v>
      </c>
      <c r="I458" s="10">
        <v>2936809</v>
      </c>
      <c r="J458" s="10">
        <v>2005334</v>
      </c>
      <c r="K458" s="10">
        <v>21216</v>
      </c>
      <c r="L458" s="10">
        <v>97093945</v>
      </c>
      <c r="M458" s="10">
        <v>310331202</v>
      </c>
      <c r="N458" s="10">
        <v>17917290</v>
      </c>
      <c r="O458" s="10">
        <v>7611008</v>
      </c>
      <c r="P458" s="10">
        <v>54441400</v>
      </c>
      <c r="Q458" s="10">
        <v>1087641</v>
      </c>
      <c r="R458" s="10">
        <v>114239867</v>
      </c>
      <c r="S458" s="10">
        <v>0</v>
      </c>
      <c r="T458" s="10">
        <v>160035685</v>
      </c>
      <c r="U458" s="10">
        <v>248489729</v>
      </c>
      <c r="V458" s="10">
        <v>85389045</v>
      </c>
      <c r="W458" s="10">
        <v>3626368</v>
      </c>
      <c r="X458" s="10">
        <v>30263081</v>
      </c>
      <c r="Y458" s="10">
        <v>17203198</v>
      </c>
      <c r="Z458" s="10">
        <v>90663628</v>
      </c>
      <c r="AA458" s="10">
        <v>18322390</v>
      </c>
      <c r="AB458" s="10">
        <v>83847707</v>
      </c>
      <c r="AC458" s="10">
        <v>0</v>
      </c>
      <c r="AD458" s="10">
        <v>3974449</v>
      </c>
      <c r="AE458" s="10">
        <v>123788379</v>
      </c>
      <c r="AF458" s="10">
        <v>39095116</v>
      </c>
      <c r="AG458" s="10">
        <v>28545952</v>
      </c>
      <c r="AH458" s="10">
        <v>0</v>
      </c>
      <c r="AI458" s="10">
        <v>8540320</v>
      </c>
      <c r="AJ458" s="10">
        <v>0</v>
      </c>
      <c r="AK458" s="10">
        <v>0</v>
      </c>
      <c r="AL458" s="10">
        <v>0</v>
      </c>
      <c r="AM458" s="197">
        <v>1756893387</v>
      </c>
      <c r="AN458" s="225"/>
    </row>
    <row r="459" spans="1:40" s="23" customFormat="1" ht="14.5" x14ac:dyDescent="0.35">
      <c r="A459" s="62" t="s">
        <v>690</v>
      </c>
      <c r="B459" s="26" t="s">
        <v>145</v>
      </c>
      <c r="C459" s="10">
        <v>17397589</v>
      </c>
      <c r="D459" s="10">
        <v>11024452</v>
      </c>
      <c r="E459" s="10">
        <v>0</v>
      </c>
      <c r="F459" s="10">
        <v>0</v>
      </c>
      <c r="G459" s="10">
        <v>606497</v>
      </c>
      <c r="H459" s="10">
        <v>10886094</v>
      </c>
      <c r="I459" s="10">
        <v>66317</v>
      </c>
      <c r="J459" s="10">
        <v>160969</v>
      </c>
      <c r="K459" s="10">
        <v>717317</v>
      </c>
      <c r="L459" s="10">
        <v>0</v>
      </c>
      <c r="M459" s="10">
        <v>212531198</v>
      </c>
      <c r="N459" s="10">
        <v>7547077</v>
      </c>
      <c r="O459" s="10">
        <v>4837771</v>
      </c>
      <c r="P459" s="10">
        <v>1925768</v>
      </c>
      <c r="Q459" s="10">
        <v>2072739</v>
      </c>
      <c r="R459" s="10">
        <v>6033826</v>
      </c>
      <c r="S459" s="10">
        <v>1031697</v>
      </c>
      <c r="T459" s="10">
        <v>12315893</v>
      </c>
      <c r="U459" s="10">
        <v>16555252</v>
      </c>
      <c r="V459" s="10">
        <v>616578</v>
      </c>
      <c r="W459" s="10">
        <v>78149675</v>
      </c>
      <c r="X459" s="10">
        <v>610094</v>
      </c>
      <c r="Y459" s="10">
        <v>119200</v>
      </c>
      <c r="Z459" s="10">
        <v>21543202</v>
      </c>
      <c r="AA459" s="10">
        <v>23992814</v>
      </c>
      <c r="AB459" s="10">
        <v>20239818</v>
      </c>
      <c r="AC459" s="10">
        <v>6135300</v>
      </c>
      <c r="AD459" s="10">
        <v>71372</v>
      </c>
      <c r="AE459" s="10">
        <v>7930305</v>
      </c>
      <c r="AF459" s="10">
        <v>4657594</v>
      </c>
      <c r="AG459" s="10">
        <v>4601072</v>
      </c>
      <c r="AH459" s="10">
        <v>11764564</v>
      </c>
      <c r="AI459" s="10">
        <v>0</v>
      </c>
      <c r="AJ459" s="10">
        <v>0</v>
      </c>
      <c r="AK459" s="10">
        <v>0</v>
      </c>
      <c r="AL459" s="10">
        <v>8772</v>
      </c>
      <c r="AM459" s="197">
        <v>486150816</v>
      </c>
      <c r="AN459" s="225"/>
    </row>
    <row r="460" spans="1:40" s="23" customFormat="1" ht="14.5" x14ac:dyDescent="0.35">
      <c r="A460" s="62" t="s">
        <v>691</v>
      </c>
      <c r="B460" s="26" t="s">
        <v>146</v>
      </c>
      <c r="C460" s="10">
        <v>14261824</v>
      </c>
      <c r="D460" s="10">
        <v>128850649</v>
      </c>
      <c r="E460" s="10">
        <v>163484044</v>
      </c>
      <c r="F460" s="10">
        <v>13927469</v>
      </c>
      <c r="G460" s="10">
        <v>42518370</v>
      </c>
      <c r="H460" s="10">
        <v>225670125</v>
      </c>
      <c r="I460" s="10">
        <v>0</v>
      </c>
      <c r="J460" s="10">
        <v>16358846</v>
      </c>
      <c r="K460" s="10">
        <v>10808703</v>
      </c>
      <c r="L460" s="10">
        <v>36437621</v>
      </c>
      <c r="M460" s="10">
        <v>71267957</v>
      </c>
      <c r="N460" s="10">
        <v>136693550</v>
      </c>
      <c r="O460" s="10">
        <v>54511570</v>
      </c>
      <c r="P460" s="10">
        <v>18909037</v>
      </c>
      <c r="Q460" s="10">
        <v>33578506</v>
      </c>
      <c r="R460" s="10">
        <v>47949028</v>
      </c>
      <c r="S460" s="10">
        <v>1656858</v>
      </c>
      <c r="T460" s="10">
        <v>2016977040</v>
      </c>
      <c r="U460" s="10">
        <v>90970775</v>
      </c>
      <c r="V460" s="10">
        <v>18112588</v>
      </c>
      <c r="W460" s="10">
        <v>12406402</v>
      </c>
      <c r="X460" s="10">
        <v>48661461</v>
      </c>
      <c r="Y460" s="10">
        <v>14914858</v>
      </c>
      <c r="Z460" s="10">
        <v>151702853</v>
      </c>
      <c r="AA460" s="10">
        <v>73646916</v>
      </c>
      <c r="AB460" s="10">
        <v>21238291</v>
      </c>
      <c r="AC460" s="10">
        <v>0</v>
      </c>
      <c r="AD460" s="10">
        <v>44229167</v>
      </c>
      <c r="AE460" s="10">
        <v>0</v>
      </c>
      <c r="AF460" s="10">
        <v>8542169</v>
      </c>
      <c r="AG460" s="10">
        <v>2295804</v>
      </c>
      <c r="AH460" s="10">
        <v>0</v>
      </c>
      <c r="AI460" s="10">
        <v>0</v>
      </c>
      <c r="AJ460" s="10">
        <v>0</v>
      </c>
      <c r="AK460" s="10">
        <v>0</v>
      </c>
      <c r="AL460" s="10">
        <v>0</v>
      </c>
      <c r="AM460" s="197">
        <v>3520582481</v>
      </c>
      <c r="AN460" s="225"/>
    </row>
    <row r="461" spans="1:40" s="23" customFormat="1" ht="14.5" x14ac:dyDescent="0.35">
      <c r="A461" s="62" t="s">
        <v>692</v>
      </c>
      <c r="B461" s="26" t="s">
        <v>147</v>
      </c>
      <c r="C461" s="10">
        <v>1588728</v>
      </c>
      <c r="D461" s="10">
        <v>0</v>
      </c>
      <c r="E461" s="10">
        <v>0</v>
      </c>
      <c r="F461" s="10">
        <v>1588728</v>
      </c>
      <c r="G461" s="10">
        <v>2931305</v>
      </c>
      <c r="H461" s="10">
        <v>1301814</v>
      </c>
      <c r="I461" s="10">
        <v>1588728</v>
      </c>
      <c r="J461" s="10">
        <v>1588728</v>
      </c>
      <c r="K461" s="10">
        <v>1588728</v>
      </c>
      <c r="L461" s="10">
        <v>1588728</v>
      </c>
      <c r="M461" s="10">
        <v>158683728</v>
      </c>
      <c r="N461" s="10">
        <v>0</v>
      </c>
      <c r="O461" s="10">
        <v>0</v>
      </c>
      <c r="P461" s="10">
        <v>1588728</v>
      </c>
      <c r="Q461" s="10">
        <v>0</v>
      </c>
      <c r="R461" s="10">
        <v>1588759</v>
      </c>
      <c r="S461" s="10">
        <v>1588728</v>
      </c>
      <c r="T461" s="10">
        <v>0</v>
      </c>
      <c r="U461" s="10">
        <v>0</v>
      </c>
      <c r="V461" s="10">
        <v>1588728</v>
      </c>
      <c r="W461" s="10">
        <v>59538381</v>
      </c>
      <c r="X461" s="10">
        <v>1588728</v>
      </c>
      <c r="Y461" s="10">
        <v>1588728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1588728</v>
      </c>
      <c r="AH461" s="10">
        <v>0</v>
      </c>
      <c r="AI461" s="10">
        <v>0</v>
      </c>
      <c r="AJ461" s="10">
        <v>0</v>
      </c>
      <c r="AK461" s="10">
        <v>0</v>
      </c>
      <c r="AL461" s="10">
        <v>0</v>
      </c>
      <c r="AM461" s="197">
        <v>243108723</v>
      </c>
      <c r="AN461" s="225"/>
    </row>
    <row r="462" spans="1:40" s="23" customFormat="1" ht="14.5" x14ac:dyDescent="0.35">
      <c r="A462" s="62" t="s">
        <v>693</v>
      </c>
      <c r="B462" s="26" t="s">
        <v>148</v>
      </c>
      <c r="C462" s="10">
        <v>685612</v>
      </c>
      <c r="D462" s="10">
        <v>56231042</v>
      </c>
      <c r="E462" s="10">
        <v>5906120</v>
      </c>
      <c r="F462" s="10">
        <v>248</v>
      </c>
      <c r="G462" s="10">
        <v>371345</v>
      </c>
      <c r="H462" s="10">
        <v>11523651</v>
      </c>
      <c r="I462" s="10">
        <v>2317616</v>
      </c>
      <c r="J462" s="10">
        <v>0</v>
      </c>
      <c r="K462" s="10">
        <v>13284</v>
      </c>
      <c r="L462" s="10">
        <v>10872780</v>
      </c>
      <c r="M462" s="10">
        <v>1244080</v>
      </c>
      <c r="N462" s="10">
        <v>8269127</v>
      </c>
      <c r="O462" s="10">
        <v>2569003</v>
      </c>
      <c r="P462" s="10">
        <v>6708044</v>
      </c>
      <c r="Q462" s="10">
        <v>1249161</v>
      </c>
      <c r="R462" s="10">
        <v>160493</v>
      </c>
      <c r="S462" s="10">
        <v>102885</v>
      </c>
      <c r="T462" s="10">
        <v>923911</v>
      </c>
      <c r="U462" s="10">
        <v>52643029</v>
      </c>
      <c r="V462" s="10">
        <v>730068</v>
      </c>
      <c r="W462" s="10">
        <v>7801074</v>
      </c>
      <c r="X462" s="10">
        <v>20054124</v>
      </c>
      <c r="Y462" s="10">
        <v>349243</v>
      </c>
      <c r="Z462" s="10">
        <v>18691895</v>
      </c>
      <c r="AA462" s="10">
        <v>12856825</v>
      </c>
      <c r="AB462" s="10">
        <v>246256224</v>
      </c>
      <c r="AC462" s="10">
        <v>69277804</v>
      </c>
      <c r="AD462" s="10">
        <v>344535</v>
      </c>
      <c r="AE462" s="10">
        <v>927762</v>
      </c>
      <c r="AF462" s="10">
        <v>62240</v>
      </c>
      <c r="AG462" s="10">
        <v>9014179</v>
      </c>
      <c r="AH462" s="10">
        <v>0</v>
      </c>
      <c r="AI462" s="10">
        <v>0</v>
      </c>
      <c r="AJ462" s="10">
        <v>56935</v>
      </c>
      <c r="AK462" s="10">
        <v>0</v>
      </c>
      <c r="AL462" s="10">
        <v>0</v>
      </c>
      <c r="AM462" s="197">
        <v>548214339</v>
      </c>
      <c r="AN462" s="225"/>
    </row>
    <row r="463" spans="1:40" s="23" customFormat="1" ht="14.5" x14ac:dyDescent="0.35">
      <c r="A463" s="62" t="s">
        <v>694</v>
      </c>
      <c r="B463" s="26" t="s">
        <v>149</v>
      </c>
      <c r="C463" s="10">
        <v>157686</v>
      </c>
      <c r="D463" s="10">
        <v>2662586</v>
      </c>
      <c r="E463" s="10">
        <v>0</v>
      </c>
      <c r="F463" s="10">
        <v>4896</v>
      </c>
      <c r="G463" s="10">
        <v>793953</v>
      </c>
      <c r="H463" s="10">
        <v>1150796</v>
      </c>
      <c r="I463" s="10">
        <v>85787</v>
      </c>
      <c r="J463" s="10">
        <v>0</v>
      </c>
      <c r="K463" s="10">
        <v>44303</v>
      </c>
      <c r="L463" s="10">
        <v>716703</v>
      </c>
      <c r="M463" s="10">
        <v>389228</v>
      </c>
      <c r="N463" s="10">
        <v>25487</v>
      </c>
      <c r="O463" s="10">
        <v>0</v>
      </c>
      <c r="P463" s="10">
        <v>36942</v>
      </c>
      <c r="Q463" s="10">
        <v>157077</v>
      </c>
      <c r="R463" s="10">
        <v>37108</v>
      </c>
      <c r="S463" s="10">
        <v>0</v>
      </c>
      <c r="T463" s="10">
        <v>0</v>
      </c>
      <c r="U463" s="10">
        <v>4288713</v>
      </c>
      <c r="V463" s="10">
        <v>0</v>
      </c>
      <c r="W463" s="10">
        <v>15061</v>
      </c>
      <c r="X463" s="10">
        <v>37784</v>
      </c>
      <c r="Y463" s="10">
        <v>0</v>
      </c>
      <c r="Z463" s="10">
        <v>503987</v>
      </c>
      <c r="AA463" s="10">
        <v>2006312</v>
      </c>
      <c r="AB463" s="10">
        <v>8199698</v>
      </c>
      <c r="AC463" s="10">
        <v>95891</v>
      </c>
      <c r="AD463" s="10">
        <v>290375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0">
        <v>0</v>
      </c>
      <c r="AM463" s="197">
        <v>21700373</v>
      </c>
      <c r="AN463" s="225"/>
    </row>
    <row r="464" spans="1:40" s="23" customFormat="1" ht="14.5" x14ac:dyDescent="0.35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544726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39674304</v>
      </c>
      <c r="AD464" s="10">
        <v>0</v>
      </c>
      <c r="AE464" s="10">
        <v>1102556595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0">
        <v>0</v>
      </c>
      <c r="AM464" s="197">
        <v>1142775625</v>
      </c>
      <c r="AN464" s="225"/>
    </row>
    <row r="465" spans="1:40" s="23" customFormat="1" ht="14.5" x14ac:dyDescent="0.35">
      <c r="A465" s="62" t="s">
        <v>696</v>
      </c>
      <c r="B465" s="26" t="s">
        <v>151</v>
      </c>
      <c r="C465" s="10">
        <v>1666551</v>
      </c>
      <c r="D465" s="10">
        <v>2806081</v>
      </c>
      <c r="E465" s="10">
        <v>24061104</v>
      </c>
      <c r="F465" s="10">
        <v>2118333</v>
      </c>
      <c r="G465" s="10">
        <v>4196503</v>
      </c>
      <c r="H465" s="10">
        <v>3371234</v>
      </c>
      <c r="I465" s="10">
        <v>174093</v>
      </c>
      <c r="J465" s="10">
        <v>145675</v>
      </c>
      <c r="K465" s="10">
        <v>2228836</v>
      </c>
      <c r="L465" s="10">
        <v>289212613</v>
      </c>
      <c r="M465" s="10">
        <v>329971954</v>
      </c>
      <c r="N465" s="10">
        <v>855251</v>
      </c>
      <c r="O465" s="10">
        <v>11208533</v>
      </c>
      <c r="P465" s="10">
        <v>3475502</v>
      </c>
      <c r="Q465" s="10">
        <v>0</v>
      </c>
      <c r="R465" s="10">
        <v>54913591</v>
      </c>
      <c r="S465" s="10">
        <v>0</v>
      </c>
      <c r="T465" s="10">
        <v>104204062</v>
      </c>
      <c r="U465" s="10">
        <v>189121232</v>
      </c>
      <c r="V465" s="10">
        <v>2138969</v>
      </c>
      <c r="W465" s="10">
        <v>47768069</v>
      </c>
      <c r="X465" s="10">
        <v>3254375</v>
      </c>
      <c r="Y465" s="10">
        <v>4648342</v>
      </c>
      <c r="Z465" s="10">
        <v>10614098</v>
      </c>
      <c r="AA465" s="10">
        <v>221929063</v>
      </c>
      <c r="AB465" s="10">
        <v>5021724</v>
      </c>
      <c r="AC465" s="10">
        <v>99979982</v>
      </c>
      <c r="AD465" s="10">
        <v>875109</v>
      </c>
      <c r="AE465" s="10">
        <v>1290576769</v>
      </c>
      <c r="AF465" s="10">
        <v>5226599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0">
        <v>0</v>
      </c>
      <c r="AM465" s="197">
        <v>2715764247</v>
      </c>
      <c r="AN465" s="225"/>
    </row>
    <row r="466" spans="1:40" s="23" customFormat="1" ht="14.5" x14ac:dyDescent="0.35">
      <c r="A466" s="62" t="s">
        <v>697</v>
      </c>
      <c r="B466" s="26" t="s">
        <v>152</v>
      </c>
      <c r="C466" s="10">
        <v>42528709</v>
      </c>
      <c r="D466" s="10">
        <v>23959743</v>
      </c>
      <c r="E466" s="10">
        <v>7956162</v>
      </c>
      <c r="F466" s="10">
        <v>4654534</v>
      </c>
      <c r="G466" s="10">
        <v>18130611</v>
      </c>
      <c r="H466" s="10">
        <v>299832686</v>
      </c>
      <c r="I466" s="10">
        <v>5168660</v>
      </c>
      <c r="J466" s="10">
        <v>4359513</v>
      </c>
      <c r="K466" s="10">
        <v>4502050</v>
      </c>
      <c r="L466" s="10">
        <v>7023497</v>
      </c>
      <c r="M466" s="10">
        <v>345233174</v>
      </c>
      <c r="N466" s="10">
        <v>92233487</v>
      </c>
      <c r="O466" s="10">
        <v>4532170</v>
      </c>
      <c r="P466" s="10">
        <v>5024902</v>
      </c>
      <c r="Q466" s="10">
        <v>7408294</v>
      </c>
      <c r="R466" s="10">
        <v>8322880</v>
      </c>
      <c r="S466" s="10">
        <v>4379992</v>
      </c>
      <c r="T466" s="10">
        <v>29077840</v>
      </c>
      <c r="U466" s="10">
        <v>5485533</v>
      </c>
      <c r="V466" s="10">
        <v>5072105</v>
      </c>
      <c r="W466" s="10">
        <v>10353593</v>
      </c>
      <c r="X466" s="10">
        <v>4255710</v>
      </c>
      <c r="Y466" s="10">
        <v>4117857</v>
      </c>
      <c r="Z466" s="10">
        <v>21300852</v>
      </c>
      <c r="AA466" s="10">
        <v>12025988</v>
      </c>
      <c r="AB466" s="10">
        <v>42978185</v>
      </c>
      <c r="AC466" s="10">
        <v>121854506</v>
      </c>
      <c r="AD466" s="10">
        <v>35195099</v>
      </c>
      <c r="AE466" s="10">
        <v>6066018</v>
      </c>
      <c r="AF466" s="10">
        <v>7806590</v>
      </c>
      <c r="AG466" s="10">
        <v>6534732</v>
      </c>
      <c r="AH466" s="10">
        <v>4114661</v>
      </c>
      <c r="AI466" s="10">
        <v>4117857</v>
      </c>
      <c r="AJ466" s="10">
        <v>0</v>
      </c>
      <c r="AK466" s="10">
        <v>0</v>
      </c>
      <c r="AL466" s="10">
        <v>0</v>
      </c>
      <c r="AM466" s="197">
        <v>1205608190</v>
      </c>
      <c r="AN466" s="225"/>
    </row>
    <row r="467" spans="1:40" s="23" customFormat="1" ht="14.5" x14ac:dyDescent="0.35">
      <c r="A467" s="62" t="s">
        <v>698</v>
      </c>
      <c r="B467" s="26" t="s">
        <v>153</v>
      </c>
      <c r="C467" s="10">
        <v>120057</v>
      </c>
      <c r="D467" s="10">
        <v>0</v>
      </c>
      <c r="E467" s="10">
        <v>0</v>
      </c>
      <c r="F467" s="10">
        <v>0</v>
      </c>
      <c r="G467" s="10">
        <v>2</v>
      </c>
      <c r="H467" s="10">
        <v>427298</v>
      </c>
      <c r="I467" s="10">
        <v>4608160</v>
      </c>
      <c r="J467" s="10">
        <v>0</v>
      </c>
      <c r="K467" s="10">
        <v>0</v>
      </c>
      <c r="L467" s="10">
        <v>10226576</v>
      </c>
      <c r="M467" s="10">
        <v>44335685</v>
      </c>
      <c r="N467" s="10">
        <v>0</v>
      </c>
      <c r="O467" s="10">
        <v>0</v>
      </c>
      <c r="P467" s="10">
        <v>0</v>
      </c>
      <c r="Q467" s="10">
        <v>0</v>
      </c>
      <c r="R467" s="10">
        <v>15813</v>
      </c>
      <c r="S467" s="10">
        <v>0</v>
      </c>
      <c r="T467" s="10">
        <v>14434007</v>
      </c>
      <c r="U467" s="10">
        <v>1659399</v>
      </c>
      <c r="V467" s="10">
        <v>0</v>
      </c>
      <c r="W467" s="10">
        <v>15316097</v>
      </c>
      <c r="X467" s="10">
        <v>0</v>
      </c>
      <c r="Y467" s="10">
        <v>0</v>
      </c>
      <c r="Z467" s="10">
        <v>5117808</v>
      </c>
      <c r="AA467" s="10">
        <v>4230826</v>
      </c>
      <c r="AB467" s="10">
        <v>0</v>
      </c>
      <c r="AC467" s="10">
        <v>0</v>
      </c>
      <c r="AD467" s="10">
        <v>0</v>
      </c>
      <c r="AE467" s="10">
        <v>170483444</v>
      </c>
      <c r="AF467" s="10">
        <v>2552945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0">
        <v>0</v>
      </c>
      <c r="AM467" s="197">
        <v>273528117</v>
      </c>
      <c r="AN467" s="225"/>
    </row>
    <row r="468" spans="1:40" s="23" customFormat="1" ht="14.5" x14ac:dyDescent="0.35">
      <c r="A468" s="62" t="s">
        <v>699</v>
      </c>
      <c r="B468" s="26" t="s">
        <v>154</v>
      </c>
      <c r="C468" s="10">
        <v>8911169</v>
      </c>
      <c r="D468" s="10">
        <v>837967</v>
      </c>
      <c r="E468" s="10">
        <v>4425582</v>
      </c>
      <c r="F468" s="10">
        <v>0</v>
      </c>
      <c r="G468" s="10">
        <v>0</v>
      </c>
      <c r="H468" s="10">
        <v>22704218</v>
      </c>
      <c r="I468" s="10">
        <v>450342</v>
      </c>
      <c r="J468" s="10">
        <v>0</v>
      </c>
      <c r="K468" s="10">
        <v>180606</v>
      </c>
      <c r="L468" s="10">
        <v>4688100</v>
      </c>
      <c r="M468" s="10">
        <v>85993052</v>
      </c>
      <c r="N468" s="10">
        <v>27402785</v>
      </c>
      <c r="O468" s="10">
        <v>71272902</v>
      </c>
      <c r="P468" s="10">
        <v>1529713</v>
      </c>
      <c r="Q468" s="10">
        <v>206181</v>
      </c>
      <c r="R468" s="10">
        <v>249191232</v>
      </c>
      <c r="S468" s="10">
        <v>1314241</v>
      </c>
      <c r="T468" s="10">
        <v>55462530</v>
      </c>
      <c r="U468" s="10">
        <v>4171140971</v>
      </c>
      <c r="V468" s="10">
        <v>18702</v>
      </c>
      <c r="W468" s="10">
        <v>0</v>
      </c>
      <c r="X468" s="10">
        <v>5953525</v>
      </c>
      <c r="Y468" s="10">
        <v>123267</v>
      </c>
      <c r="Z468" s="10">
        <v>26426176</v>
      </c>
      <c r="AA468" s="10">
        <v>155156545</v>
      </c>
      <c r="AB468" s="10">
        <v>17139729</v>
      </c>
      <c r="AC468" s="10">
        <v>6818990</v>
      </c>
      <c r="AD468" s="10">
        <v>1291810</v>
      </c>
      <c r="AE468" s="10">
        <v>5206909</v>
      </c>
      <c r="AF468" s="10">
        <v>33937562</v>
      </c>
      <c r="AG468" s="10">
        <v>882401</v>
      </c>
      <c r="AH468" s="10">
        <v>0</v>
      </c>
      <c r="AI468" s="10">
        <v>0</v>
      </c>
      <c r="AJ468" s="10">
        <v>4356870</v>
      </c>
      <c r="AK468" s="10">
        <v>0</v>
      </c>
      <c r="AL468" s="10">
        <v>0</v>
      </c>
      <c r="AM468" s="197">
        <v>4963024077</v>
      </c>
      <c r="AN468" s="225"/>
    </row>
    <row r="469" spans="1:40" s="23" customFormat="1" ht="14.5" x14ac:dyDescent="0.35">
      <c r="A469" s="62" t="s">
        <v>700</v>
      </c>
      <c r="B469" s="26" t="s">
        <v>155</v>
      </c>
      <c r="C469" s="10">
        <v>14482210</v>
      </c>
      <c r="D469" s="10">
        <v>209542</v>
      </c>
      <c r="E469" s="10">
        <v>18634614</v>
      </c>
      <c r="F469" s="10">
        <v>296522</v>
      </c>
      <c r="G469" s="10">
        <v>0</v>
      </c>
      <c r="H469" s="10">
        <v>185280455</v>
      </c>
      <c r="I469" s="10">
        <v>800000</v>
      </c>
      <c r="J469" s="10">
        <v>1</v>
      </c>
      <c r="K469" s="10">
        <v>41141</v>
      </c>
      <c r="L469" s="10">
        <v>47988079</v>
      </c>
      <c r="M469" s="10">
        <v>230125798</v>
      </c>
      <c r="N469" s="10">
        <v>41104124</v>
      </c>
      <c r="O469" s="10">
        <v>4748105</v>
      </c>
      <c r="P469" s="10">
        <v>1900920</v>
      </c>
      <c r="Q469" s="10">
        <v>6112649</v>
      </c>
      <c r="R469" s="10">
        <v>58143872</v>
      </c>
      <c r="S469" s="10">
        <v>6158720</v>
      </c>
      <c r="T469" s="10">
        <v>44154581</v>
      </c>
      <c r="U469" s="10">
        <v>404578840</v>
      </c>
      <c r="V469" s="10">
        <v>0</v>
      </c>
      <c r="W469" s="10">
        <v>2828406</v>
      </c>
      <c r="X469" s="10">
        <v>5784401</v>
      </c>
      <c r="Y469" s="10">
        <v>12098097</v>
      </c>
      <c r="Z469" s="10">
        <v>26361112</v>
      </c>
      <c r="AA469" s="10">
        <v>11606178</v>
      </c>
      <c r="AB469" s="10">
        <v>209775275</v>
      </c>
      <c r="AC469" s="10">
        <v>12188890</v>
      </c>
      <c r="AD469" s="10">
        <v>3512212</v>
      </c>
      <c r="AE469" s="10">
        <v>4941276</v>
      </c>
      <c r="AF469" s="10">
        <v>95601994</v>
      </c>
      <c r="AG469" s="10">
        <v>1158986</v>
      </c>
      <c r="AH469" s="10">
        <v>0</v>
      </c>
      <c r="AI469" s="10">
        <v>0</v>
      </c>
      <c r="AJ469" s="10">
        <v>0</v>
      </c>
      <c r="AK469" s="10">
        <v>0</v>
      </c>
      <c r="AL469" s="10">
        <v>0</v>
      </c>
      <c r="AM469" s="197">
        <v>1450617000</v>
      </c>
      <c r="AN469" s="225"/>
    </row>
    <row r="470" spans="1:40" s="23" customFormat="1" ht="14.5" x14ac:dyDescent="0.35">
      <c r="A470" s="62" t="s">
        <v>701</v>
      </c>
      <c r="B470" s="26" t="s">
        <v>70</v>
      </c>
      <c r="C470" s="10">
        <v>0</v>
      </c>
      <c r="D470" s="10">
        <v>139020173</v>
      </c>
      <c r="E470" s="10">
        <v>66035</v>
      </c>
      <c r="F470" s="10">
        <v>0</v>
      </c>
      <c r="G470" s="10">
        <v>1308442</v>
      </c>
      <c r="H470" s="10">
        <v>31558491</v>
      </c>
      <c r="I470" s="10">
        <v>0</v>
      </c>
      <c r="J470" s="10">
        <v>0</v>
      </c>
      <c r="K470" s="10">
        <v>1171352</v>
      </c>
      <c r="L470" s="10">
        <v>523919389</v>
      </c>
      <c r="M470" s="10">
        <v>78725469</v>
      </c>
      <c r="N470" s="10">
        <v>21397609</v>
      </c>
      <c r="O470" s="10">
        <v>1142220</v>
      </c>
      <c r="P470" s="10">
        <v>1765000</v>
      </c>
      <c r="Q470" s="10">
        <v>0</v>
      </c>
      <c r="R470" s="10">
        <v>16790749</v>
      </c>
      <c r="S470" s="10">
        <v>0</v>
      </c>
      <c r="T470" s="10">
        <v>968734520</v>
      </c>
      <c r="U470" s="10">
        <v>36714651</v>
      </c>
      <c r="V470" s="10">
        <v>110457</v>
      </c>
      <c r="W470" s="10">
        <v>240020</v>
      </c>
      <c r="X470" s="10">
        <v>8453851</v>
      </c>
      <c r="Y470" s="10">
        <v>704056</v>
      </c>
      <c r="Z470" s="10">
        <v>12326139</v>
      </c>
      <c r="AA470" s="10">
        <v>327067702</v>
      </c>
      <c r="AB470" s="10">
        <v>95613709</v>
      </c>
      <c r="AC470" s="10">
        <v>47923889</v>
      </c>
      <c r="AD470" s="10">
        <v>4940613</v>
      </c>
      <c r="AE470" s="10">
        <v>37691907</v>
      </c>
      <c r="AF470" s="10">
        <v>598227</v>
      </c>
      <c r="AG470" s="10">
        <v>39036287</v>
      </c>
      <c r="AH470" s="10">
        <v>38298857</v>
      </c>
      <c r="AI470" s="10">
        <v>0</v>
      </c>
      <c r="AJ470" s="10">
        <v>0</v>
      </c>
      <c r="AK470" s="10">
        <v>2287783</v>
      </c>
      <c r="AL470" s="10">
        <v>0</v>
      </c>
      <c r="AM470" s="197">
        <v>2437607597</v>
      </c>
      <c r="AN470" s="225"/>
    </row>
    <row r="471" spans="1:40" s="23" customFormat="1" ht="14.5" x14ac:dyDescent="0.35">
      <c r="A471" s="98" t="s">
        <v>702</v>
      </c>
      <c r="B471" s="99" t="s">
        <v>186</v>
      </c>
      <c r="C471" s="97">
        <v>259605533</v>
      </c>
      <c r="D471" s="97">
        <v>424523051</v>
      </c>
      <c r="E471" s="97">
        <v>290345034</v>
      </c>
      <c r="F471" s="97">
        <v>25591937</v>
      </c>
      <c r="G471" s="97">
        <v>89099471</v>
      </c>
      <c r="H471" s="97">
        <v>900357055</v>
      </c>
      <c r="I471" s="97">
        <v>18714711</v>
      </c>
      <c r="J471" s="97">
        <v>24619066</v>
      </c>
      <c r="K471" s="97">
        <v>22313900</v>
      </c>
      <c r="L471" s="97">
        <v>1134228290</v>
      </c>
      <c r="M471" s="97">
        <v>2053462097</v>
      </c>
      <c r="N471" s="97">
        <v>380515319</v>
      </c>
      <c r="O471" s="97">
        <v>244658072</v>
      </c>
      <c r="P471" s="97">
        <v>118799398</v>
      </c>
      <c r="Q471" s="97">
        <v>103811149</v>
      </c>
      <c r="R471" s="97">
        <v>565061115</v>
      </c>
      <c r="S471" s="97">
        <v>17355848</v>
      </c>
      <c r="T471" s="97">
        <v>3712202881</v>
      </c>
      <c r="U471" s="97">
        <v>5287375815</v>
      </c>
      <c r="V471" s="97">
        <v>151613047</v>
      </c>
      <c r="W471" s="97">
        <v>339939114</v>
      </c>
      <c r="X471" s="97">
        <v>148301109</v>
      </c>
      <c r="Y471" s="97">
        <v>57329882</v>
      </c>
      <c r="Z471" s="97">
        <v>825013980</v>
      </c>
      <c r="AA471" s="97">
        <v>1149321016</v>
      </c>
      <c r="AB471" s="97">
        <v>989846883</v>
      </c>
      <c r="AC471" s="97">
        <v>436221544</v>
      </c>
      <c r="AD471" s="97">
        <v>94955328</v>
      </c>
      <c r="AE471" s="97">
        <v>2837965988</v>
      </c>
      <c r="AF471" s="97">
        <v>204193728</v>
      </c>
      <c r="AG471" s="97">
        <v>93659510</v>
      </c>
      <c r="AH471" s="97">
        <v>54178082</v>
      </c>
      <c r="AI471" s="97">
        <v>12658954</v>
      </c>
      <c r="AJ471" s="97">
        <v>4530696</v>
      </c>
      <c r="AK471" s="97">
        <v>2287783</v>
      </c>
      <c r="AL471" s="97">
        <v>8772</v>
      </c>
      <c r="AM471" s="203">
        <v>23074665158</v>
      </c>
      <c r="AN471" s="225"/>
    </row>
    <row r="472" spans="1:40" s="23" customFormat="1" ht="14.5" x14ac:dyDescent="0.35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0">
        <v>0</v>
      </c>
      <c r="AM472" s="197">
        <v>0</v>
      </c>
      <c r="AN472" s="225"/>
    </row>
    <row r="473" spans="1:40" s="23" customFormat="1" ht="14.5" x14ac:dyDescent="0.35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20749763</v>
      </c>
      <c r="I473" s="10">
        <v>0</v>
      </c>
      <c r="J473" s="10">
        <v>0</v>
      </c>
      <c r="K473" s="10">
        <v>0</v>
      </c>
      <c r="L473" s="10">
        <v>1912467433</v>
      </c>
      <c r="M473" s="10">
        <v>0</v>
      </c>
      <c r="N473" s="10">
        <v>44923542</v>
      </c>
      <c r="O473" s="10">
        <v>25000000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12313225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5757310</v>
      </c>
      <c r="AD473" s="10">
        <v>0</v>
      </c>
      <c r="AE473" s="10">
        <v>0</v>
      </c>
      <c r="AF473" s="10">
        <v>198983776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0">
        <v>0</v>
      </c>
      <c r="AM473" s="197">
        <v>2220195049</v>
      </c>
      <c r="AN473" s="225"/>
    </row>
    <row r="474" spans="1:40" s="23" customFormat="1" ht="14.5" x14ac:dyDescent="0.35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20749763</v>
      </c>
      <c r="I474" s="97">
        <v>0</v>
      </c>
      <c r="J474" s="97">
        <v>0</v>
      </c>
      <c r="K474" s="97">
        <v>0</v>
      </c>
      <c r="L474" s="97">
        <v>1912467433</v>
      </c>
      <c r="M474" s="97">
        <v>0</v>
      </c>
      <c r="N474" s="97">
        <v>44923542</v>
      </c>
      <c r="O474" s="97">
        <v>25000000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12313225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5757310</v>
      </c>
      <c r="AD474" s="97">
        <v>0</v>
      </c>
      <c r="AE474" s="97">
        <v>0</v>
      </c>
      <c r="AF474" s="97">
        <v>198983776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97">
        <v>0</v>
      </c>
      <c r="AM474" s="203">
        <v>2220195049</v>
      </c>
      <c r="AN474" s="225"/>
    </row>
    <row r="475" spans="1:40" s="23" customFormat="1" ht="14.5" x14ac:dyDescent="0.35">
      <c r="A475" s="62" t="s">
        <v>706</v>
      </c>
      <c r="B475" s="26" t="s">
        <v>143</v>
      </c>
      <c r="C475" s="10">
        <v>64335529</v>
      </c>
      <c r="D475" s="10">
        <v>0</v>
      </c>
      <c r="E475" s="10">
        <v>0</v>
      </c>
      <c r="F475" s="10">
        <v>223300</v>
      </c>
      <c r="G475" s="10">
        <v>21185523</v>
      </c>
      <c r="H475" s="10">
        <v>440400</v>
      </c>
      <c r="I475" s="10">
        <v>0</v>
      </c>
      <c r="J475" s="10">
        <v>0</v>
      </c>
      <c r="K475" s="10">
        <v>0</v>
      </c>
      <c r="L475" s="10">
        <v>3359444340</v>
      </c>
      <c r="M475" s="10">
        <v>179677407</v>
      </c>
      <c r="N475" s="10">
        <v>474480060</v>
      </c>
      <c r="O475" s="10">
        <v>26491124</v>
      </c>
      <c r="P475" s="10">
        <v>2261925</v>
      </c>
      <c r="Q475" s="10">
        <v>1229949</v>
      </c>
      <c r="R475" s="10">
        <v>0</v>
      </c>
      <c r="S475" s="10">
        <v>0</v>
      </c>
      <c r="T475" s="10">
        <v>0</v>
      </c>
      <c r="U475" s="10">
        <v>0</v>
      </c>
      <c r="V475" s="10">
        <v>259178</v>
      </c>
      <c r="W475" s="10">
        <v>746579</v>
      </c>
      <c r="X475" s="10">
        <v>9780810</v>
      </c>
      <c r="Y475" s="10">
        <v>91905</v>
      </c>
      <c r="Z475" s="10">
        <v>46323849</v>
      </c>
      <c r="AA475" s="10">
        <v>37409945</v>
      </c>
      <c r="AB475" s="10">
        <v>23007013</v>
      </c>
      <c r="AC475" s="10">
        <v>74046760</v>
      </c>
      <c r="AD475" s="10">
        <v>144621626</v>
      </c>
      <c r="AE475" s="10">
        <v>17041142</v>
      </c>
      <c r="AF475" s="10">
        <v>925089</v>
      </c>
      <c r="AG475" s="10">
        <v>2282830</v>
      </c>
      <c r="AH475" s="10">
        <v>0</v>
      </c>
      <c r="AI475" s="10">
        <v>0</v>
      </c>
      <c r="AJ475" s="10">
        <v>0</v>
      </c>
      <c r="AK475" s="10">
        <v>0</v>
      </c>
      <c r="AL475" s="10">
        <v>0</v>
      </c>
      <c r="AM475" s="197">
        <v>4486306283</v>
      </c>
      <c r="AN475" s="225"/>
    </row>
    <row r="476" spans="1:40" s="23" customFormat="1" ht="14.5" x14ac:dyDescent="0.35">
      <c r="A476" s="62" t="s">
        <v>707</v>
      </c>
      <c r="B476" s="26" t="s">
        <v>144</v>
      </c>
      <c r="C476" s="10">
        <v>330872280</v>
      </c>
      <c r="D476" s="10">
        <v>5</v>
      </c>
      <c r="E476" s="10">
        <v>0</v>
      </c>
      <c r="F476" s="10">
        <v>0</v>
      </c>
      <c r="G476" s="10">
        <v>2209659</v>
      </c>
      <c r="H476" s="10">
        <v>0</v>
      </c>
      <c r="I476" s="10">
        <v>43168738</v>
      </c>
      <c r="J476" s="10">
        <v>0</v>
      </c>
      <c r="K476" s="10">
        <v>0</v>
      </c>
      <c r="L476" s="10">
        <v>295794879</v>
      </c>
      <c r="M476" s="10">
        <v>53553340</v>
      </c>
      <c r="N476" s="10">
        <v>3498911</v>
      </c>
      <c r="O476" s="10">
        <v>1460991</v>
      </c>
      <c r="P476" s="10">
        <v>0</v>
      </c>
      <c r="Q476" s="10">
        <v>253124</v>
      </c>
      <c r="R476" s="10">
        <v>0</v>
      </c>
      <c r="S476" s="10">
        <v>0</v>
      </c>
      <c r="T476" s="10">
        <v>0</v>
      </c>
      <c r="U476" s="10">
        <v>0</v>
      </c>
      <c r="V476" s="10">
        <v>14395</v>
      </c>
      <c r="W476" s="10">
        <v>0</v>
      </c>
      <c r="X476" s="10">
        <v>1007115</v>
      </c>
      <c r="Y476" s="10">
        <v>24946</v>
      </c>
      <c r="Z476" s="10">
        <v>14870869</v>
      </c>
      <c r="AA476" s="10">
        <v>0</v>
      </c>
      <c r="AB476" s="10">
        <v>28821816</v>
      </c>
      <c r="AC476" s="10">
        <v>4284340</v>
      </c>
      <c r="AD476" s="10">
        <v>11609980</v>
      </c>
      <c r="AE476" s="10">
        <v>0</v>
      </c>
      <c r="AF476" s="10">
        <v>28520561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0">
        <v>0</v>
      </c>
      <c r="AM476" s="197">
        <v>819965949</v>
      </c>
      <c r="AN476" s="225"/>
    </row>
    <row r="477" spans="1:40" s="23" customFormat="1" ht="14.5" x14ac:dyDescent="0.35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1738029</v>
      </c>
      <c r="H477" s="10">
        <v>0</v>
      </c>
      <c r="I477" s="10">
        <v>0</v>
      </c>
      <c r="J477" s="10">
        <v>0</v>
      </c>
      <c r="K477" s="10">
        <v>0</v>
      </c>
      <c r="L477" s="10">
        <v>86334</v>
      </c>
      <c r="M477" s="10">
        <v>16790169</v>
      </c>
      <c r="N477" s="10">
        <v>0</v>
      </c>
      <c r="O477" s="10">
        <v>5966774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1132074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0">
        <v>0</v>
      </c>
      <c r="AM477" s="197">
        <v>25713380</v>
      </c>
      <c r="AN477" s="225"/>
    </row>
    <row r="478" spans="1:40" s="23" customFormat="1" ht="14.5" x14ac:dyDescent="0.35">
      <c r="A478" s="62" t="s">
        <v>709</v>
      </c>
      <c r="B478" s="26" t="s">
        <v>146</v>
      </c>
      <c r="C478" s="10">
        <v>432030</v>
      </c>
      <c r="D478" s="10">
        <v>5351209</v>
      </c>
      <c r="E478" s="10">
        <v>22638935</v>
      </c>
      <c r="F478" s="10">
        <v>0</v>
      </c>
      <c r="G478" s="10">
        <v>34070177</v>
      </c>
      <c r="H478" s="10">
        <v>0</v>
      </c>
      <c r="I478" s="10">
        <v>137657938</v>
      </c>
      <c r="J478" s="10">
        <v>0</v>
      </c>
      <c r="K478" s="10">
        <v>285259</v>
      </c>
      <c r="L478" s="10">
        <v>37772401</v>
      </c>
      <c r="M478" s="10">
        <v>7299171403</v>
      </c>
      <c r="N478" s="10">
        <v>0</v>
      </c>
      <c r="O478" s="10">
        <v>0</v>
      </c>
      <c r="P478" s="10">
        <v>2002000</v>
      </c>
      <c r="Q478" s="10">
        <v>0</v>
      </c>
      <c r="R478" s="10">
        <v>385000</v>
      </c>
      <c r="S478" s="10">
        <v>0</v>
      </c>
      <c r="T478" s="10">
        <v>0</v>
      </c>
      <c r="U478" s="10">
        <v>0</v>
      </c>
      <c r="V478" s="10">
        <v>200</v>
      </c>
      <c r="W478" s="10">
        <v>0</v>
      </c>
      <c r="X478" s="10">
        <v>13679122</v>
      </c>
      <c r="Y478" s="10">
        <v>0</v>
      </c>
      <c r="Z478" s="10">
        <v>1758171</v>
      </c>
      <c r="AA478" s="10">
        <v>6392913</v>
      </c>
      <c r="AB478" s="10">
        <v>0</v>
      </c>
      <c r="AC478" s="10">
        <v>12574515</v>
      </c>
      <c r="AD478" s="10">
        <v>99560865</v>
      </c>
      <c r="AE478" s="10">
        <v>0</v>
      </c>
      <c r="AF478" s="10">
        <v>67823065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0">
        <v>0</v>
      </c>
      <c r="AM478" s="197">
        <v>7741555203</v>
      </c>
      <c r="AN478" s="225"/>
    </row>
    <row r="479" spans="1:40" s="23" customFormat="1" ht="14.5" x14ac:dyDescent="0.35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0">
        <v>0</v>
      </c>
      <c r="AM479" s="197">
        <v>0</v>
      </c>
      <c r="AN479" s="225"/>
    </row>
    <row r="480" spans="1:40" s="23" customFormat="1" ht="14.5" x14ac:dyDescent="0.35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269708</v>
      </c>
      <c r="H480" s="10">
        <v>0</v>
      </c>
      <c r="I480" s="10">
        <v>0</v>
      </c>
      <c r="J480" s="10">
        <v>0</v>
      </c>
      <c r="K480" s="10">
        <v>0</v>
      </c>
      <c r="L480" s="10">
        <v>40255947</v>
      </c>
      <c r="M480" s="10">
        <v>2467622</v>
      </c>
      <c r="N480" s="10">
        <v>168562</v>
      </c>
      <c r="O480" s="10">
        <v>777704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111013274</v>
      </c>
      <c r="AA480" s="10">
        <v>0</v>
      </c>
      <c r="AB480" s="10">
        <v>0</v>
      </c>
      <c r="AC480" s="10">
        <v>0</v>
      </c>
      <c r="AD480" s="10">
        <v>23788559</v>
      </c>
      <c r="AE480" s="10">
        <v>2305726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0">
        <v>0</v>
      </c>
      <c r="AM480" s="197">
        <v>181047102</v>
      </c>
      <c r="AN480" s="225"/>
    </row>
    <row r="481" spans="1:40" s="23" customFormat="1" ht="14.5" x14ac:dyDescent="0.35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718910</v>
      </c>
      <c r="M481" s="10">
        <v>1181818</v>
      </c>
      <c r="N481" s="10">
        <v>46558</v>
      </c>
      <c r="O481" s="10">
        <v>106751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0">
        <v>0</v>
      </c>
      <c r="AM481" s="197">
        <v>2054037</v>
      </c>
      <c r="AN481" s="225"/>
    </row>
    <row r="482" spans="1:40" s="23" customFormat="1" ht="14.5" x14ac:dyDescent="0.35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421966392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0">
        <v>0</v>
      </c>
      <c r="AM482" s="197">
        <v>421966392</v>
      </c>
      <c r="AN482" s="225"/>
    </row>
    <row r="483" spans="1:40" s="23" customFormat="1" ht="14.5" x14ac:dyDescent="0.35">
      <c r="A483" s="62" t="s">
        <v>714</v>
      </c>
      <c r="B483" s="26" t="s">
        <v>151</v>
      </c>
      <c r="C483" s="10">
        <v>61482616</v>
      </c>
      <c r="D483" s="10">
        <v>0</v>
      </c>
      <c r="E483" s="10">
        <v>0</v>
      </c>
      <c r="F483" s="10">
        <v>0</v>
      </c>
      <c r="G483" s="10">
        <v>10371986</v>
      </c>
      <c r="H483" s="10">
        <v>8976</v>
      </c>
      <c r="I483" s="10">
        <v>0</v>
      </c>
      <c r="J483" s="10">
        <v>0</v>
      </c>
      <c r="K483" s="10">
        <v>0</v>
      </c>
      <c r="L483" s="10">
        <v>730929693</v>
      </c>
      <c r="M483" s="10">
        <v>255310447</v>
      </c>
      <c r="N483" s="10">
        <v>25309293</v>
      </c>
      <c r="O483" s="10">
        <v>6722696</v>
      </c>
      <c r="P483" s="10">
        <v>0</v>
      </c>
      <c r="Q483" s="10">
        <v>19292</v>
      </c>
      <c r="R483" s="10">
        <v>0</v>
      </c>
      <c r="S483" s="10">
        <v>0</v>
      </c>
      <c r="T483" s="10">
        <v>0</v>
      </c>
      <c r="U483" s="10">
        <v>0</v>
      </c>
      <c r="V483" s="10">
        <v>1284360</v>
      </c>
      <c r="W483" s="10">
        <v>484000</v>
      </c>
      <c r="X483" s="10">
        <v>0</v>
      </c>
      <c r="Y483" s="10">
        <v>0</v>
      </c>
      <c r="Z483" s="10">
        <v>33018</v>
      </c>
      <c r="AA483" s="10">
        <v>1647173</v>
      </c>
      <c r="AB483" s="10">
        <v>0</v>
      </c>
      <c r="AC483" s="10">
        <v>75205412</v>
      </c>
      <c r="AD483" s="10">
        <v>0</v>
      </c>
      <c r="AE483" s="10">
        <v>8746728</v>
      </c>
      <c r="AF483" s="10">
        <v>424705</v>
      </c>
      <c r="AG483" s="10">
        <v>50281371</v>
      </c>
      <c r="AH483" s="10">
        <v>0</v>
      </c>
      <c r="AI483" s="10">
        <v>0</v>
      </c>
      <c r="AJ483" s="10">
        <v>0</v>
      </c>
      <c r="AK483" s="10">
        <v>0</v>
      </c>
      <c r="AL483" s="10">
        <v>0</v>
      </c>
      <c r="AM483" s="197">
        <v>1228261766</v>
      </c>
      <c r="AN483" s="225"/>
    </row>
    <row r="484" spans="1:40" s="23" customFormat="1" ht="14.5" x14ac:dyDescent="0.35">
      <c r="A484" s="62" t="s">
        <v>715</v>
      </c>
      <c r="B484" s="26" t="s">
        <v>152</v>
      </c>
      <c r="C484" s="10">
        <v>751500614</v>
      </c>
      <c r="D484" s="10">
        <v>0</v>
      </c>
      <c r="E484" s="10">
        <v>14421523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1118593</v>
      </c>
      <c r="M484" s="10">
        <v>6635154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1424195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0">
        <v>0</v>
      </c>
      <c r="AM484" s="197">
        <v>775100079</v>
      </c>
      <c r="AN484" s="225"/>
    </row>
    <row r="485" spans="1:40" s="23" customFormat="1" ht="14.5" x14ac:dyDescent="0.35">
      <c r="A485" s="62" t="s">
        <v>716</v>
      </c>
      <c r="B485" s="26" t="s">
        <v>153</v>
      </c>
      <c r="C485" s="10">
        <v>2203981</v>
      </c>
      <c r="D485" s="10">
        <v>0</v>
      </c>
      <c r="E485" s="10">
        <v>0</v>
      </c>
      <c r="F485" s="10">
        <v>0</v>
      </c>
      <c r="G485" s="10">
        <v>0</v>
      </c>
      <c r="H485" s="10">
        <v>25416184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944331</v>
      </c>
      <c r="W485" s="10">
        <v>3642303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14622526</v>
      </c>
      <c r="AG485" s="10">
        <v>1888672</v>
      </c>
      <c r="AH485" s="10">
        <v>0</v>
      </c>
      <c r="AI485" s="10">
        <v>0</v>
      </c>
      <c r="AJ485" s="10">
        <v>0</v>
      </c>
      <c r="AK485" s="10">
        <v>0</v>
      </c>
      <c r="AL485" s="10">
        <v>0</v>
      </c>
      <c r="AM485" s="197">
        <v>48717997</v>
      </c>
      <c r="AN485" s="225"/>
    </row>
    <row r="486" spans="1:40" s="23" customFormat="1" ht="14.5" x14ac:dyDescent="0.35">
      <c r="A486" s="62" t="s">
        <v>717</v>
      </c>
      <c r="B486" s="26" t="s">
        <v>154</v>
      </c>
      <c r="C486" s="10">
        <v>90445997</v>
      </c>
      <c r="D486" s="10">
        <v>0</v>
      </c>
      <c r="E486" s="10">
        <v>0</v>
      </c>
      <c r="F486" s="10">
        <v>0</v>
      </c>
      <c r="G486" s="10">
        <v>29702849</v>
      </c>
      <c r="H486" s="10">
        <v>17964052</v>
      </c>
      <c r="I486" s="10">
        <v>0</v>
      </c>
      <c r="J486" s="10">
        <v>0</v>
      </c>
      <c r="K486" s="10">
        <v>0</v>
      </c>
      <c r="L486" s="10">
        <v>98830392</v>
      </c>
      <c r="M486" s="10">
        <v>669823452</v>
      </c>
      <c r="N486" s="10">
        <v>103263410</v>
      </c>
      <c r="O486" s="10">
        <v>433516034</v>
      </c>
      <c r="P486" s="10">
        <v>0</v>
      </c>
      <c r="Q486" s="10">
        <v>0</v>
      </c>
      <c r="R486" s="10">
        <v>730641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1754334</v>
      </c>
      <c r="Y486" s="10">
        <v>0</v>
      </c>
      <c r="Z486" s="10">
        <v>230149469</v>
      </c>
      <c r="AA486" s="10">
        <v>0</v>
      </c>
      <c r="AB486" s="10">
        <v>2137909</v>
      </c>
      <c r="AC486" s="10">
        <v>56245348</v>
      </c>
      <c r="AD486" s="10">
        <v>16940000</v>
      </c>
      <c r="AE486" s="10">
        <v>6568905</v>
      </c>
      <c r="AF486" s="10">
        <v>718584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0">
        <v>0</v>
      </c>
      <c r="AM486" s="197">
        <v>1758791376</v>
      </c>
      <c r="AN486" s="225"/>
    </row>
    <row r="487" spans="1:40" s="23" customFormat="1" ht="14.5" x14ac:dyDescent="0.35">
      <c r="A487" s="62" t="s">
        <v>718</v>
      </c>
      <c r="B487" s="26" t="s">
        <v>155</v>
      </c>
      <c r="C487" s="10">
        <v>114280032</v>
      </c>
      <c r="D487" s="10">
        <v>0</v>
      </c>
      <c r="E487" s="10">
        <v>0</v>
      </c>
      <c r="F487" s="10">
        <v>0</v>
      </c>
      <c r="G487" s="10">
        <v>13868572</v>
      </c>
      <c r="H487" s="10">
        <v>517227</v>
      </c>
      <c r="I487" s="10">
        <v>0</v>
      </c>
      <c r="J487" s="10">
        <v>0</v>
      </c>
      <c r="K487" s="10">
        <v>0</v>
      </c>
      <c r="L487" s="10">
        <v>435702447</v>
      </c>
      <c r="M487" s="10">
        <v>0</v>
      </c>
      <c r="N487" s="10">
        <v>6823845</v>
      </c>
      <c r="O487" s="10">
        <v>848419565</v>
      </c>
      <c r="P487" s="10">
        <v>0</v>
      </c>
      <c r="Q487" s="10">
        <v>0</v>
      </c>
      <c r="R487" s="10">
        <v>0</v>
      </c>
      <c r="S487" s="10">
        <v>89745500</v>
      </c>
      <c r="T487" s="10">
        <v>0</v>
      </c>
      <c r="U487" s="10">
        <v>1867395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13258889</v>
      </c>
      <c r="AB487" s="10">
        <v>0</v>
      </c>
      <c r="AC487" s="10">
        <v>0</v>
      </c>
      <c r="AD487" s="10">
        <v>0</v>
      </c>
      <c r="AE487" s="10">
        <v>64566038</v>
      </c>
      <c r="AF487" s="10">
        <v>1279057326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0">
        <v>0</v>
      </c>
      <c r="AM487" s="197">
        <v>2868106836</v>
      </c>
      <c r="AN487" s="225"/>
    </row>
    <row r="488" spans="1:40" s="23" customFormat="1" ht="14.5" x14ac:dyDescent="0.35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5780027</v>
      </c>
      <c r="H488" s="10">
        <v>0</v>
      </c>
      <c r="I488" s="10">
        <v>0</v>
      </c>
      <c r="J488" s="10">
        <v>0</v>
      </c>
      <c r="K488" s="10">
        <v>0</v>
      </c>
      <c r="L488" s="10">
        <v>3586522716</v>
      </c>
      <c r="M488" s="10">
        <v>184287426</v>
      </c>
      <c r="N488" s="10">
        <v>8386171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549434</v>
      </c>
      <c r="W488" s="10">
        <v>7752038</v>
      </c>
      <c r="X488" s="10">
        <v>0</v>
      </c>
      <c r="Y488" s="10">
        <v>0</v>
      </c>
      <c r="Z488" s="10">
        <v>15418071</v>
      </c>
      <c r="AA488" s="10">
        <v>194512046</v>
      </c>
      <c r="AB488" s="10">
        <v>29615000</v>
      </c>
      <c r="AC488" s="10">
        <v>0</v>
      </c>
      <c r="AD488" s="10">
        <v>824848863</v>
      </c>
      <c r="AE488" s="10">
        <v>6561598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0">
        <v>0</v>
      </c>
      <c r="AM488" s="197">
        <v>4864233390</v>
      </c>
      <c r="AN488" s="225"/>
    </row>
    <row r="489" spans="1:40" s="23" customFormat="1" ht="14.5" x14ac:dyDescent="0.35">
      <c r="A489" s="98" t="s">
        <v>720</v>
      </c>
      <c r="B489" s="99" t="s">
        <v>190</v>
      </c>
      <c r="C489" s="97">
        <v>1415553079</v>
      </c>
      <c r="D489" s="97">
        <v>5351214</v>
      </c>
      <c r="E489" s="97">
        <v>37060458</v>
      </c>
      <c r="F489" s="97">
        <v>223300</v>
      </c>
      <c r="G489" s="97">
        <v>119196530</v>
      </c>
      <c r="H489" s="97">
        <v>44346839</v>
      </c>
      <c r="I489" s="97">
        <v>180826676</v>
      </c>
      <c r="J489" s="97">
        <v>0</v>
      </c>
      <c r="K489" s="97">
        <v>285259</v>
      </c>
      <c r="L489" s="97">
        <v>8587176652</v>
      </c>
      <c r="M489" s="97">
        <v>8668898238</v>
      </c>
      <c r="N489" s="97">
        <v>621976810</v>
      </c>
      <c r="O489" s="97">
        <v>1323461639</v>
      </c>
      <c r="P489" s="97">
        <v>4263925</v>
      </c>
      <c r="Q489" s="97">
        <v>1502365</v>
      </c>
      <c r="R489" s="97">
        <v>1115641</v>
      </c>
      <c r="S489" s="97">
        <v>89745500</v>
      </c>
      <c r="T489" s="97">
        <v>0</v>
      </c>
      <c r="U489" s="97">
        <v>1867395</v>
      </c>
      <c r="V489" s="97">
        <v>3051898</v>
      </c>
      <c r="W489" s="97">
        <v>12624920</v>
      </c>
      <c r="X489" s="97">
        <v>26221381</v>
      </c>
      <c r="Y489" s="97">
        <v>116851</v>
      </c>
      <c r="Z489" s="97">
        <v>419566721</v>
      </c>
      <c r="AA489" s="97">
        <v>254353040</v>
      </c>
      <c r="AB489" s="97">
        <v>83581738</v>
      </c>
      <c r="AC489" s="97">
        <v>222356375</v>
      </c>
      <c r="AD489" s="97">
        <v>1121369893</v>
      </c>
      <c r="AE489" s="97">
        <v>529180724</v>
      </c>
      <c r="AF489" s="97">
        <v>1392091856</v>
      </c>
      <c r="AG489" s="97">
        <v>54452873</v>
      </c>
      <c r="AH489" s="97">
        <v>0</v>
      </c>
      <c r="AI489" s="97">
        <v>0</v>
      </c>
      <c r="AJ489" s="97">
        <v>0</v>
      </c>
      <c r="AK489" s="97">
        <v>0</v>
      </c>
      <c r="AL489" s="97">
        <v>0</v>
      </c>
      <c r="AM489" s="203">
        <v>25221819790</v>
      </c>
      <c r="AN489" s="225"/>
    </row>
    <row r="490" spans="1:40" s="23" customFormat="1" ht="14.5" x14ac:dyDescent="0.35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54876955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0">
        <v>0</v>
      </c>
      <c r="AM490" s="197">
        <v>54876955</v>
      </c>
      <c r="AN490" s="225"/>
    </row>
    <row r="491" spans="1:40" s="23" customFormat="1" ht="14.5" x14ac:dyDescent="0.35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0">
        <v>0</v>
      </c>
      <c r="AM491" s="197">
        <v>0</v>
      </c>
      <c r="AN491" s="225"/>
    </row>
    <row r="492" spans="1:40" s="23" customFormat="1" ht="14.5" x14ac:dyDescent="0.35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0">
        <v>0</v>
      </c>
      <c r="AM492" s="197">
        <v>0</v>
      </c>
      <c r="AN492" s="225"/>
    </row>
    <row r="493" spans="1:40" s="23" customFormat="1" ht="14.5" x14ac:dyDescent="0.35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9144074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0">
        <v>0</v>
      </c>
      <c r="AM493" s="197">
        <v>9144074</v>
      </c>
      <c r="AN493" s="225"/>
    </row>
    <row r="494" spans="1:40" s="23" customFormat="1" ht="14.5" x14ac:dyDescent="0.35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0">
        <v>0</v>
      </c>
      <c r="AM494" s="197">
        <v>0</v>
      </c>
      <c r="AN494" s="225"/>
    </row>
    <row r="495" spans="1:40" s="23" customFormat="1" ht="14.5" x14ac:dyDescent="0.35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0">
        <v>0</v>
      </c>
      <c r="AM495" s="197">
        <v>0</v>
      </c>
      <c r="AN495" s="225"/>
    </row>
    <row r="496" spans="1:40" s="23" customFormat="1" ht="14.5" x14ac:dyDescent="0.35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0">
        <v>0</v>
      </c>
      <c r="AM496" s="197">
        <v>0</v>
      </c>
      <c r="AN496" s="225"/>
    </row>
    <row r="497" spans="1:40" s="23" customFormat="1" ht="14.5" x14ac:dyDescent="0.35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0">
        <v>0</v>
      </c>
      <c r="AM497" s="197">
        <v>0</v>
      </c>
      <c r="AN497" s="225"/>
    </row>
    <row r="498" spans="1:40" s="23" customFormat="1" ht="14.5" x14ac:dyDescent="0.35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0">
        <v>0</v>
      </c>
      <c r="AM498" s="197">
        <v>0</v>
      </c>
      <c r="AN498" s="225"/>
    </row>
    <row r="499" spans="1:40" s="23" customFormat="1" ht="14.5" x14ac:dyDescent="0.35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0">
        <v>0</v>
      </c>
      <c r="AM499" s="197">
        <v>0</v>
      </c>
      <c r="AN499" s="225"/>
    </row>
    <row r="500" spans="1:40" s="23" customFormat="1" ht="14.5" x14ac:dyDescent="0.35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0">
        <v>0</v>
      </c>
      <c r="AM500" s="197">
        <v>0</v>
      </c>
      <c r="AN500" s="225"/>
    </row>
    <row r="501" spans="1:40" s="23" customFormat="1" ht="14.5" x14ac:dyDescent="0.35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0">
        <v>0</v>
      </c>
      <c r="AM501" s="197">
        <v>0</v>
      </c>
      <c r="AN501" s="225"/>
    </row>
    <row r="502" spans="1:40" s="23" customFormat="1" ht="14.5" x14ac:dyDescent="0.35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0">
        <v>0</v>
      </c>
      <c r="AM502" s="197">
        <v>0</v>
      </c>
      <c r="AN502" s="225"/>
    </row>
    <row r="503" spans="1:40" s="23" customFormat="1" ht="14.5" x14ac:dyDescent="0.35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0">
        <v>0</v>
      </c>
      <c r="AM503" s="197">
        <v>0</v>
      </c>
      <c r="AN503" s="225"/>
    </row>
    <row r="504" spans="1:40" s="23" customFormat="1" ht="14.5" x14ac:dyDescent="0.35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9144074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54876955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97">
        <v>0</v>
      </c>
      <c r="AM504" s="203">
        <v>64021029</v>
      </c>
      <c r="AN504" s="225"/>
    </row>
    <row r="505" spans="1:40" s="23" customFormat="1" ht="14.5" x14ac:dyDescent="0.35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114234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215550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73585</v>
      </c>
      <c r="AA505" s="10">
        <v>0</v>
      </c>
      <c r="AB505" s="10">
        <v>0</v>
      </c>
      <c r="AC505" s="10">
        <v>0</v>
      </c>
      <c r="AD505" s="10">
        <v>0</v>
      </c>
      <c r="AE505" s="10">
        <v>128061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0">
        <v>0</v>
      </c>
      <c r="AM505" s="197">
        <v>531430</v>
      </c>
      <c r="AN505" s="225"/>
    </row>
    <row r="506" spans="1:40" s="23" customFormat="1" ht="14.5" x14ac:dyDescent="0.35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8555820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5027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0">
        <v>0</v>
      </c>
      <c r="AM506" s="197">
        <v>8560847</v>
      </c>
      <c r="AN506" s="225"/>
    </row>
    <row r="507" spans="1:40" s="23" customFormat="1" ht="14.5" x14ac:dyDescent="0.35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4988226</v>
      </c>
      <c r="N507" s="10">
        <v>0</v>
      </c>
      <c r="O507" s="10">
        <v>0</v>
      </c>
      <c r="P507" s="10">
        <v>0</v>
      </c>
      <c r="Q507" s="10">
        <v>5565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174020</v>
      </c>
      <c r="AA507" s="10">
        <v>0</v>
      </c>
      <c r="AB507" s="10">
        <v>0</v>
      </c>
      <c r="AC507" s="10">
        <v>0</v>
      </c>
      <c r="AD507" s="10">
        <v>0</v>
      </c>
      <c r="AE507" s="10">
        <v>73562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0">
        <v>0</v>
      </c>
      <c r="AM507" s="197">
        <v>5241373</v>
      </c>
      <c r="AN507" s="225"/>
    </row>
    <row r="508" spans="1:40" s="23" customFormat="1" ht="14.5" x14ac:dyDescent="0.35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976007</v>
      </c>
      <c r="J508" s="10">
        <v>0</v>
      </c>
      <c r="K508" s="10">
        <v>0</v>
      </c>
      <c r="L508" s="10">
        <v>0</v>
      </c>
      <c r="M508" s="10">
        <v>44847835</v>
      </c>
      <c r="N508" s="10">
        <v>217589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1592838</v>
      </c>
      <c r="V508" s="10">
        <v>0</v>
      </c>
      <c r="W508" s="10">
        <v>0</v>
      </c>
      <c r="X508" s="10">
        <v>0</v>
      </c>
      <c r="Y508" s="10">
        <v>0</v>
      </c>
      <c r="Z508" s="10">
        <v>456366</v>
      </c>
      <c r="AA508" s="10">
        <v>0</v>
      </c>
      <c r="AB508" s="10">
        <v>0</v>
      </c>
      <c r="AC508" s="10">
        <v>719963</v>
      </c>
      <c r="AD508" s="10">
        <v>1339278</v>
      </c>
      <c r="AE508" s="10">
        <v>786509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0">
        <v>0</v>
      </c>
      <c r="AM508" s="197">
        <v>50936385</v>
      </c>
      <c r="AN508" s="225"/>
    </row>
    <row r="509" spans="1:40" s="23" customFormat="1" ht="14.5" x14ac:dyDescent="0.35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0">
        <v>0</v>
      </c>
      <c r="AM509" s="197">
        <v>0</v>
      </c>
      <c r="AN509" s="225"/>
    </row>
    <row r="510" spans="1:40" s="23" customFormat="1" ht="14.5" x14ac:dyDescent="0.35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4144837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0">
        <v>0</v>
      </c>
      <c r="AM510" s="197">
        <v>4144837</v>
      </c>
      <c r="AN510" s="225"/>
    </row>
    <row r="511" spans="1:40" s="23" customFormat="1" ht="14.5" x14ac:dyDescent="0.35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0">
        <v>0</v>
      </c>
      <c r="AM511" s="197">
        <v>0</v>
      </c>
      <c r="AN511" s="225"/>
    </row>
    <row r="512" spans="1:40" s="23" customFormat="1" ht="14.5" x14ac:dyDescent="0.35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14802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321729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0">
        <v>0</v>
      </c>
      <c r="AM512" s="197">
        <v>336531</v>
      </c>
      <c r="AN512" s="225"/>
    </row>
    <row r="513" spans="1:40" s="23" customFormat="1" ht="14.5" x14ac:dyDescent="0.35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3010459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0">
        <v>0</v>
      </c>
      <c r="AM513" s="197">
        <v>3010459</v>
      </c>
      <c r="AN513" s="225"/>
    </row>
    <row r="514" spans="1:40" s="23" customFormat="1" ht="14.5" x14ac:dyDescent="0.35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478509</v>
      </c>
      <c r="N514" s="10">
        <v>765002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885659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0">
        <v>0</v>
      </c>
      <c r="AM514" s="197">
        <v>2129170</v>
      </c>
      <c r="AN514" s="225"/>
    </row>
    <row r="515" spans="1:40" s="23" customFormat="1" ht="14.5" x14ac:dyDescent="0.35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1555487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0">
        <v>0</v>
      </c>
      <c r="AM515" s="197">
        <v>1555487</v>
      </c>
      <c r="AN515" s="225"/>
    </row>
    <row r="516" spans="1:40" s="23" customFormat="1" ht="14.5" x14ac:dyDescent="0.35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1517931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20641069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0">
        <v>0</v>
      </c>
      <c r="AM516" s="197">
        <v>22159000</v>
      </c>
      <c r="AN516" s="225"/>
    </row>
    <row r="517" spans="1:40" s="23" customFormat="1" ht="14.5" x14ac:dyDescent="0.35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2278004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31818</v>
      </c>
      <c r="AD517" s="10">
        <v>0</v>
      </c>
      <c r="AE517" s="10">
        <v>30928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0">
        <v>0</v>
      </c>
      <c r="AM517" s="197">
        <v>2340750</v>
      </c>
      <c r="AN517" s="225"/>
    </row>
    <row r="518" spans="1:40" s="23" customFormat="1" ht="14.5" x14ac:dyDescent="0.35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9506794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568637</v>
      </c>
      <c r="AA518" s="10">
        <v>0</v>
      </c>
      <c r="AB518" s="10">
        <v>0</v>
      </c>
      <c r="AC518" s="10">
        <v>0</v>
      </c>
      <c r="AD518" s="10">
        <v>244</v>
      </c>
      <c r="AE518" s="10">
        <v>2651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0">
        <v>0</v>
      </c>
      <c r="AM518" s="197">
        <v>10078326</v>
      </c>
      <c r="AN518" s="225"/>
    </row>
    <row r="519" spans="1:40" s="23" customFormat="1" ht="14.5" x14ac:dyDescent="0.35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114234</v>
      </c>
      <c r="H519" s="97">
        <v>0</v>
      </c>
      <c r="I519" s="97">
        <v>976007</v>
      </c>
      <c r="J519" s="97">
        <v>0</v>
      </c>
      <c r="K519" s="97">
        <v>0</v>
      </c>
      <c r="L519" s="97">
        <v>0</v>
      </c>
      <c r="M519" s="97">
        <v>81114254</v>
      </c>
      <c r="N519" s="97">
        <v>982591</v>
      </c>
      <c r="O519" s="97">
        <v>0</v>
      </c>
      <c r="P519" s="97">
        <v>0</v>
      </c>
      <c r="Q519" s="97">
        <v>5565</v>
      </c>
      <c r="R519" s="97">
        <v>0</v>
      </c>
      <c r="S519" s="97">
        <v>0</v>
      </c>
      <c r="T519" s="97">
        <v>0</v>
      </c>
      <c r="U519" s="97">
        <v>1592838</v>
      </c>
      <c r="V519" s="97">
        <v>0</v>
      </c>
      <c r="W519" s="97">
        <v>0</v>
      </c>
      <c r="X519" s="97">
        <v>0</v>
      </c>
      <c r="Y519" s="97">
        <v>0</v>
      </c>
      <c r="Z519" s="97">
        <v>1272608</v>
      </c>
      <c r="AA519" s="97">
        <v>20641069</v>
      </c>
      <c r="AB519" s="97">
        <v>0</v>
      </c>
      <c r="AC519" s="97">
        <v>751781</v>
      </c>
      <c r="AD519" s="97">
        <v>1339522</v>
      </c>
      <c r="AE519" s="97">
        <v>2234126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97">
        <v>0</v>
      </c>
      <c r="AM519" s="203">
        <v>111024595</v>
      </c>
      <c r="AN519" s="225"/>
    </row>
    <row r="520" spans="1:40" s="23" customFormat="1" ht="14.5" x14ac:dyDescent="0.35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840000</v>
      </c>
      <c r="H520" s="10">
        <v>0</v>
      </c>
      <c r="I520" s="10">
        <v>910254</v>
      </c>
      <c r="J520" s="10">
        <v>0</v>
      </c>
      <c r="K520" s="10">
        <v>0</v>
      </c>
      <c r="L520" s="10">
        <v>0</v>
      </c>
      <c r="M520" s="10">
        <v>0</v>
      </c>
      <c r="N520" s="10">
        <v>72033604</v>
      </c>
      <c r="O520" s="10">
        <v>0</v>
      </c>
      <c r="P520" s="10">
        <v>0</v>
      </c>
      <c r="Q520" s="10">
        <v>0</v>
      </c>
      <c r="R520" s="10">
        <v>0</v>
      </c>
      <c r="S520" s="10">
        <v>60909091</v>
      </c>
      <c r="T520" s="10">
        <v>0</v>
      </c>
      <c r="U520" s="10">
        <v>10669452</v>
      </c>
      <c r="V520" s="10">
        <v>0</v>
      </c>
      <c r="W520" s="10">
        <v>3935670</v>
      </c>
      <c r="X520" s="10">
        <v>0</v>
      </c>
      <c r="Y520" s="10">
        <v>2860000</v>
      </c>
      <c r="Z520" s="10">
        <v>54854521</v>
      </c>
      <c r="AA520" s="10">
        <v>13862580</v>
      </c>
      <c r="AB520" s="10">
        <v>0</v>
      </c>
      <c r="AC520" s="10">
        <v>119542089</v>
      </c>
      <c r="AD520" s="10">
        <v>106668183</v>
      </c>
      <c r="AE520" s="10">
        <v>4486213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0">
        <v>0</v>
      </c>
      <c r="AM520" s="197">
        <v>451571657</v>
      </c>
      <c r="AN520" s="225"/>
    </row>
    <row r="521" spans="1:40" s="23" customFormat="1" ht="14.5" x14ac:dyDescent="0.35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840000</v>
      </c>
      <c r="H521" s="97">
        <v>0</v>
      </c>
      <c r="I521" s="97">
        <v>910254</v>
      </c>
      <c r="J521" s="97">
        <v>0</v>
      </c>
      <c r="K521" s="97">
        <v>0</v>
      </c>
      <c r="L521" s="97">
        <v>0</v>
      </c>
      <c r="M521" s="97">
        <v>0</v>
      </c>
      <c r="N521" s="97">
        <v>72033604</v>
      </c>
      <c r="O521" s="97">
        <v>0</v>
      </c>
      <c r="P521" s="97">
        <v>0</v>
      </c>
      <c r="Q521" s="97">
        <v>0</v>
      </c>
      <c r="R521" s="97">
        <v>0</v>
      </c>
      <c r="S521" s="97">
        <v>60909091</v>
      </c>
      <c r="T521" s="97">
        <v>0</v>
      </c>
      <c r="U521" s="97">
        <v>10669452</v>
      </c>
      <c r="V521" s="97">
        <v>0</v>
      </c>
      <c r="W521" s="97">
        <v>3935670</v>
      </c>
      <c r="X521" s="97">
        <v>0</v>
      </c>
      <c r="Y521" s="97">
        <v>2860000</v>
      </c>
      <c r="Z521" s="97">
        <v>54854521</v>
      </c>
      <c r="AA521" s="97">
        <v>13862580</v>
      </c>
      <c r="AB521" s="97">
        <v>0</v>
      </c>
      <c r="AC521" s="97">
        <v>119542089</v>
      </c>
      <c r="AD521" s="97">
        <v>106668183</v>
      </c>
      <c r="AE521" s="97">
        <v>4486213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97">
        <v>0</v>
      </c>
      <c r="AM521" s="203">
        <v>451571657</v>
      </c>
      <c r="AN521" s="225"/>
    </row>
    <row r="522" spans="1:40" s="23" customFormat="1" ht="14.5" x14ac:dyDescent="0.35">
      <c r="A522" s="62" t="s">
        <v>753</v>
      </c>
      <c r="B522" s="26" t="s">
        <v>195</v>
      </c>
      <c r="C522" s="10">
        <v>706108426</v>
      </c>
      <c r="D522" s="10">
        <v>61290294</v>
      </c>
      <c r="E522" s="10">
        <v>952604</v>
      </c>
      <c r="F522" s="10">
        <v>952604</v>
      </c>
      <c r="G522" s="10">
        <v>29235929</v>
      </c>
      <c r="H522" s="10">
        <v>134888557</v>
      </c>
      <c r="I522" s="10">
        <v>137385360</v>
      </c>
      <c r="J522" s="10">
        <v>952604</v>
      </c>
      <c r="K522" s="10">
        <v>15030745</v>
      </c>
      <c r="L522" s="10">
        <v>1625189</v>
      </c>
      <c r="M522" s="10">
        <v>5576068</v>
      </c>
      <c r="N522" s="10">
        <v>0</v>
      </c>
      <c r="O522" s="10">
        <v>117305449</v>
      </c>
      <c r="P522" s="10">
        <v>952608</v>
      </c>
      <c r="Q522" s="10">
        <v>1543513</v>
      </c>
      <c r="R522" s="10">
        <v>952604</v>
      </c>
      <c r="S522" s="10">
        <v>3477604</v>
      </c>
      <c r="T522" s="10">
        <v>313424217</v>
      </c>
      <c r="U522" s="10">
        <v>583333</v>
      </c>
      <c r="V522" s="10">
        <v>37205593</v>
      </c>
      <c r="W522" s="10">
        <v>952604</v>
      </c>
      <c r="X522" s="10">
        <v>40085754</v>
      </c>
      <c r="Y522" s="10">
        <v>952604</v>
      </c>
      <c r="Z522" s="10">
        <v>210611217</v>
      </c>
      <c r="AA522" s="10">
        <v>29369742</v>
      </c>
      <c r="AB522" s="10">
        <v>17452016</v>
      </c>
      <c r="AC522" s="10">
        <v>263174112</v>
      </c>
      <c r="AD522" s="10">
        <v>25412542</v>
      </c>
      <c r="AE522" s="10">
        <v>726418721</v>
      </c>
      <c r="AF522" s="10">
        <v>148914030</v>
      </c>
      <c r="AG522" s="10">
        <v>45394604</v>
      </c>
      <c r="AH522" s="10">
        <v>952604</v>
      </c>
      <c r="AI522" s="10">
        <v>952604</v>
      </c>
      <c r="AJ522" s="10">
        <v>0</v>
      </c>
      <c r="AK522" s="10">
        <v>0</v>
      </c>
      <c r="AL522" s="10">
        <v>0</v>
      </c>
      <c r="AM522" s="197">
        <v>3080086455</v>
      </c>
      <c r="AN522" s="225"/>
    </row>
    <row r="523" spans="1:40" s="23" customFormat="1" ht="14.5" x14ac:dyDescent="0.35">
      <c r="A523" s="98" t="s">
        <v>754</v>
      </c>
      <c r="B523" s="99" t="s">
        <v>194</v>
      </c>
      <c r="C523" s="97">
        <v>706108426</v>
      </c>
      <c r="D523" s="97">
        <v>61290294</v>
      </c>
      <c r="E523" s="97">
        <v>952604</v>
      </c>
      <c r="F523" s="97">
        <v>952604</v>
      </c>
      <c r="G523" s="97">
        <v>29235929</v>
      </c>
      <c r="H523" s="97">
        <v>134888557</v>
      </c>
      <c r="I523" s="97">
        <v>137385360</v>
      </c>
      <c r="J523" s="97">
        <v>952604</v>
      </c>
      <c r="K523" s="97">
        <v>15030745</v>
      </c>
      <c r="L523" s="97">
        <v>1625189</v>
      </c>
      <c r="M523" s="97">
        <v>5576068</v>
      </c>
      <c r="N523" s="97">
        <v>0</v>
      </c>
      <c r="O523" s="97">
        <v>117305449</v>
      </c>
      <c r="P523" s="97">
        <v>952608</v>
      </c>
      <c r="Q523" s="97">
        <v>1543513</v>
      </c>
      <c r="R523" s="97">
        <v>952604</v>
      </c>
      <c r="S523" s="97">
        <v>3477604</v>
      </c>
      <c r="T523" s="97">
        <v>313424217</v>
      </c>
      <c r="U523" s="97">
        <v>583333</v>
      </c>
      <c r="V523" s="97">
        <v>37205593</v>
      </c>
      <c r="W523" s="97">
        <v>952604</v>
      </c>
      <c r="X523" s="97">
        <v>40085754</v>
      </c>
      <c r="Y523" s="97">
        <v>952604</v>
      </c>
      <c r="Z523" s="97">
        <v>210611217</v>
      </c>
      <c r="AA523" s="97">
        <v>29369742</v>
      </c>
      <c r="AB523" s="97">
        <v>17452016</v>
      </c>
      <c r="AC523" s="97">
        <v>263174112</v>
      </c>
      <c r="AD523" s="97">
        <v>25412542</v>
      </c>
      <c r="AE523" s="97">
        <v>726418721</v>
      </c>
      <c r="AF523" s="97">
        <v>148914030</v>
      </c>
      <c r="AG523" s="97">
        <v>45394604</v>
      </c>
      <c r="AH523" s="97">
        <v>952604</v>
      </c>
      <c r="AI523" s="97">
        <v>952604</v>
      </c>
      <c r="AJ523" s="97">
        <v>0</v>
      </c>
      <c r="AK523" s="97">
        <v>0</v>
      </c>
      <c r="AL523" s="97">
        <v>0</v>
      </c>
      <c r="AM523" s="203">
        <v>3080086455</v>
      </c>
      <c r="AN523" s="225"/>
    </row>
    <row r="524" spans="1:40" s="23" customFormat="1" ht="14.5" collapsed="1" x14ac:dyDescent="0.35">
      <c r="A524" s="63" t="s">
        <v>47</v>
      </c>
      <c r="B524" s="29" t="s">
        <v>118</v>
      </c>
      <c r="C524" s="28">
        <v>2381267038</v>
      </c>
      <c r="D524" s="28">
        <v>491164559</v>
      </c>
      <c r="E524" s="28">
        <v>328358096</v>
      </c>
      <c r="F524" s="28">
        <v>26767841</v>
      </c>
      <c r="G524" s="28">
        <v>238486164</v>
      </c>
      <c r="H524" s="28">
        <v>1100342214</v>
      </c>
      <c r="I524" s="28">
        <v>338813008</v>
      </c>
      <c r="J524" s="28">
        <v>25571670</v>
      </c>
      <c r="K524" s="28">
        <v>37629904</v>
      </c>
      <c r="L524" s="28">
        <v>11635497564</v>
      </c>
      <c r="M524" s="28">
        <v>10818194731</v>
      </c>
      <c r="N524" s="28">
        <v>1120431866</v>
      </c>
      <c r="O524" s="28">
        <v>1710425160</v>
      </c>
      <c r="P524" s="28">
        <v>124015931</v>
      </c>
      <c r="Q524" s="28">
        <v>106862592</v>
      </c>
      <c r="R524" s="28">
        <v>567129360</v>
      </c>
      <c r="S524" s="28">
        <v>171488043</v>
      </c>
      <c r="T524" s="28">
        <v>4080504053</v>
      </c>
      <c r="U524" s="28">
        <v>5314402058</v>
      </c>
      <c r="V524" s="28">
        <v>191870538</v>
      </c>
      <c r="W524" s="28">
        <v>357452308</v>
      </c>
      <c r="X524" s="28">
        <v>214608244</v>
      </c>
      <c r="Y524" s="28">
        <v>61259337</v>
      </c>
      <c r="Z524" s="28">
        <v>1511319047</v>
      </c>
      <c r="AA524" s="28">
        <v>1467547447</v>
      </c>
      <c r="AB524" s="28">
        <v>1090880637</v>
      </c>
      <c r="AC524" s="28">
        <v>1047803211</v>
      </c>
      <c r="AD524" s="28">
        <v>1349745468</v>
      </c>
      <c r="AE524" s="28">
        <v>4100285772</v>
      </c>
      <c r="AF524" s="28">
        <v>1944183390</v>
      </c>
      <c r="AG524" s="28">
        <v>193506987</v>
      </c>
      <c r="AH524" s="28">
        <v>55130686</v>
      </c>
      <c r="AI524" s="28">
        <v>13611558</v>
      </c>
      <c r="AJ524" s="28">
        <v>4530696</v>
      </c>
      <c r="AK524" s="28">
        <v>2287783</v>
      </c>
      <c r="AL524" s="28">
        <v>8772</v>
      </c>
      <c r="AM524" s="205">
        <v>54223383733</v>
      </c>
      <c r="AN524" s="225"/>
    </row>
    <row r="525" spans="1:40" s="23" customFormat="1" ht="14.5" x14ac:dyDescent="0.35">
      <c r="A525" s="62" t="s">
        <v>755</v>
      </c>
      <c r="B525" s="26" t="s">
        <v>197</v>
      </c>
      <c r="C525" s="10">
        <v>743100894</v>
      </c>
      <c r="D525" s="10">
        <v>14267250833</v>
      </c>
      <c r="E525" s="10">
        <v>0</v>
      </c>
      <c r="F525" s="10">
        <v>0</v>
      </c>
      <c r="G525" s="10">
        <v>10181818</v>
      </c>
      <c r="H525" s="10">
        <v>0</v>
      </c>
      <c r="I525" s="10">
        <v>187468708</v>
      </c>
      <c r="J525" s="10">
        <v>1090909</v>
      </c>
      <c r="K525" s="10">
        <v>21443582</v>
      </c>
      <c r="L525" s="10">
        <v>331417816</v>
      </c>
      <c r="M525" s="10">
        <v>363636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24090909</v>
      </c>
      <c r="U525" s="10">
        <v>170062933</v>
      </c>
      <c r="V525" s="10">
        <v>218681817</v>
      </c>
      <c r="W525" s="10">
        <v>0</v>
      </c>
      <c r="X525" s="10">
        <v>69063636</v>
      </c>
      <c r="Y525" s="10">
        <v>0</v>
      </c>
      <c r="Z525" s="10">
        <v>5100525</v>
      </c>
      <c r="AA525" s="10">
        <v>851991212</v>
      </c>
      <c r="AB525" s="10">
        <v>50000000</v>
      </c>
      <c r="AC525" s="10">
        <v>0</v>
      </c>
      <c r="AD525" s="10">
        <v>45051714</v>
      </c>
      <c r="AE525" s="10">
        <v>381363637</v>
      </c>
      <c r="AF525" s="10">
        <v>0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0">
        <v>0</v>
      </c>
      <c r="AM525" s="197">
        <v>17377724579</v>
      </c>
      <c r="AN525" s="225"/>
    </row>
    <row r="526" spans="1:40" s="23" customFormat="1" ht="14.5" x14ac:dyDescent="0.35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0">
        <v>0</v>
      </c>
      <c r="AM526" s="197">
        <v>0</v>
      </c>
      <c r="AN526" s="225"/>
    </row>
    <row r="527" spans="1:40" s="23" customFormat="1" ht="14.5" x14ac:dyDescent="0.35">
      <c r="A527" s="98" t="s">
        <v>757</v>
      </c>
      <c r="B527" s="99" t="s">
        <v>196</v>
      </c>
      <c r="C527" s="97">
        <v>743100894</v>
      </c>
      <c r="D527" s="97">
        <v>14267250833</v>
      </c>
      <c r="E527" s="97">
        <v>0</v>
      </c>
      <c r="F527" s="97">
        <v>0</v>
      </c>
      <c r="G527" s="97">
        <v>10181818</v>
      </c>
      <c r="H527" s="97">
        <v>0</v>
      </c>
      <c r="I527" s="97">
        <v>187468708</v>
      </c>
      <c r="J527" s="97">
        <v>1090909</v>
      </c>
      <c r="K527" s="97">
        <v>21443582</v>
      </c>
      <c r="L527" s="97">
        <v>331417816</v>
      </c>
      <c r="M527" s="97">
        <v>363636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24090909</v>
      </c>
      <c r="U527" s="97">
        <v>170062933</v>
      </c>
      <c r="V527" s="97">
        <v>218681817</v>
      </c>
      <c r="W527" s="97">
        <v>0</v>
      </c>
      <c r="X527" s="97">
        <v>69063636</v>
      </c>
      <c r="Y527" s="97">
        <v>0</v>
      </c>
      <c r="Z527" s="97">
        <v>5100525</v>
      </c>
      <c r="AA527" s="97">
        <v>851991212</v>
      </c>
      <c r="AB527" s="97">
        <v>50000000</v>
      </c>
      <c r="AC527" s="97">
        <v>0</v>
      </c>
      <c r="AD527" s="97">
        <v>45051714</v>
      </c>
      <c r="AE527" s="97">
        <v>381363637</v>
      </c>
      <c r="AF527" s="97">
        <v>0</v>
      </c>
      <c r="AG527" s="97">
        <v>0</v>
      </c>
      <c r="AH527" s="97">
        <v>0</v>
      </c>
      <c r="AI527" s="97">
        <v>0</v>
      </c>
      <c r="AJ527" s="97">
        <v>0</v>
      </c>
      <c r="AK527" s="97">
        <v>0</v>
      </c>
      <c r="AL527" s="97">
        <v>0</v>
      </c>
      <c r="AM527" s="203">
        <v>17377724579</v>
      </c>
      <c r="AN527" s="225"/>
    </row>
    <row r="528" spans="1:40" s="23" customFormat="1" ht="14.5" x14ac:dyDescent="0.35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0">
        <v>0</v>
      </c>
      <c r="AM528" s="197">
        <v>0</v>
      </c>
      <c r="AN528" s="225"/>
    </row>
    <row r="529" spans="1:40" s="23" customFormat="1" ht="14.5" x14ac:dyDescent="0.35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97">
        <v>0</v>
      </c>
      <c r="AM529" s="203">
        <v>0</v>
      </c>
      <c r="AN529" s="225"/>
    </row>
    <row r="530" spans="1:40" s="23" customFormat="1" ht="14.5" x14ac:dyDescent="0.35">
      <c r="A530" s="62" t="s">
        <v>760</v>
      </c>
      <c r="B530" s="26" t="s">
        <v>200</v>
      </c>
      <c r="C530" s="10">
        <v>371829834</v>
      </c>
      <c r="D530" s="10">
        <v>293304619</v>
      </c>
      <c r="E530" s="10">
        <v>27991562</v>
      </c>
      <c r="F530" s="10">
        <v>300972405</v>
      </c>
      <c r="G530" s="10">
        <v>307063657</v>
      </c>
      <c r="H530" s="10">
        <v>2605103763</v>
      </c>
      <c r="I530" s="10">
        <v>363261185</v>
      </c>
      <c r="J530" s="10">
        <v>13776064</v>
      </c>
      <c r="K530" s="10">
        <v>55192248</v>
      </c>
      <c r="L530" s="10">
        <v>3549843382</v>
      </c>
      <c r="M530" s="10">
        <v>2817133279</v>
      </c>
      <c r="N530" s="10">
        <v>654886041</v>
      </c>
      <c r="O530" s="10">
        <v>764873582</v>
      </c>
      <c r="P530" s="10">
        <v>241591334</v>
      </c>
      <c r="Q530" s="10">
        <v>941228</v>
      </c>
      <c r="R530" s="10">
        <v>136449275</v>
      </c>
      <c r="S530" s="10">
        <v>70498471</v>
      </c>
      <c r="T530" s="10">
        <v>198752804</v>
      </c>
      <c r="U530" s="10">
        <v>421079101</v>
      </c>
      <c r="V530" s="10">
        <v>76422419</v>
      </c>
      <c r="W530" s="10">
        <v>24087267</v>
      </c>
      <c r="X530" s="10">
        <v>423654919</v>
      </c>
      <c r="Y530" s="10">
        <v>1103308</v>
      </c>
      <c r="Z530" s="10">
        <v>425709895</v>
      </c>
      <c r="AA530" s="10">
        <v>2013116519</v>
      </c>
      <c r="AB530" s="10">
        <v>3251927918</v>
      </c>
      <c r="AC530" s="10">
        <v>1703401953</v>
      </c>
      <c r="AD530" s="10">
        <v>117106049</v>
      </c>
      <c r="AE530" s="10">
        <v>509567140</v>
      </c>
      <c r="AF530" s="10">
        <v>1002297065</v>
      </c>
      <c r="AG530" s="10">
        <v>313439820</v>
      </c>
      <c r="AH530" s="10">
        <v>224627364</v>
      </c>
      <c r="AI530" s="10">
        <v>82602328</v>
      </c>
      <c r="AJ530" s="10">
        <v>95550360</v>
      </c>
      <c r="AK530" s="10">
        <v>41729</v>
      </c>
      <c r="AL530" s="10">
        <v>302</v>
      </c>
      <c r="AM530" s="197">
        <v>23459200189</v>
      </c>
      <c r="AN530" s="225"/>
    </row>
    <row r="531" spans="1:40" s="23" customFormat="1" ht="14.5" x14ac:dyDescent="0.35">
      <c r="A531" s="98" t="s">
        <v>761</v>
      </c>
      <c r="B531" s="99" t="s">
        <v>200</v>
      </c>
      <c r="C531" s="97">
        <v>371829834</v>
      </c>
      <c r="D531" s="97">
        <v>293304619</v>
      </c>
      <c r="E531" s="97">
        <v>27991562</v>
      </c>
      <c r="F531" s="97">
        <v>300972405</v>
      </c>
      <c r="G531" s="97">
        <v>307063657</v>
      </c>
      <c r="H531" s="97">
        <v>2605103763</v>
      </c>
      <c r="I531" s="97">
        <v>363261185</v>
      </c>
      <c r="J531" s="97">
        <v>13776064</v>
      </c>
      <c r="K531" s="97">
        <v>55192248</v>
      </c>
      <c r="L531" s="97">
        <v>3549843382</v>
      </c>
      <c r="M531" s="97">
        <v>2817133279</v>
      </c>
      <c r="N531" s="97">
        <v>654886041</v>
      </c>
      <c r="O531" s="97">
        <v>764873582</v>
      </c>
      <c r="P531" s="97">
        <v>241591334</v>
      </c>
      <c r="Q531" s="97">
        <v>941228</v>
      </c>
      <c r="R531" s="97">
        <v>136449275</v>
      </c>
      <c r="S531" s="97">
        <v>70498471</v>
      </c>
      <c r="T531" s="97">
        <v>198752804</v>
      </c>
      <c r="U531" s="97">
        <v>421079101</v>
      </c>
      <c r="V531" s="97">
        <v>76422419</v>
      </c>
      <c r="W531" s="97">
        <v>24087267</v>
      </c>
      <c r="X531" s="97">
        <v>423654919</v>
      </c>
      <c r="Y531" s="97">
        <v>1103308</v>
      </c>
      <c r="Z531" s="97">
        <v>425709895</v>
      </c>
      <c r="AA531" s="97">
        <v>2013116519</v>
      </c>
      <c r="AB531" s="97">
        <v>3251927918</v>
      </c>
      <c r="AC531" s="97">
        <v>1703401953</v>
      </c>
      <c r="AD531" s="97">
        <v>117106049</v>
      </c>
      <c r="AE531" s="97">
        <v>509567140</v>
      </c>
      <c r="AF531" s="97">
        <v>1002297065</v>
      </c>
      <c r="AG531" s="97">
        <v>313439820</v>
      </c>
      <c r="AH531" s="97">
        <v>224627364</v>
      </c>
      <c r="AI531" s="97">
        <v>82602328</v>
      </c>
      <c r="AJ531" s="97">
        <v>95550360</v>
      </c>
      <c r="AK531" s="97">
        <v>41729</v>
      </c>
      <c r="AL531" s="97">
        <v>302</v>
      </c>
      <c r="AM531" s="203">
        <v>23459200189</v>
      </c>
      <c r="AN531" s="225"/>
    </row>
    <row r="532" spans="1:40" s="23" customFormat="1" ht="14.5" collapsed="1" x14ac:dyDescent="0.35">
      <c r="A532" s="63" t="s">
        <v>48</v>
      </c>
      <c r="B532" s="29" t="s">
        <v>126</v>
      </c>
      <c r="C532" s="28">
        <v>1114930728</v>
      </c>
      <c r="D532" s="28">
        <v>14560555452</v>
      </c>
      <c r="E532" s="28">
        <v>27991562</v>
      </c>
      <c r="F532" s="28">
        <v>300972405</v>
      </c>
      <c r="G532" s="28">
        <v>317245475</v>
      </c>
      <c r="H532" s="28">
        <v>2605103763</v>
      </c>
      <c r="I532" s="28">
        <v>550729893</v>
      </c>
      <c r="J532" s="28">
        <v>14866973</v>
      </c>
      <c r="K532" s="28">
        <v>76635830</v>
      </c>
      <c r="L532" s="28">
        <v>3881261198</v>
      </c>
      <c r="M532" s="28">
        <v>2817496915</v>
      </c>
      <c r="N532" s="28">
        <v>654886041</v>
      </c>
      <c r="O532" s="28">
        <v>764873582</v>
      </c>
      <c r="P532" s="28">
        <v>241591334</v>
      </c>
      <c r="Q532" s="28">
        <v>941228</v>
      </c>
      <c r="R532" s="28">
        <v>136449275</v>
      </c>
      <c r="S532" s="28">
        <v>70498471</v>
      </c>
      <c r="T532" s="28">
        <v>222843713</v>
      </c>
      <c r="U532" s="28">
        <v>591142034</v>
      </c>
      <c r="V532" s="28">
        <v>295104236</v>
      </c>
      <c r="W532" s="28">
        <v>24087267</v>
      </c>
      <c r="X532" s="28">
        <v>492718555</v>
      </c>
      <c r="Y532" s="28">
        <v>1103308</v>
      </c>
      <c r="Z532" s="28">
        <v>430810420</v>
      </c>
      <c r="AA532" s="28">
        <v>2865107731</v>
      </c>
      <c r="AB532" s="28">
        <v>3301927918</v>
      </c>
      <c r="AC532" s="28">
        <v>1703401953</v>
      </c>
      <c r="AD532" s="28">
        <v>162157763</v>
      </c>
      <c r="AE532" s="28">
        <v>890930777</v>
      </c>
      <c r="AF532" s="28">
        <v>1002297065</v>
      </c>
      <c r="AG532" s="28">
        <v>313439820</v>
      </c>
      <c r="AH532" s="28">
        <v>224627364</v>
      </c>
      <c r="AI532" s="28">
        <v>82602328</v>
      </c>
      <c r="AJ532" s="28">
        <v>95550360</v>
      </c>
      <c r="AK532" s="28">
        <v>41729</v>
      </c>
      <c r="AL532" s="28">
        <v>302</v>
      </c>
      <c r="AM532" s="205">
        <v>40836924768</v>
      </c>
      <c r="AN532" s="225"/>
    </row>
  </sheetData>
  <mergeCells count="18">
    <mergeCell ref="O2:T2"/>
    <mergeCell ref="O3:T3"/>
    <mergeCell ref="O4:T4"/>
    <mergeCell ref="AG2:AM2"/>
    <mergeCell ref="AG3:AM3"/>
    <mergeCell ref="AG4:AM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O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53125" defaultRowHeight="13.5" x14ac:dyDescent="0.35"/>
  <cols>
    <col min="1" max="1" width="11.6328125" style="64" customWidth="1" collapsed="1"/>
    <col min="2" max="2" width="50.6328125" style="1" customWidth="1" collapsed="1"/>
    <col min="3" max="15" width="18.6328125" style="2" customWidth="1" collapsed="1"/>
    <col min="16" max="16" width="16.54296875" style="2" customWidth="1" collapsed="1"/>
    <col min="17" max="23" width="18.6328125" style="2" customWidth="1" collapsed="1"/>
    <col min="24" max="36" width="18.6328125" style="1" customWidth="1" collapsed="1"/>
    <col min="37" max="38" width="18.6328125" style="1" customWidth="1"/>
    <col min="39" max="39" width="39.08984375" style="1" customWidth="1" collapsed="1"/>
    <col min="40" max="40" width="14.6328125" style="1" bestFit="1" customWidth="1" collapsed="1"/>
    <col min="41" max="41" width="11.453125" style="1"/>
    <col min="42" max="16384" width="11.453125" style="1" collapsed="1"/>
  </cols>
  <sheetData>
    <row r="1" spans="1:39" s="7" customFormat="1" ht="13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5" x14ac:dyDescent="0.65">
      <c r="A2" s="78"/>
      <c r="B2" s="79"/>
      <c r="C2" s="265" t="s">
        <v>74</v>
      </c>
      <c r="D2" s="265"/>
      <c r="E2" s="265"/>
      <c r="F2" s="265"/>
      <c r="G2" s="265"/>
      <c r="H2" s="265"/>
      <c r="I2" s="265" t="s">
        <v>74</v>
      </c>
      <c r="J2" s="265"/>
      <c r="K2" s="265"/>
      <c r="L2" s="265"/>
      <c r="M2" s="265"/>
      <c r="N2" s="265"/>
      <c r="O2" s="265" t="s">
        <v>74</v>
      </c>
      <c r="P2" s="265"/>
      <c r="Q2" s="265"/>
      <c r="R2" s="265"/>
      <c r="S2" s="265"/>
      <c r="T2" s="265"/>
      <c r="U2" s="265" t="s">
        <v>74</v>
      </c>
      <c r="V2" s="265"/>
      <c r="W2" s="265"/>
      <c r="X2" s="265"/>
      <c r="Y2" s="265"/>
      <c r="Z2" s="265"/>
      <c r="AA2" s="265" t="s">
        <v>74</v>
      </c>
      <c r="AB2" s="265"/>
      <c r="AC2" s="265"/>
      <c r="AD2" s="265"/>
      <c r="AE2" s="265"/>
      <c r="AF2" s="265"/>
      <c r="AG2" s="265" t="s">
        <v>74</v>
      </c>
      <c r="AH2" s="265"/>
      <c r="AI2" s="265"/>
      <c r="AJ2" s="265"/>
      <c r="AK2" s="265"/>
      <c r="AL2" s="265"/>
      <c r="AM2" s="265"/>
    </row>
    <row r="3" spans="1:39" s="7" customFormat="1" ht="18.5" x14ac:dyDescent="0.45">
      <c r="A3" s="78"/>
      <c r="B3" s="80"/>
      <c r="C3" s="266" t="str">
        <f>PROPER(CARATULA!$A$19)</f>
        <v>Periodo Julio 2025 - Marzo 2026</v>
      </c>
      <c r="D3" s="266"/>
      <c r="E3" s="266"/>
      <c r="F3" s="266"/>
      <c r="G3" s="266"/>
      <c r="H3" s="266"/>
      <c r="I3" s="266" t="str">
        <f>$C$3</f>
        <v>Periodo Julio 2025 - Marzo 2026</v>
      </c>
      <c r="J3" s="266"/>
      <c r="K3" s="266"/>
      <c r="L3" s="266"/>
      <c r="M3" s="266"/>
      <c r="N3" s="266"/>
      <c r="O3" s="266" t="str">
        <f>$C$3</f>
        <v>Periodo Julio 2025 - Marzo 2026</v>
      </c>
      <c r="P3" s="266"/>
      <c r="Q3" s="266"/>
      <c r="R3" s="266"/>
      <c r="S3" s="266"/>
      <c r="T3" s="266"/>
      <c r="U3" s="266" t="str">
        <f>$C$3</f>
        <v>Periodo Julio 2025 - Marzo 2026</v>
      </c>
      <c r="V3" s="266"/>
      <c r="W3" s="266"/>
      <c r="X3" s="266"/>
      <c r="Y3" s="266"/>
      <c r="Z3" s="266"/>
      <c r="AA3" s="266" t="str">
        <f>$C$3</f>
        <v>Periodo Julio 2025 - Marzo 2026</v>
      </c>
      <c r="AB3" s="266"/>
      <c r="AC3" s="266"/>
      <c r="AD3" s="266"/>
      <c r="AE3" s="266"/>
      <c r="AF3" s="266"/>
      <c r="AG3" s="266" t="str">
        <f>$C$3</f>
        <v>Periodo Julio 2025 - Marzo 2026</v>
      </c>
      <c r="AH3" s="266"/>
      <c r="AI3" s="266"/>
      <c r="AJ3" s="266"/>
      <c r="AK3" s="266"/>
      <c r="AL3" s="266"/>
      <c r="AM3" s="266"/>
    </row>
    <row r="4" spans="1:39" s="7" customFormat="1" ht="16" x14ac:dyDescent="0.4">
      <c r="A4" s="78"/>
      <c r="B4" s="81"/>
      <c r="C4" s="267" t="s">
        <v>71</v>
      </c>
      <c r="D4" s="267"/>
      <c r="E4" s="267"/>
      <c r="F4" s="267"/>
      <c r="G4" s="267"/>
      <c r="H4" s="267"/>
      <c r="I4" s="267" t="s">
        <v>71</v>
      </c>
      <c r="J4" s="267"/>
      <c r="K4" s="267"/>
      <c r="L4" s="267"/>
      <c r="M4" s="267"/>
      <c r="N4" s="267"/>
      <c r="O4" s="267" t="s">
        <v>71</v>
      </c>
      <c r="P4" s="267"/>
      <c r="Q4" s="267"/>
      <c r="R4" s="267"/>
      <c r="S4" s="267"/>
      <c r="T4" s="267"/>
      <c r="U4" s="267" t="s">
        <v>71</v>
      </c>
      <c r="V4" s="267"/>
      <c r="W4" s="267"/>
      <c r="X4" s="267"/>
      <c r="Y4" s="267"/>
      <c r="Z4" s="267"/>
      <c r="AA4" s="267" t="s">
        <v>71</v>
      </c>
      <c r="AB4" s="267"/>
      <c r="AC4" s="267"/>
      <c r="AD4" s="267"/>
      <c r="AE4" s="267"/>
      <c r="AF4" s="267"/>
      <c r="AG4" s="267" t="s">
        <v>71</v>
      </c>
      <c r="AH4" s="267"/>
      <c r="AI4" s="267"/>
      <c r="AJ4" s="267"/>
      <c r="AK4" s="267"/>
      <c r="AL4" s="267"/>
      <c r="AM4" s="267"/>
    </row>
    <row r="5" spans="1:39" s="7" customFormat="1" ht="13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9" s="6" customFormat="1" ht="58" x14ac:dyDescent="0.35">
      <c r="A6" s="9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2" customHeight="1" x14ac:dyDescent="0.35">
      <c r="A7" s="65" t="s">
        <v>764</v>
      </c>
      <c r="B7" s="25" t="s">
        <v>143</v>
      </c>
      <c r="C7" s="24">
        <v>216728592</v>
      </c>
      <c r="D7" s="24">
        <v>100244069</v>
      </c>
      <c r="E7" s="24">
        <v>262307129</v>
      </c>
      <c r="F7" s="24">
        <v>28060259</v>
      </c>
      <c r="G7" s="24">
        <v>194109771</v>
      </c>
      <c r="H7" s="24">
        <v>484006802</v>
      </c>
      <c r="I7" s="24">
        <v>44071717</v>
      </c>
      <c r="J7" s="24">
        <v>50028865</v>
      </c>
      <c r="K7" s="24">
        <v>6366267</v>
      </c>
      <c r="L7" s="24">
        <v>297859211</v>
      </c>
      <c r="M7" s="24">
        <v>219372806</v>
      </c>
      <c r="N7" s="24">
        <v>23814780</v>
      </c>
      <c r="O7" s="24">
        <v>83176765</v>
      </c>
      <c r="P7" s="24">
        <v>123910704</v>
      </c>
      <c r="Q7" s="24">
        <v>368669721</v>
      </c>
      <c r="R7" s="24">
        <v>8834097</v>
      </c>
      <c r="S7" s="24">
        <v>9616775</v>
      </c>
      <c r="T7" s="24">
        <v>27311183</v>
      </c>
      <c r="U7" s="24">
        <v>12637373</v>
      </c>
      <c r="V7" s="24">
        <v>279412377</v>
      </c>
      <c r="W7" s="24">
        <v>24102848</v>
      </c>
      <c r="X7" s="24">
        <v>46926551</v>
      </c>
      <c r="Y7" s="24">
        <v>67711432</v>
      </c>
      <c r="Z7" s="24">
        <v>323462375</v>
      </c>
      <c r="AA7" s="24">
        <v>206155664</v>
      </c>
      <c r="AB7" s="24">
        <v>0</v>
      </c>
      <c r="AC7" s="24">
        <v>1798437474</v>
      </c>
      <c r="AD7" s="24">
        <v>177354342</v>
      </c>
      <c r="AE7" s="24">
        <v>44858087</v>
      </c>
      <c r="AF7" s="24">
        <v>37863257</v>
      </c>
      <c r="AG7" s="24">
        <v>12552803</v>
      </c>
      <c r="AH7" s="24">
        <v>0</v>
      </c>
      <c r="AI7" s="24">
        <v>0</v>
      </c>
      <c r="AJ7" s="24">
        <v>5470111</v>
      </c>
      <c r="AK7" s="24">
        <v>0</v>
      </c>
      <c r="AL7" s="24">
        <v>0</v>
      </c>
      <c r="AM7" s="202">
        <v>5585434207</v>
      </c>
    </row>
    <row r="8" spans="1:39" s="6" customFormat="1" ht="12" customHeight="1" x14ac:dyDescent="0.35">
      <c r="A8" s="65" t="s">
        <v>765</v>
      </c>
      <c r="B8" s="25" t="s">
        <v>144</v>
      </c>
      <c r="C8" s="24">
        <v>0</v>
      </c>
      <c r="D8" s="24">
        <v>5085908</v>
      </c>
      <c r="E8" s="24">
        <v>0</v>
      </c>
      <c r="F8" s="24">
        <v>376581</v>
      </c>
      <c r="G8" s="24">
        <v>1583647</v>
      </c>
      <c r="H8" s="24">
        <v>5943074</v>
      </c>
      <c r="I8" s="24">
        <v>7187881</v>
      </c>
      <c r="J8" s="24">
        <v>0</v>
      </c>
      <c r="K8" s="24">
        <v>10286060</v>
      </c>
      <c r="L8" s="24">
        <v>3242926</v>
      </c>
      <c r="M8" s="24">
        <v>3973315</v>
      </c>
      <c r="N8" s="24">
        <v>0</v>
      </c>
      <c r="O8" s="24">
        <v>0</v>
      </c>
      <c r="P8" s="24">
        <v>37414126</v>
      </c>
      <c r="Q8" s="24">
        <v>7835553</v>
      </c>
      <c r="R8" s="24">
        <v>0</v>
      </c>
      <c r="S8" s="24">
        <v>0</v>
      </c>
      <c r="T8" s="24">
        <v>64616608</v>
      </c>
      <c r="U8" s="24">
        <v>0</v>
      </c>
      <c r="V8" s="24">
        <v>0</v>
      </c>
      <c r="W8" s="24">
        <v>24661454</v>
      </c>
      <c r="X8" s="24">
        <v>0</v>
      </c>
      <c r="Y8" s="24">
        <v>236260</v>
      </c>
      <c r="Z8" s="24">
        <v>10521277</v>
      </c>
      <c r="AA8" s="24">
        <v>21412656</v>
      </c>
      <c r="AB8" s="24">
        <v>0</v>
      </c>
      <c r="AC8" s="24">
        <v>255565815</v>
      </c>
      <c r="AD8" s="24">
        <v>0</v>
      </c>
      <c r="AE8" s="24">
        <v>0</v>
      </c>
      <c r="AF8" s="24">
        <v>75888030</v>
      </c>
      <c r="AG8" s="24">
        <v>6549770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02">
        <v>542380941</v>
      </c>
    </row>
    <row r="9" spans="1:39" s="6" customFormat="1" ht="12" customHeight="1" x14ac:dyDescent="0.35">
      <c r="A9" s="65" t="s">
        <v>766</v>
      </c>
      <c r="B9" s="25" t="s">
        <v>145</v>
      </c>
      <c r="C9" s="24">
        <v>0</v>
      </c>
      <c r="D9" s="24">
        <v>806718</v>
      </c>
      <c r="E9" s="24">
        <v>4082567</v>
      </c>
      <c r="F9" s="24">
        <v>0</v>
      </c>
      <c r="G9" s="24">
        <v>0</v>
      </c>
      <c r="H9" s="24">
        <v>461870652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2279177999</v>
      </c>
      <c r="AA9" s="24">
        <v>0</v>
      </c>
      <c r="AB9" s="24">
        <v>0</v>
      </c>
      <c r="AC9" s="24">
        <v>107916255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02">
        <v>2853854191</v>
      </c>
    </row>
    <row r="10" spans="1:39" s="6" customFormat="1" ht="12" customHeight="1" x14ac:dyDescent="0.35">
      <c r="A10" s="65" t="s">
        <v>767</v>
      </c>
      <c r="B10" s="25" t="s">
        <v>146</v>
      </c>
      <c r="C10" s="24">
        <v>0</v>
      </c>
      <c r="D10" s="24">
        <v>108291570</v>
      </c>
      <c r="E10" s="24">
        <v>4081702</v>
      </c>
      <c r="F10" s="24">
        <v>0</v>
      </c>
      <c r="G10" s="24">
        <v>938994620</v>
      </c>
      <c r="H10" s="24">
        <v>76505016</v>
      </c>
      <c r="I10" s="24">
        <v>423436718</v>
      </c>
      <c r="J10" s="24">
        <v>27369515</v>
      </c>
      <c r="K10" s="24">
        <v>0</v>
      </c>
      <c r="L10" s="24">
        <v>501758090</v>
      </c>
      <c r="M10" s="24">
        <v>8249031</v>
      </c>
      <c r="N10" s="24">
        <v>0</v>
      </c>
      <c r="O10" s="24">
        <v>473424</v>
      </c>
      <c r="P10" s="24">
        <v>30393691</v>
      </c>
      <c r="Q10" s="24">
        <v>51367121</v>
      </c>
      <c r="R10" s="24">
        <v>28107161</v>
      </c>
      <c r="S10" s="24">
        <v>0</v>
      </c>
      <c r="T10" s="24">
        <v>0</v>
      </c>
      <c r="U10" s="24">
        <v>0</v>
      </c>
      <c r="V10" s="24">
        <v>41320469</v>
      </c>
      <c r="W10" s="24">
        <v>50124259</v>
      </c>
      <c r="X10" s="24">
        <v>0</v>
      </c>
      <c r="Y10" s="24">
        <v>24968651</v>
      </c>
      <c r="Z10" s="24">
        <v>651742260</v>
      </c>
      <c r="AA10" s="24">
        <v>6789747</v>
      </c>
      <c r="AB10" s="24">
        <v>0</v>
      </c>
      <c r="AC10" s="24">
        <v>1595156147</v>
      </c>
      <c r="AD10" s="24">
        <v>90073035</v>
      </c>
      <c r="AE10" s="24">
        <v>0</v>
      </c>
      <c r="AF10" s="24">
        <v>90077249</v>
      </c>
      <c r="AG10" s="24">
        <v>21795026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02">
        <v>4771074502</v>
      </c>
    </row>
    <row r="11" spans="1:39" s="6" customFormat="1" ht="12" customHeight="1" x14ac:dyDescent="0.35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506139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1561844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02">
        <v>2067983</v>
      </c>
    </row>
    <row r="12" spans="1:39" s="6" customFormat="1" ht="12" customHeight="1" x14ac:dyDescent="0.35">
      <c r="A12" s="65" t="s">
        <v>769</v>
      </c>
      <c r="B12" s="25" t="s">
        <v>148</v>
      </c>
      <c r="C12" s="24">
        <v>0</v>
      </c>
      <c r="D12" s="24">
        <v>0</v>
      </c>
      <c r="E12" s="24">
        <v>15553575</v>
      </c>
      <c r="F12" s="24">
        <v>0</v>
      </c>
      <c r="G12" s="24">
        <v>356206027</v>
      </c>
      <c r="H12" s="24">
        <v>4030549</v>
      </c>
      <c r="I12" s="24">
        <v>41142429</v>
      </c>
      <c r="J12" s="24">
        <v>0</v>
      </c>
      <c r="K12" s="24">
        <v>0</v>
      </c>
      <c r="L12" s="24">
        <v>0</v>
      </c>
      <c r="M12" s="24">
        <v>6913927</v>
      </c>
      <c r="N12" s="24">
        <v>5265733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3265479</v>
      </c>
      <c r="W12" s="24">
        <v>0</v>
      </c>
      <c r="X12" s="24">
        <v>0</v>
      </c>
      <c r="Y12" s="24">
        <v>3975009</v>
      </c>
      <c r="Z12" s="24">
        <v>17325324</v>
      </c>
      <c r="AA12" s="24">
        <v>0</v>
      </c>
      <c r="AB12" s="24">
        <v>0</v>
      </c>
      <c r="AC12" s="24">
        <v>43861453</v>
      </c>
      <c r="AD12" s="24">
        <v>141398695</v>
      </c>
      <c r="AE12" s="24">
        <v>0</v>
      </c>
      <c r="AF12" s="24">
        <v>8937946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02">
        <v>647876146</v>
      </c>
    </row>
    <row r="13" spans="1:39" s="6" customFormat="1" ht="12" customHeight="1" x14ac:dyDescent="0.35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8577333</v>
      </c>
      <c r="I13" s="24">
        <v>2959688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942821</v>
      </c>
      <c r="AA13" s="24">
        <v>0</v>
      </c>
      <c r="AB13" s="24">
        <v>0</v>
      </c>
      <c r="AC13" s="24">
        <v>20766330</v>
      </c>
      <c r="AD13" s="24">
        <v>0</v>
      </c>
      <c r="AE13" s="24">
        <v>0</v>
      </c>
      <c r="AF13" s="24">
        <v>922647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02">
        <v>34168819</v>
      </c>
    </row>
    <row r="14" spans="1:39" s="6" customFormat="1" ht="14.5" x14ac:dyDescent="0.35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02">
        <v>0</v>
      </c>
    </row>
    <row r="15" spans="1:39" s="6" customFormat="1" ht="14.5" x14ac:dyDescent="0.35">
      <c r="A15" s="65" t="s">
        <v>772</v>
      </c>
      <c r="B15" s="25" t="s">
        <v>151</v>
      </c>
      <c r="C15" s="24">
        <v>70537708</v>
      </c>
      <c r="D15" s="24">
        <v>406427</v>
      </c>
      <c r="E15" s="24">
        <v>4753184</v>
      </c>
      <c r="F15" s="24">
        <v>0</v>
      </c>
      <c r="G15" s="24">
        <v>510199</v>
      </c>
      <c r="H15" s="24">
        <v>27279737</v>
      </c>
      <c r="I15" s="24">
        <v>17105015</v>
      </c>
      <c r="J15" s="24">
        <v>0</v>
      </c>
      <c r="K15" s="24">
        <v>11350270</v>
      </c>
      <c r="L15" s="24">
        <v>218925096</v>
      </c>
      <c r="M15" s="24">
        <v>242943544</v>
      </c>
      <c r="N15" s="24">
        <v>45757157</v>
      </c>
      <c r="O15" s="24">
        <v>48547623</v>
      </c>
      <c r="P15" s="24">
        <v>16863955</v>
      </c>
      <c r="Q15" s="24">
        <v>24415545</v>
      </c>
      <c r="R15" s="24">
        <v>1150558</v>
      </c>
      <c r="S15" s="24">
        <v>0</v>
      </c>
      <c r="T15" s="24">
        <v>0</v>
      </c>
      <c r="U15" s="24">
        <v>0</v>
      </c>
      <c r="V15" s="24">
        <v>9618278</v>
      </c>
      <c r="W15" s="24">
        <v>37314798</v>
      </c>
      <c r="X15" s="24">
        <v>31241572</v>
      </c>
      <c r="Y15" s="24">
        <v>187798842</v>
      </c>
      <c r="Z15" s="24">
        <v>76658799</v>
      </c>
      <c r="AA15" s="24">
        <v>140010915</v>
      </c>
      <c r="AB15" s="24">
        <v>0</v>
      </c>
      <c r="AC15" s="24">
        <v>492536314</v>
      </c>
      <c r="AD15" s="24">
        <v>54131727</v>
      </c>
      <c r="AE15" s="24">
        <v>23555544</v>
      </c>
      <c r="AF15" s="24">
        <v>21406103</v>
      </c>
      <c r="AG15" s="24">
        <v>3788862</v>
      </c>
      <c r="AH15" s="24">
        <v>0</v>
      </c>
      <c r="AI15" s="24">
        <v>0</v>
      </c>
      <c r="AJ15" s="24">
        <v>26995378</v>
      </c>
      <c r="AK15" s="24">
        <v>0</v>
      </c>
      <c r="AL15" s="24">
        <v>0</v>
      </c>
      <c r="AM15" s="202">
        <v>1835603150</v>
      </c>
    </row>
    <row r="16" spans="1:39" s="6" customFormat="1" ht="14.5" x14ac:dyDescent="0.35">
      <c r="A16" s="65" t="s">
        <v>773</v>
      </c>
      <c r="B16" s="25" t="s">
        <v>152</v>
      </c>
      <c r="C16" s="24">
        <v>0</v>
      </c>
      <c r="D16" s="24">
        <v>0</v>
      </c>
      <c r="E16" s="24">
        <v>51270</v>
      </c>
      <c r="F16" s="24">
        <v>0</v>
      </c>
      <c r="G16" s="24">
        <v>16420372</v>
      </c>
      <c r="H16" s="24">
        <v>165302233</v>
      </c>
      <c r="I16" s="24">
        <v>7948486</v>
      </c>
      <c r="J16" s="24">
        <v>22523</v>
      </c>
      <c r="K16" s="24">
        <v>0</v>
      </c>
      <c r="L16" s="24">
        <v>0</v>
      </c>
      <c r="M16" s="24">
        <v>0</v>
      </c>
      <c r="N16" s="24">
        <v>62251096</v>
      </c>
      <c r="O16" s="24">
        <v>0</v>
      </c>
      <c r="P16" s="24">
        <v>0</v>
      </c>
      <c r="Q16" s="24">
        <v>1906932</v>
      </c>
      <c r="R16" s="24">
        <v>11865180</v>
      </c>
      <c r="S16" s="24">
        <v>0</v>
      </c>
      <c r="T16" s="24">
        <v>0</v>
      </c>
      <c r="U16" s="24">
        <v>0</v>
      </c>
      <c r="V16" s="24">
        <v>30109860</v>
      </c>
      <c r="W16" s="24">
        <v>0</v>
      </c>
      <c r="X16" s="24">
        <v>0</v>
      </c>
      <c r="Y16" s="24">
        <v>0</v>
      </c>
      <c r="Z16" s="24">
        <v>6323432</v>
      </c>
      <c r="AA16" s="24">
        <v>0</v>
      </c>
      <c r="AB16" s="24">
        <v>0</v>
      </c>
      <c r="AC16" s="24">
        <v>142151402</v>
      </c>
      <c r="AD16" s="24">
        <v>1130881</v>
      </c>
      <c r="AE16" s="24">
        <v>0</v>
      </c>
      <c r="AF16" s="24">
        <v>3948563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02">
        <v>449432230</v>
      </c>
    </row>
    <row r="17" spans="1:39" s="6" customFormat="1" ht="14.5" x14ac:dyDescent="0.35">
      <c r="A17" s="65" t="s">
        <v>774</v>
      </c>
      <c r="B17" s="25" t="s">
        <v>153</v>
      </c>
      <c r="C17" s="24">
        <v>17838662</v>
      </c>
      <c r="D17" s="24">
        <v>2154130</v>
      </c>
      <c r="E17" s="24">
        <v>0</v>
      </c>
      <c r="F17" s="24">
        <v>0</v>
      </c>
      <c r="G17" s="24">
        <v>0</v>
      </c>
      <c r="H17" s="24">
        <v>0</v>
      </c>
      <c r="I17" s="24">
        <v>11819</v>
      </c>
      <c r="J17" s="24">
        <v>0</v>
      </c>
      <c r="K17" s="24">
        <v>0</v>
      </c>
      <c r="L17" s="24">
        <v>32779299</v>
      </c>
      <c r="M17" s="24">
        <v>72472144</v>
      </c>
      <c r="N17" s="24">
        <v>0</v>
      </c>
      <c r="O17" s="24">
        <v>0</v>
      </c>
      <c r="P17" s="24">
        <v>0</v>
      </c>
      <c r="Q17" s="24">
        <v>0</v>
      </c>
      <c r="R17" s="24">
        <v>2603796</v>
      </c>
      <c r="S17" s="24">
        <v>0</v>
      </c>
      <c r="T17" s="24">
        <v>0</v>
      </c>
      <c r="U17" s="24">
        <v>3323608</v>
      </c>
      <c r="V17" s="24">
        <v>0</v>
      </c>
      <c r="W17" s="24">
        <v>0</v>
      </c>
      <c r="X17" s="24">
        <v>0</v>
      </c>
      <c r="Y17" s="24">
        <v>0</v>
      </c>
      <c r="Z17" s="24">
        <v>157926863</v>
      </c>
      <c r="AA17" s="24">
        <v>16271698</v>
      </c>
      <c r="AB17" s="24">
        <v>0</v>
      </c>
      <c r="AC17" s="24">
        <v>2591079</v>
      </c>
      <c r="AD17" s="24">
        <v>10825838</v>
      </c>
      <c r="AE17" s="24">
        <v>0</v>
      </c>
      <c r="AF17" s="24">
        <v>4493104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02">
        <v>323292040</v>
      </c>
    </row>
    <row r="18" spans="1:39" s="6" customFormat="1" ht="14.5" x14ac:dyDescent="0.35">
      <c r="A18" s="65" t="s">
        <v>775</v>
      </c>
      <c r="B18" s="25" t="s">
        <v>154</v>
      </c>
      <c r="C18" s="24">
        <v>10410412</v>
      </c>
      <c r="D18" s="24">
        <v>0</v>
      </c>
      <c r="E18" s="24">
        <v>0</v>
      </c>
      <c r="F18" s="24">
        <v>0</v>
      </c>
      <c r="G18" s="24">
        <v>1322869381</v>
      </c>
      <c r="H18" s="24">
        <v>50724525</v>
      </c>
      <c r="I18" s="24">
        <v>4088722</v>
      </c>
      <c r="J18" s="24">
        <v>0</v>
      </c>
      <c r="K18" s="24">
        <v>0</v>
      </c>
      <c r="L18" s="24">
        <v>25964961</v>
      </c>
      <c r="M18" s="24">
        <v>127390567</v>
      </c>
      <c r="N18" s="24">
        <v>354701940</v>
      </c>
      <c r="O18" s="24">
        <v>0</v>
      </c>
      <c r="P18" s="24">
        <v>0</v>
      </c>
      <c r="Q18" s="24">
        <v>55936991</v>
      </c>
      <c r="R18" s="24">
        <v>59864700</v>
      </c>
      <c r="S18" s="24">
        <v>0</v>
      </c>
      <c r="T18" s="24">
        <v>0</v>
      </c>
      <c r="U18" s="24">
        <v>11410966</v>
      </c>
      <c r="V18" s="24">
        <v>0</v>
      </c>
      <c r="W18" s="24">
        <v>0</v>
      </c>
      <c r="X18" s="24">
        <v>125356</v>
      </c>
      <c r="Y18" s="24">
        <v>0</v>
      </c>
      <c r="Z18" s="24">
        <v>462069883</v>
      </c>
      <c r="AA18" s="24">
        <v>7193160</v>
      </c>
      <c r="AB18" s="24">
        <v>0</v>
      </c>
      <c r="AC18" s="24">
        <v>313132032</v>
      </c>
      <c r="AD18" s="24">
        <v>97664302</v>
      </c>
      <c r="AE18" s="24">
        <v>0</v>
      </c>
      <c r="AF18" s="24">
        <v>201062285</v>
      </c>
      <c r="AG18" s="24">
        <v>6594167</v>
      </c>
      <c r="AH18" s="24">
        <v>0</v>
      </c>
      <c r="AI18" s="24">
        <v>0</v>
      </c>
      <c r="AJ18" s="24">
        <v>7456275</v>
      </c>
      <c r="AK18" s="24">
        <v>0</v>
      </c>
      <c r="AL18" s="24">
        <v>0</v>
      </c>
      <c r="AM18" s="202">
        <v>3118660625</v>
      </c>
    </row>
    <row r="19" spans="1:39" s="6" customFormat="1" ht="14.5" x14ac:dyDescent="0.35">
      <c r="A19" s="65" t="s">
        <v>776</v>
      </c>
      <c r="B19" s="25" t="s">
        <v>155</v>
      </c>
      <c r="C19" s="24">
        <v>2030542</v>
      </c>
      <c r="D19" s="24">
        <v>0</v>
      </c>
      <c r="E19" s="24">
        <v>4470604</v>
      </c>
      <c r="F19" s="24">
        <v>5826386</v>
      </c>
      <c r="G19" s="24">
        <v>350631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7592990</v>
      </c>
      <c r="N19" s="24">
        <v>334007977</v>
      </c>
      <c r="O19" s="24">
        <v>0</v>
      </c>
      <c r="P19" s="24">
        <v>0</v>
      </c>
      <c r="Q19" s="24">
        <v>140582643</v>
      </c>
      <c r="R19" s="24">
        <v>0</v>
      </c>
      <c r="S19" s="24">
        <v>17207273</v>
      </c>
      <c r="T19" s="24">
        <v>0</v>
      </c>
      <c r="U19" s="24">
        <v>16155876</v>
      </c>
      <c r="V19" s="24">
        <v>0</v>
      </c>
      <c r="W19" s="24">
        <v>133299135</v>
      </c>
      <c r="X19" s="24">
        <v>0</v>
      </c>
      <c r="Y19" s="24">
        <v>34116802</v>
      </c>
      <c r="Z19" s="24">
        <v>3172601</v>
      </c>
      <c r="AA19" s="24">
        <v>0</v>
      </c>
      <c r="AB19" s="24">
        <v>0</v>
      </c>
      <c r="AC19" s="24">
        <v>221519755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02">
        <v>920333215</v>
      </c>
    </row>
    <row r="20" spans="1:39" s="6" customFormat="1" ht="14.5" x14ac:dyDescent="0.35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4890880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31866831</v>
      </c>
      <c r="Z20" s="24">
        <v>3471347384</v>
      </c>
      <c r="AA20" s="24">
        <v>0</v>
      </c>
      <c r="AB20" s="24">
        <v>0</v>
      </c>
      <c r="AC20" s="24">
        <v>1232802601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02">
        <v>4740907696</v>
      </c>
    </row>
    <row r="21" spans="1:39" s="6" customFormat="1" ht="12" customHeight="1" x14ac:dyDescent="0.35">
      <c r="A21" s="95" t="s">
        <v>778</v>
      </c>
      <c r="B21" s="96" t="s">
        <v>156</v>
      </c>
      <c r="C21" s="97">
        <v>317545916</v>
      </c>
      <c r="D21" s="97">
        <v>216988822</v>
      </c>
      <c r="E21" s="97">
        <v>295300031</v>
      </c>
      <c r="F21" s="97">
        <v>39154106</v>
      </c>
      <c r="G21" s="97">
        <v>2831550787</v>
      </c>
      <c r="H21" s="97">
        <v>1284239921</v>
      </c>
      <c r="I21" s="97">
        <v>547952475</v>
      </c>
      <c r="J21" s="97">
        <v>77420903</v>
      </c>
      <c r="K21" s="97">
        <v>28002597</v>
      </c>
      <c r="L21" s="97">
        <v>1080529583</v>
      </c>
      <c r="M21" s="97">
        <v>688908324</v>
      </c>
      <c r="N21" s="97">
        <v>825798683</v>
      </c>
      <c r="O21" s="97">
        <v>132197812</v>
      </c>
      <c r="P21" s="97">
        <v>208582476</v>
      </c>
      <c r="Q21" s="97">
        <v>650714506</v>
      </c>
      <c r="R21" s="97">
        <v>112425492</v>
      </c>
      <c r="S21" s="97">
        <v>26824048</v>
      </c>
      <c r="T21" s="97">
        <v>91927791</v>
      </c>
      <c r="U21" s="97">
        <v>43527823</v>
      </c>
      <c r="V21" s="97">
        <v>363726463</v>
      </c>
      <c r="W21" s="97">
        <v>269502494</v>
      </c>
      <c r="X21" s="97">
        <v>78293479</v>
      </c>
      <c r="Y21" s="97">
        <v>350673827</v>
      </c>
      <c r="Z21" s="97">
        <v>7462232862</v>
      </c>
      <c r="AA21" s="97">
        <v>397833840</v>
      </c>
      <c r="AB21" s="97">
        <v>0</v>
      </c>
      <c r="AC21" s="97">
        <v>6226436657</v>
      </c>
      <c r="AD21" s="97">
        <v>572578820</v>
      </c>
      <c r="AE21" s="97">
        <v>68413631</v>
      </c>
      <c r="AF21" s="97">
        <v>444599184</v>
      </c>
      <c r="AG21" s="97">
        <v>51280628</v>
      </c>
      <c r="AH21" s="97">
        <v>0</v>
      </c>
      <c r="AI21" s="97">
        <v>0</v>
      </c>
      <c r="AJ21" s="97">
        <v>39921764</v>
      </c>
      <c r="AK21" s="97">
        <v>0</v>
      </c>
      <c r="AL21" s="97">
        <v>0</v>
      </c>
      <c r="AM21" s="203">
        <v>25825085745</v>
      </c>
    </row>
    <row r="22" spans="1:39" s="6" customFormat="1" ht="12" customHeight="1" x14ac:dyDescent="0.35">
      <c r="A22" s="66" t="s">
        <v>49</v>
      </c>
      <c r="B22" s="30" t="s">
        <v>87</v>
      </c>
      <c r="C22" s="31">
        <v>317545916</v>
      </c>
      <c r="D22" s="31">
        <v>216988822</v>
      </c>
      <c r="E22" s="31">
        <v>295300031</v>
      </c>
      <c r="F22" s="31">
        <v>39154106</v>
      </c>
      <c r="G22" s="31">
        <v>2831550787</v>
      </c>
      <c r="H22" s="31">
        <v>1284239921</v>
      </c>
      <c r="I22" s="31">
        <v>547952475</v>
      </c>
      <c r="J22" s="31">
        <v>77420903</v>
      </c>
      <c r="K22" s="31">
        <v>28002597</v>
      </c>
      <c r="L22" s="31">
        <v>1080529583</v>
      </c>
      <c r="M22" s="31">
        <v>688908324</v>
      </c>
      <c r="N22" s="31">
        <v>825798683</v>
      </c>
      <c r="O22" s="31">
        <v>132197812</v>
      </c>
      <c r="P22" s="31">
        <v>208582476</v>
      </c>
      <c r="Q22" s="31">
        <v>650714506</v>
      </c>
      <c r="R22" s="31">
        <v>112425492</v>
      </c>
      <c r="S22" s="31">
        <v>26824048</v>
      </c>
      <c r="T22" s="31">
        <v>91927791</v>
      </c>
      <c r="U22" s="31">
        <v>43527823</v>
      </c>
      <c r="V22" s="31">
        <v>363726463</v>
      </c>
      <c r="W22" s="31">
        <v>269502494</v>
      </c>
      <c r="X22" s="31">
        <v>78293479</v>
      </c>
      <c r="Y22" s="31">
        <v>350673827</v>
      </c>
      <c r="Z22" s="31">
        <v>7462232862</v>
      </c>
      <c r="AA22" s="31">
        <v>397833840</v>
      </c>
      <c r="AB22" s="31">
        <v>0</v>
      </c>
      <c r="AC22" s="31">
        <v>6226436657</v>
      </c>
      <c r="AD22" s="31">
        <v>572578820</v>
      </c>
      <c r="AE22" s="31">
        <v>68413631</v>
      </c>
      <c r="AF22" s="31">
        <v>444599184</v>
      </c>
      <c r="AG22" s="31">
        <v>51280628</v>
      </c>
      <c r="AH22" s="31">
        <v>0</v>
      </c>
      <c r="AI22" s="31">
        <v>0</v>
      </c>
      <c r="AJ22" s="31">
        <v>39921764</v>
      </c>
      <c r="AK22" s="31">
        <v>0</v>
      </c>
      <c r="AL22" s="31">
        <v>0</v>
      </c>
      <c r="AM22" s="204">
        <v>25825085745</v>
      </c>
    </row>
    <row r="23" spans="1:39" s="6" customFormat="1" ht="14.5" x14ac:dyDescent="0.35">
      <c r="A23" s="65" t="s">
        <v>779</v>
      </c>
      <c r="B23" s="25" t="s">
        <v>143</v>
      </c>
      <c r="C23" s="24">
        <v>1034439956</v>
      </c>
      <c r="D23" s="24">
        <v>417231326</v>
      </c>
      <c r="E23" s="24">
        <v>2012243063</v>
      </c>
      <c r="F23" s="24">
        <v>713989468</v>
      </c>
      <c r="G23" s="24">
        <v>791019077</v>
      </c>
      <c r="H23" s="24">
        <v>8525517358</v>
      </c>
      <c r="I23" s="24">
        <v>6794385</v>
      </c>
      <c r="J23" s="24">
        <v>92853759</v>
      </c>
      <c r="K23" s="24">
        <v>259674557</v>
      </c>
      <c r="L23" s="24">
        <v>17156624237</v>
      </c>
      <c r="M23" s="24">
        <v>5115450851</v>
      </c>
      <c r="N23" s="24">
        <v>1445441926</v>
      </c>
      <c r="O23" s="24">
        <v>2041623907</v>
      </c>
      <c r="P23" s="24">
        <v>381500974</v>
      </c>
      <c r="Q23" s="24">
        <v>142302329</v>
      </c>
      <c r="R23" s="24">
        <v>7479451</v>
      </c>
      <c r="S23" s="24">
        <v>24150251</v>
      </c>
      <c r="T23" s="24">
        <v>11611949553</v>
      </c>
      <c r="U23" s="24">
        <v>13441067830</v>
      </c>
      <c r="V23" s="24">
        <v>53699681</v>
      </c>
      <c r="W23" s="24">
        <v>511894298</v>
      </c>
      <c r="X23" s="24">
        <v>0</v>
      </c>
      <c r="Y23" s="24">
        <v>388505384</v>
      </c>
      <c r="Z23" s="24">
        <v>455110807</v>
      </c>
      <c r="AA23" s="24">
        <v>4814283773</v>
      </c>
      <c r="AB23" s="24">
        <v>58228578608</v>
      </c>
      <c r="AC23" s="24">
        <v>2200595973</v>
      </c>
      <c r="AD23" s="24">
        <v>108976471</v>
      </c>
      <c r="AE23" s="24">
        <v>1988259590</v>
      </c>
      <c r="AF23" s="24">
        <v>1828503123</v>
      </c>
      <c r="AG23" s="24">
        <v>348400199</v>
      </c>
      <c r="AH23" s="24">
        <v>0</v>
      </c>
      <c r="AI23" s="24">
        <v>124093199</v>
      </c>
      <c r="AJ23" s="24">
        <v>298511150</v>
      </c>
      <c r="AK23" s="24">
        <v>0</v>
      </c>
      <c r="AL23" s="24">
        <v>12113</v>
      </c>
      <c r="AM23" s="202">
        <v>136570778627</v>
      </c>
    </row>
    <row r="24" spans="1:39" s="6" customFormat="1" ht="14.5" x14ac:dyDescent="0.35">
      <c r="A24" s="65" t="s">
        <v>780</v>
      </c>
      <c r="B24" s="25" t="s">
        <v>144</v>
      </c>
      <c r="C24" s="24">
        <v>1971058481</v>
      </c>
      <c r="D24" s="24">
        <v>108924279</v>
      </c>
      <c r="E24" s="24">
        <v>26660542</v>
      </c>
      <c r="F24" s="24">
        <v>138267469</v>
      </c>
      <c r="G24" s="24">
        <v>448924880</v>
      </c>
      <c r="H24" s="24">
        <v>7658325237</v>
      </c>
      <c r="I24" s="24">
        <v>0</v>
      </c>
      <c r="J24" s="24">
        <v>0</v>
      </c>
      <c r="K24" s="24">
        <v>70022591</v>
      </c>
      <c r="L24" s="24">
        <v>4764352551</v>
      </c>
      <c r="M24" s="24">
        <v>7133750437</v>
      </c>
      <c r="N24" s="24">
        <v>234928642</v>
      </c>
      <c r="O24" s="24">
        <v>694489631</v>
      </c>
      <c r="P24" s="24">
        <v>0</v>
      </c>
      <c r="Q24" s="24">
        <v>0</v>
      </c>
      <c r="R24" s="24">
        <v>0</v>
      </c>
      <c r="S24" s="24">
        <v>0</v>
      </c>
      <c r="T24" s="24">
        <v>12818707170</v>
      </c>
      <c r="U24" s="24">
        <v>9149562156</v>
      </c>
      <c r="V24" s="24">
        <v>0</v>
      </c>
      <c r="W24" s="24">
        <v>0</v>
      </c>
      <c r="X24" s="24">
        <v>0</v>
      </c>
      <c r="Y24" s="24">
        <v>268537152</v>
      </c>
      <c r="Z24" s="24">
        <v>543645046</v>
      </c>
      <c r="AA24" s="24">
        <v>1291801187</v>
      </c>
      <c r="AB24" s="24">
        <v>19231456852</v>
      </c>
      <c r="AC24" s="24">
        <v>245568253</v>
      </c>
      <c r="AD24" s="24">
        <v>0</v>
      </c>
      <c r="AE24" s="24">
        <v>64914991</v>
      </c>
      <c r="AF24" s="24">
        <v>448550879</v>
      </c>
      <c r="AG24" s="24">
        <v>217974820</v>
      </c>
      <c r="AH24" s="24">
        <v>0</v>
      </c>
      <c r="AI24" s="24">
        <v>338788276</v>
      </c>
      <c r="AJ24" s="24">
        <v>0</v>
      </c>
      <c r="AK24" s="24">
        <v>0</v>
      </c>
      <c r="AL24" s="24">
        <v>0</v>
      </c>
      <c r="AM24" s="202">
        <v>67869211522</v>
      </c>
    </row>
    <row r="25" spans="1:39" s="6" customFormat="1" ht="14.5" x14ac:dyDescent="0.35">
      <c r="A25" s="65" t="s">
        <v>781</v>
      </c>
      <c r="B25" s="25" t="s">
        <v>145</v>
      </c>
      <c r="C25" s="24">
        <v>107674369</v>
      </c>
      <c r="D25" s="24">
        <v>1613475</v>
      </c>
      <c r="E25" s="24">
        <v>0</v>
      </c>
      <c r="F25" s="24">
        <v>359730</v>
      </c>
      <c r="G25" s="24">
        <v>91731521</v>
      </c>
      <c r="H25" s="24">
        <v>374986577</v>
      </c>
      <c r="I25" s="24">
        <v>4332824</v>
      </c>
      <c r="J25" s="24">
        <v>0</v>
      </c>
      <c r="K25" s="24">
        <v>33451062</v>
      </c>
      <c r="L25" s="24">
        <v>64550547</v>
      </c>
      <c r="M25" s="24">
        <v>656375598</v>
      </c>
      <c r="N25" s="24">
        <v>55395315</v>
      </c>
      <c r="O25" s="24">
        <v>643213909</v>
      </c>
      <c r="P25" s="24">
        <v>0</v>
      </c>
      <c r="Q25" s="24">
        <v>0</v>
      </c>
      <c r="R25" s="24">
        <v>0</v>
      </c>
      <c r="S25" s="24">
        <v>0</v>
      </c>
      <c r="T25" s="24">
        <v>775791937</v>
      </c>
      <c r="U25" s="24">
        <v>1745556686</v>
      </c>
      <c r="V25" s="24">
        <v>0</v>
      </c>
      <c r="W25" s="24">
        <v>0</v>
      </c>
      <c r="X25" s="24">
        <v>0</v>
      </c>
      <c r="Y25" s="24">
        <v>48365513</v>
      </c>
      <c r="Z25" s="24">
        <v>92676781</v>
      </c>
      <c r="AA25" s="24">
        <v>387148516</v>
      </c>
      <c r="AB25" s="24">
        <v>0</v>
      </c>
      <c r="AC25" s="24">
        <v>0</v>
      </c>
      <c r="AD25" s="24">
        <v>18263976</v>
      </c>
      <c r="AE25" s="24">
        <v>136676227</v>
      </c>
      <c r="AF25" s="24">
        <v>1959088</v>
      </c>
      <c r="AG25" s="24">
        <v>201529035</v>
      </c>
      <c r="AH25" s="24">
        <v>442239353</v>
      </c>
      <c r="AI25" s="24">
        <v>209933866</v>
      </c>
      <c r="AJ25" s="24">
        <v>780132442</v>
      </c>
      <c r="AK25" s="24">
        <v>0</v>
      </c>
      <c r="AL25" s="24">
        <v>0</v>
      </c>
      <c r="AM25" s="202">
        <v>6873958347</v>
      </c>
    </row>
    <row r="26" spans="1:39" s="6" customFormat="1" ht="14.5" x14ac:dyDescent="0.35">
      <c r="A26" s="65" t="s">
        <v>782</v>
      </c>
      <c r="B26" s="25" t="s">
        <v>146</v>
      </c>
      <c r="C26" s="24">
        <v>0</v>
      </c>
      <c r="D26" s="24">
        <v>0</v>
      </c>
      <c r="E26" s="24">
        <v>258965314</v>
      </c>
      <c r="F26" s="24">
        <v>0</v>
      </c>
      <c r="G26" s="24">
        <v>0</v>
      </c>
      <c r="H26" s="24">
        <v>871928829</v>
      </c>
      <c r="I26" s="24">
        <v>8784745268</v>
      </c>
      <c r="J26" s="24">
        <v>0</v>
      </c>
      <c r="K26" s="24">
        <v>0</v>
      </c>
      <c r="L26" s="24">
        <v>8829531595</v>
      </c>
      <c r="M26" s="24">
        <v>34859003557</v>
      </c>
      <c r="N26" s="24">
        <v>0</v>
      </c>
      <c r="O26" s="24">
        <v>12404480734</v>
      </c>
      <c r="P26" s="24">
        <v>0</v>
      </c>
      <c r="Q26" s="24">
        <v>0</v>
      </c>
      <c r="R26" s="24">
        <v>0</v>
      </c>
      <c r="S26" s="24">
        <v>0</v>
      </c>
      <c r="T26" s="24">
        <v>9656936981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22367593</v>
      </c>
      <c r="AA26" s="24">
        <v>0</v>
      </c>
      <c r="AB26" s="24">
        <v>0</v>
      </c>
      <c r="AC26" s="24">
        <v>0</v>
      </c>
      <c r="AD26" s="24">
        <v>9226851</v>
      </c>
      <c r="AE26" s="24">
        <v>0</v>
      </c>
      <c r="AF26" s="24">
        <v>0</v>
      </c>
      <c r="AG26" s="24">
        <v>3534226232</v>
      </c>
      <c r="AH26" s="24">
        <v>0</v>
      </c>
      <c r="AI26" s="24">
        <v>7757817122</v>
      </c>
      <c r="AJ26" s="24">
        <v>0</v>
      </c>
      <c r="AK26" s="24">
        <v>0</v>
      </c>
      <c r="AL26" s="24">
        <v>0</v>
      </c>
      <c r="AM26" s="202">
        <v>86989230076</v>
      </c>
    </row>
    <row r="27" spans="1:39" s="6" customFormat="1" ht="14.5" x14ac:dyDescent="0.35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651773465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02">
        <v>651773465</v>
      </c>
    </row>
    <row r="28" spans="1:39" s="6" customFormat="1" ht="14.5" x14ac:dyDescent="0.35">
      <c r="A28" s="65" t="s">
        <v>784</v>
      </c>
      <c r="B28" s="25" t="s">
        <v>148</v>
      </c>
      <c r="C28" s="24">
        <v>53248971</v>
      </c>
      <c r="D28" s="24">
        <v>48104863</v>
      </c>
      <c r="E28" s="24">
        <v>0</v>
      </c>
      <c r="F28" s="24">
        <v>2491042</v>
      </c>
      <c r="G28" s="24">
        <v>408646099</v>
      </c>
      <c r="H28" s="24">
        <v>636089179</v>
      </c>
      <c r="I28" s="24">
        <v>103137352</v>
      </c>
      <c r="J28" s="24">
        <v>0</v>
      </c>
      <c r="K28" s="24">
        <v>18864415</v>
      </c>
      <c r="L28" s="24">
        <v>729060365</v>
      </c>
      <c r="M28" s="24">
        <v>643221203</v>
      </c>
      <c r="N28" s="24">
        <v>244950699</v>
      </c>
      <c r="O28" s="24">
        <v>274917451</v>
      </c>
      <c r="P28" s="24">
        <v>0</v>
      </c>
      <c r="Q28" s="24">
        <v>0</v>
      </c>
      <c r="R28" s="24">
        <v>0</v>
      </c>
      <c r="S28" s="24">
        <v>0</v>
      </c>
      <c r="T28" s="24">
        <v>549765026</v>
      </c>
      <c r="U28" s="24">
        <v>1580370824</v>
      </c>
      <c r="V28" s="24">
        <v>110760838</v>
      </c>
      <c r="W28" s="24">
        <v>0</v>
      </c>
      <c r="X28" s="24">
        <v>0</v>
      </c>
      <c r="Y28" s="24">
        <v>183344335</v>
      </c>
      <c r="Z28" s="24">
        <v>0</v>
      </c>
      <c r="AA28" s="24">
        <v>1505910526</v>
      </c>
      <c r="AB28" s="24">
        <v>7189311505</v>
      </c>
      <c r="AC28" s="24">
        <v>190381360</v>
      </c>
      <c r="AD28" s="24">
        <v>0</v>
      </c>
      <c r="AE28" s="24">
        <v>890655382</v>
      </c>
      <c r="AF28" s="24">
        <v>175416151</v>
      </c>
      <c r="AG28" s="24">
        <v>142540087</v>
      </c>
      <c r="AH28" s="24">
        <v>0</v>
      </c>
      <c r="AI28" s="24">
        <v>32961913</v>
      </c>
      <c r="AJ28" s="24">
        <v>0</v>
      </c>
      <c r="AK28" s="24">
        <v>0</v>
      </c>
      <c r="AL28" s="24">
        <v>0</v>
      </c>
      <c r="AM28" s="202">
        <v>15714149586</v>
      </c>
    </row>
    <row r="29" spans="1:39" s="6" customFormat="1" ht="14.5" x14ac:dyDescent="0.35">
      <c r="A29" s="65" t="s">
        <v>785</v>
      </c>
      <c r="B29" s="25" t="s">
        <v>149</v>
      </c>
      <c r="C29" s="24">
        <v>4203897</v>
      </c>
      <c r="D29" s="24">
        <v>0</v>
      </c>
      <c r="E29" s="24">
        <v>0</v>
      </c>
      <c r="F29" s="24">
        <v>0</v>
      </c>
      <c r="G29" s="24">
        <v>9475152</v>
      </c>
      <c r="H29" s="24">
        <v>105740219</v>
      </c>
      <c r="I29" s="24">
        <v>0</v>
      </c>
      <c r="J29" s="24">
        <v>0</v>
      </c>
      <c r="K29" s="24">
        <v>4008859</v>
      </c>
      <c r="L29" s="24">
        <v>10985787</v>
      </c>
      <c r="M29" s="24">
        <v>17669685</v>
      </c>
      <c r="N29" s="24">
        <v>22706889</v>
      </c>
      <c r="O29" s="24">
        <v>11648022</v>
      </c>
      <c r="P29" s="24">
        <v>0</v>
      </c>
      <c r="Q29" s="24">
        <v>0</v>
      </c>
      <c r="R29" s="24">
        <v>0</v>
      </c>
      <c r="S29" s="24">
        <v>0</v>
      </c>
      <c r="T29" s="24">
        <v>24028741</v>
      </c>
      <c r="U29" s="24">
        <v>159540758</v>
      </c>
      <c r="V29" s="24">
        <v>0</v>
      </c>
      <c r="W29" s="24">
        <v>0</v>
      </c>
      <c r="X29" s="24">
        <v>0</v>
      </c>
      <c r="Y29" s="24">
        <v>20525144</v>
      </c>
      <c r="Z29" s="24">
        <v>0</v>
      </c>
      <c r="AA29" s="24">
        <v>55638834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7537982</v>
      </c>
      <c r="AH29" s="24">
        <v>0</v>
      </c>
      <c r="AI29" s="24">
        <v>2298007</v>
      </c>
      <c r="AJ29" s="24">
        <v>0</v>
      </c>
      <c r="AK29" s="24">
        <v>0</v>
      </c>
      <c r="AL29" s="24">
        <v>0</v>
      </c>
      <c r="AM29" s="202">
        <v>456007976</v>
      </c>
    </row>
    <row r="30" spans="1:39" s="6" customFormat="1" ht="14.5" x14ac:dyDescent="0.35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751135559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141877086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7929823042</v>
      </c>
      <c r="AC30" s="24">
        <v>10295794541</v>
      </c>
      <c r="AD30" s="24">
        <v>0</v>
      </c>
      <c r="AE30" s="24">
        <v>6410808747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02">
        <v>25529438975</v>
      </c>
    </row>
    <row r="31" spans="1:39" s="6" customFormat="1" ht="14.5" x14ac:dyDescent="0.35">
      <c r="A31" s="65" t="s">
        <v>787</v>
      </c>
      <c r="B31" s="25" t="s">
        <v>151</v>
      </c>
      <c r="C31" s="24">
        <v>531365184</v>
      </c>
      <c r="D31" s="24">
        <v>9730759273</v>
      </c>
      <c r="E31" s="24">
        <v>2498322133</v>
      </c>
      <c r="F31" s="24">
        <v>18370838</v>
      </c>
      <c r="G31" s="24">
        <v>687700141</v>
      </c>
      <c r="H31" s="24">
        <v>3508014830</v>
      </c>
      <c r="I31" s="24">
        <v>120461029</v>
      </c>
      <c r="J31" s="24">
        <v>0</v>
      </c>
      <c r="K31" s="24">
        <v>227438565</v>
      </c>
      <c r="L31" s="24">
        <v>26406904957</v>
      </c>
      <c r="M31" s="24">
        <v>24732476113</v>
      </c>
      <c r="N31" s="24">
        <v>1415385298</v>
      </c>
      <c r="O31" s="24">
        <v>1822802497</v>
      </c>
      <c r="P31" s="24">
        <v>9028666</v>
      </c>
      <c r="Q31" s="24">
        <v>0</v>
      </c>
      <c r="R31" s="24">
        <v>1046735019</v>
      </c>
      <c r="S31" s="24">
        <v>0</v>
      </c>
      <c r="T31" s="24">
        <v>12912306419</v>
      </c>
      <c r="U31" s="24">
        <v>53927286371</v>
      </c>
      <c r="V31" s="24">
        <v>0</v>
      </c>
      <c r="W31" s="24">
        <v>3840830563</v>
      </c>
      <c r="X31" s="24">
        <v>0</v>
      </c>
      <c r="Y31" s="24">
        <v>675286597</v>
      </c>
      <c r="Z31" s="24">
        <v>58001968950</v>
      </c>
      <c r="AA31" s="24">
        <v>5985702635</v>
      </c>
      <c r="AB31" s="24">
        <v>1009154817</v>
      </c>
      <c r="AC31" s="24">
        <v>1587786751</v>
      </c>
      <c r="AD31" s="24">
        <v>1161494046</v>
      </c>
      <c r="AE31" s="24">
        <v>9356026049</v>
      </c>
      <c r="AF31" s="24">
        <v>2720874139</v>
      </c>
      <c r="AG31" s="24">
        <v>1817414695</v>
      </c>
      <c r="AH31" s="24">
        <v>0</v>
      </c>
      <c r="AI31" s="24">
        <v>11287262134</v>
      </c>
      <c r="AJ31" s="24">
        <v>1537943885</v>
      </c>
      <c r="AK31" s="24">
        <v>0</v>
      </c>
      <c r="AL31" s="24">
        <v>13197611</v>
      </c>
      <c r="AM31" s="202">
        <v>238590300205</v>
      </c>
    </row>
    <row r="32" spans="1:39" s="6" customFormat="1" ht="14.5" x14ac:dyDescent="0.35">
      <c r="A32" s="65" t="s">
        <v>788</v>
      </c>
      <c r="B32" s="25" t="s">
        <v>152</v>
      </c>
      <c r="C32" s="24">
        <v>4712313104</v>
      </c>
      <c r="D32" s="24">
        <v>38822187</v>
      </c>
      <c r="E32" s="24">
        <v>401817153</v>
      </c>
      <c r="F32" s="24">
        <v>3981820</v>
      </c>
      <c r="G32" s="24">
        <v>343703690</v>
      </c>
      <c r="H32" s="24">
        <v>2186551193</v>
      </c>
      <c r="I32" s="24">
        <v>0</v>
      </c>
      <c r="J32" s="24">
        <v>0</v>
      </c>
      <c r="K32" s="24">
        <v>24014812</v>
      </c>
      <c r="L32" s="24">
        <v>1278534754</v>
      </c>
      <c r="M32" s="24">
        <v>5806508183</v>
      </c>
      <c r="N32" s="24">
        <v>286788921</v>
      </c>
      <c r="O32" s="24">
        <v>397089121</v>
      </c>
      <c r="P32" s="24">
        <v>0</v>
      </c>
      <c r="Q32" s="24">
        <v>0</v>
      </c>
      <c r="R32" s="24">
        <v>172212403</v>
      </c>
      <c r="S32" s="24">
        <v>0</v>
      </c>
      <c r="T32" s="24">
        <v>3191023102</v>
      </c>
      <c r="U32" s="24">
        <v>4599530909</v>
      </c>
      <c r="V32" s="24">
        <v>0</v>
      </c>
      <c r="W32" s="24">
        <v>91379274</v>
      </c>
      <c r="X32" s="24">
        <v>0</v>
      </c>
      <c r="Y32" s="24">
        <v>157323827</v>
      </c>
      <c r="Z32" s="24">
        <v>2388024816</v>
      </c>
      <c r="AA32" s="24">
        <v>309206408</v>
      </c>
      <c r="AB32" s="24">
        <v>4697252609</v>
      </c>
      <c r="AC32" s="24">
        <v>103603952</v>
      </c>
      <c r="AD32" s="24">
        <v>414689839</v>
      </c>
      <c r="AE32" s="24">
        <v>470231028</v>
      </c>
      <c r="AF32" s="24">
        <v>680216641</v>
      </c>
      <c r="AG32" s="24">
        <v>79142820</v>
      </c>
      <c r="AH32" s="24">
        <v>0</v>
      </c>
      <c r="AI32" s="24">
        <v>11174366</v>
      </c>
      <c r="AJ32" s="24">
        <v>0</v>
      </c>
      <c r="AK32" s="24">
        <v>0</v>
      </c>
      <c r="AL32" s="24">
        <v>0</v>
      </c>
      <c r="AM32" s="202">
        <v>32845136932</v>
      </c>
    </row>
    <row r="33" spans="1:39" s="6" customFormat="1" ht="14.5" x14ac:dyDescent="0.35">
      <c r="A33" s="65" t="s">
        <v>789</v>
      </c>
      <c r="B33" s="25" t="s">
        <v>153</v>
      </c>
      <c r="C33" s="24">
        <v>253827392</v>
      </c>
      <c r="D33" s="24">
        <v>40975909</v>
      </c>
      <c r="E33" s="24">
        <v>0</v>
      </c>
      <c r="F33" s="24">
        <v>0</v>
      </c>
      <c r="G33" s="24">
        <v>59379398</v>
      </c>
      <c r="H33" s="24">
        <v>134405583</v>
      </c>
      <c r="I33" s="24">
        <v>0</v>
      </c>
      <c r="J33" s="24">
        <v>0</v>
      </c>
      <c r="K33" s="24">
        <v>0</v>
      </c>
      <c r="L33" s="24">
        <v>668139314</v>
      </c>
      <c r="M33" s="24">
        <v>642074185</v>
      </c>
      <c r="N33" s="24">
        <v>1988779</v>
      </c>
      <c r="O33" s="24">
        <v>798772183</v>
      </c>
      <c r="P33" s="24">
        <v>329595896</v>
      </c>
      <c r="Q33" s="24">
        <v>0</v>
      </c>
      <c r="R33" s="24">
        <v>0</v>
      </c>
      <c r="S33" s="24">
        <v>0</v>
      </c>
      <c r="T33" s="24">
        <v>225512176</v>
      </c>
      <c r="U33" s="24">
        <v>1264687590</v>
      </c>
      <c r="V33" s="24">
        <v>0</v>
      </c>
      <c r="W33" s="24">
        <v>61352687</v>
      </c>
      <c r="X33" s="24">
        <v>0</v>
      </c>
      <c r="Y33" s="24">
        <v>0</v>
      </c>
      <c r="Z33" s="24">
        <v>1699485479</v>
      </c>
      <c r="AA33" s="24">
        <v>301714817</v>
      </c>
      <c r="AB33" s="24">
        <v>2802441795</v>
      </c>
      <c r="AC33" s="24">
        <v>40616664</v>
      </c>
      <c r="AD33" s="24">
        <v>0</v>
      </c>
      <c r="AE33" s="24">
        <v>803275583</v>
      </c>
      <c r="AF33" s="24">
        <v>798703013</v>
      </c>
      <c r="AG33" s="24">
        <v>64679441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02">
        <v>10991627884</v>
      </c>
    </row>
    <row r="34" spans="1:39" s="6" customFormat="1" ht="14.5" x14ac:dyDescent="0.35">
      <c r="A34" s="65" t="s">
        <v>790</v>
      </c>
      <c r="B34" s="25" t="s">
        <v>154</v>
      </c>
      <c r="C34" s="24">
        <v>1030389797</v>
      </c>
      <c r="D34" s="24">
        <v>75261816</v>
      </c>
      <c r="E34" s="24">
        <v>185939818</v>
      </c>
      <c r="F34" s="24">
        <v>3468660</v>
      </c>
      <c r="G34" s="24">
        <v>1408095461</v>
      </c>
      <c r="H34" s="24">
        <v>3002452293</v>
      </c>
      <c r="I34" s="24">
        <v>154558936</v>
      </c>
      <c r="J34" s="24">
        <v>0</v>
      </c>
      <c r="K34" s="24">
        <v>234767577</v>
      </c>
      <c r="L34" s="24">
        <v>2586966958</v>
      </c>
      <c r="M34" s="24">
        <v>7329159863</v>
      </c>
      <c r="N34" s="24">
        <v>1164884656</v>
      </c>
      <c r="O34" s="24">
        <v>3325625265</v>
      </c>
      <c r="P34" s="24">
        <v>0</v>
      </c>
      <c r="Q34" s="24">
        <v>0</v>
      </c>
      <c r="R34" s="24">
        <v>82602025</v>
      </c>
      <c r="S34" s="24">
        <v>0</v>
      </c>
      <c r="T34" s="24">
        <v>2625004970</v>
      </c>
      <c r="U34" s="24">
        <v>6144051650</v>
      </c>
      <c r="V34" s="24">
        <v>0</v>
      </c>
      <c r="W34" s="24">
        <v>0</v>
      </c>
      <c r="X34" s="24">
        <v>0</v>
      </c>
      <c r="Y34" s="24">
        <v>16454961</v>
      </c>
      <c r="Z34" s="24">
        <v>1345198703</v>
      </c>
      <c r="AA34" s="24">
        <v>11486135744</v>
      </c>
      <c r="AB34" s="24">
        <v>5731851643</v>
      </c>
      <c r="AC34" s="24">
        <v>210081458</v>
      </c>
      <c r="AD34" s="24">
        <v>97794781</v>
      </c>
      <c r="AE34" s="24">
        <v>1481246162</v>
      </c>
      <c r="AF34" s="24">
        <v>682341318</v>
      </c>
      <c r="AG34" s="24">
        <v>198317185</v>
      </c>
      <c r="AH34" s="24">
        <v>0</v>
      </c>
      <c r="AI34" s="24">
        <v>6342198</v>
      </c>
      <c r="AJ34" s="24">
        <v>0</v>
      </c>
      <c r="AK34" s="24">
        <v>0</v>
      </c>
      <c r="AL34" s="24">
        <v>0</v>
      </c>
      <c r="AM34" s="202">
        <v>50608993898</v>
      </c>
    </row>
    <row r="35" spans="1:39" s="6" customFormat="1" ht="14.5" x14ac:dyDescent="0.35">
      <c r="A35" s="65" t="s">
        <v>791</v>
      </c>
      <c r="B35" s="25" t="s">
        <v>155</v>
      </c>
      <c r="C35" s="24">
        <v>1238669360</v>
      </c>
      <c r="D35" s="24">
        <v>135602500</v>
      </c>
      <c r="E35" s="24">
        <v>78121398</v>
      </c>
      <c r="F35" s="24">
        <v>276426881</v>
      </c>
      <c r="G35" s="24">
        <v>158811371</v>
      </c>
      <c r="H35" s="24">
        <v>11849276294</v>
      </c>
      <c r="I35" s="24">
        <v>198206601</v>
      </c>
      <c r="J35" s="24">
        <v>0</v>
      </c>
      <c r="K35" s="24">
        <v>59579054</v>
      </c>
      <c r="L35" s="24">
        <v>8445607312</v>
      </c>
      <c r="M35" s="24">
        <v>7358430008</v>
      </c>
      <c r="N35" s="24">
        <v>1691137309</v>
      </c>
      <c r="O35" s="24">
        <v>1420122309</v>
      </c>
      <c r="P35" s="24">
        <v>678958580</v>
      </c>
      <c r="Q35" s="24">
        <v>0</v>
      </c>
      <c r="R35" s="24">
        <v>2508334461</v>
      </c>
      <c r="S35" s="24">
        <v>2125601</v>
      </c>
      <c r="T35" s="24">
        <v>1328792328</v>
      </c>
      <c r="U35" s="24">
        <v>7654631400</v>
      </c>
      <c r="V35" s="24">
        <v>63284468</v>
      </c>
      <c r="W35" s="24">
        <v>335690364</v>
      </c>
      <c r="X35" s="24">
        <v>1789383212</v>
      </c>
      <c r="Y35" s="24">
        <v>261729904</v>
      </c>
      <c r="Z35" s="24">
        <v>1338841548</v>
      </c>
      <c r="AA35" s="24">
        <v>1113094316</v>
      </c>
      <c r="AB35" s="24">
        <v>4188681367</v>
      </c>
      <c r="AC35" s="24">
        <v>6378344175</v>
      </c>
      <c r="AD35" s="24">
        <v>0</v>
      </c>
      <c r="AE35" s="24">
        <v>1144752647</v>
      </c>
      <c r="AF35" s="24">
        <v>12120903625</v>
      </c>
      <c r="AG35" s="24">
        <v>111785671</v>
      </c>
      <c r="AH35" s="24">
        <v>0</v>
      </c>
      <c r="AI35" s="24">
        <v>31645019</v>
      </c>
      <c r="AJ35" s="24">
        <v>0</v>
      </c>
      <c r="AK35" s="24">
        <v>0</v>
      </c>
      <c r="AL35" s="24">
        <v>0</v>
      </c>
      <c r="AM35" s="202">
        <v>73960969083</v>
      </c>
    </row>
    <row r="36" spans="1:39" s="6" customFormat="1" ht="14.5" x14ac:dyDescent="0.35">
      <c r="A36" s="65" t="s">
        <v>792</v>
      </c>
      <c r="B36" s="25" t="s">
        <v>70</v>
      </c>
      <c r="C36" s="24">
        <v>0</v>
      </c>
      <c r="D36" s="24">
        <v>852840413</v>
      </c>
      <c r="E36" s="24">
        <v>194462794</v>
      </c>
      <c r="F36" s="24">
        <v>0</v>
      </c>
      <c r="G36" s="24">
        <v>19189528697</v>
      </c>
      <c r="H36" s="24">
        <v>283105924</v>
      </c>
      <c r="I36" s="24">
        <v>696357</v>
      </c>
      <c r="J36" s="24">
        <v>0</v>
      </c>
      <c r="K36" s="24">
        <v>7130331890</v>
      </c>
      <c r="L36" s="24">
        <v>6393829235</v>
      </c>
      <c r="M36" s="24">
        <v>3355708276</v>
      </c>
      <c r="N36" s="24">
        <v>123830746</v>
      </c>
      <c r="O36" s="24">
        <v>67794478</v>
      </c>
      <c r="P36" s="24">
        <v>0</v>
      </c>
      <c r="Q36" s="24">
        <v>0</v>
      </c>
      <c r="R36" s="24">
        <v>162570675</v>
      </c>
      <c r="S36" s="24">
        <v>0</v>
      </c>
      <c r="T36" s="24">
        <v>6125084810</v>
      </c>
      <c r="U36" s="24">
        <v>6152248102</v>
      </c>
      <c r="V36" s="24">
        <v>0</v>
      </c>
      <c r="W36" s="24">
        <v>2753606266</v>
      </c>
      <c r="X36" s="24">
        <v>0</v>
      </c>
      <c r="Y36" s="24">
        <v>15617412</v>
      </c>
      <c r="Z36" s="24">
        <v>0</v>
      </c>
      <c r="AA36" s="24">
        <v>3063049279</v>
      </c>
      <c r="AB36" s="24">
        <v>6083844497</v>
      </c>
      <c r="AC36" s="24">
        <v>104387490</v>
      </c>
      <c r="AD36" s="24">
        <v>6464796254</v>
      </c>
      <c r="AE36" s="24">
        <v>259540719</v>
      </c>
      <c r="AF36" s="24">
        <v>0</v>
      </c>
      <c r="AG36" s="24">
        <v>2036544743</v>
      </c>
      <c r="AH36" s="24">
        <v>7309575572</v>
      </c>
      <c r="AI36" s="24">
        <v>4206394567</v>
      </c>
      <c r="AJ36" s="24">
        <v>3758178379</v>
      </c>
      <c r="AK36" s="24">
        <v>0</v>
      </c>
      <c r="AL36" s="24">
        <v>0</v>
      </c>
      <c r="AM36" s="202">
        <v>86087567575</v>
      </c>
    </row>
    <row r="37" spans="1:39" s="6" customFormat="1" ht="14.5" x14ac:dyDescent="0.35">
      <c r="A37" s="95" t="s">
        <v>793</v>
      </c>
      <c r="B37" s="96" t="s">
        <v>156</v>
      </c>
      <c r="C37" s="97">
        <v>10937190511</v>
      </c>
      <c r="D37" s="97">
        <v>11450136041</v>
      </c>
      <c r="E37" s="97">
        <v>5656532215</v>
      </c>
      <c r="F37" s="97">
        <v>1157355908</v>
      </c>
      <c r="G37" s="97">
        <v>23597015487</v>
      </c>
      <c r="H37" s="97">
        <v>39136393516</v>
      </c>
      <c r="I37" s="97">
        <v>9372932752</v>
      </c>
      <c r="J37" s="97">
        <v>92853759</v>
      </c>
      <c r="K37" s="97">
        <v>8062153382</v>
      </c>
      <c r="L37" s="97">
        <v>77335087612</v>
      </c>
      <c r="M37" s="97">
        <v>99052736983</v>
      </c>
      <c r="N37" s="97">
        <v>6687439180</v>
      </c>
      <c r="O37" s="97">
        <v>23902579507</v>
      </c>
      <c r="P37" s="97">
        <v>1399084116</v>
      </c>
      <c r="Q37" s="97">
        <v>142302329</v>
      </c>
      <c r="R37" s="97">
        <v>3979934034</v>
      </c>
      <c r="S37" s="97">
        <v>26275852</v>
      </c>
      <c r="T37" s="97">
        <v>61986780299</v>
      </c>
      <c r="U37" s="97">
        <v>105818534276</v>
      </c>
      <c r="V37" s="97">
        <v>227744987</v>
      </c>
      <c r="W37" s="97">
        <v>7594753452</v>
      </c>
      <c r="X37" s="97">
        <v>1789383212</v>
      </c>
      <c r="Y37" s="97">
        <v>2035690229</v>
      </c>
      <c r="Z37" s="97">
        <v>65887319723</v>
      </c>
      <c r="AA37" s="97">
        <v>30313686035</v>
      </c>
      <c r="AB37" s="97">
        <v>117092396735</v>
      </c>
      <c r="AC37" s="97">
        <v>21357160617</v>
      </c>
      <c r="AD37" s="97">
        <v>8275242218</v>
      </c>
      <c r="AE37" s="97">
        <v>23006387125</v>
      </c>
      <c r="AF37" s="97">
        <v>19457467977</v>
      </c>
      <c r="AG37" s="97">
        <v>8760092910</v>
      </c>
      <c r="AH37" s="97">
        <v>7751814925</v>
      </c>
      <c r="AI37" s="97">
        <v>24008710667</v>
      </c>
      <c r="AJ37" s="97">
        <v>6374765856</v>
      </c>
      <c r="AK37" s="97">
        <v>0</v>
      </c>
      <c r="AL37" s="97">
        <v>13209724</v>
      </c>
      <c r="AM37" s="203">
        <v>833739144151</v>
      </c>
    </row>
    <row r="38" spans="1:39" s="6" customFormat="1" ht="14.5" collapsed="1" x14ac:dyDescent="0.35">
      <c r="A38" s="66" t="s">
        <v>50</v>
      </c>
      <c r="B38" s="30" t="s">
        <v>88</v>
      </c>
      <c r="C38" s="31">
        <v>10937190511</v>
      </c>
      <c r="D38" s="31">
        <v>11450136041</v>
      </c>
      <c r="E38" s="31">
        <v>5656532215</v>
      </c>
      <c r="F38" s="31">
        <v>1157355908</v>
      </c>
      <c r="G38" s="31">
        <v>23597015487</v>
      </c>
      <c r="H38" s="31">
        <v>39136393516</v>
      </c>
      <c r="I38" s="31">
        <v>9372932752</v>
      </c>
      <c r="J38" s="31">
        <v>92853759</v>
      </c>
      <c r="K38" s="31">
        <v>8062153382</v>
      </c>
      <c r="L38" s="31">
        <v>77335087612</v>
      </c>
      <c r="M38" s="31">
        <v>99052736983</v>
      </c>
      <c r="N38" s="31">
        <v>6687439180</v>
      </c>
      <c r="O38" s="31">
        <v>23902579507</v>
      </c>
      <c r="P38" s="31">
        <v>1399084116</v>
      </c>
      <c r="Q38" s="31">
        <v>142302329</v>
      </c>
      <c r="R38" s="31">
        <v>3979934034</v>
      </c>
      <c r="S38" s="31">
        <v>26275852</v>
      </c>
      <c r="T38" s="31">
        <v>61986780299</v>
      </c>
      <c r="U38" s="31">
        <v>105818534276</v>
      </c>
      <c r="V38" s="31">
        <v>227744987</v>
      </c>
      <c r="W38" s="31">
        <v>7594753452</v>
      </c>
      <c r="X38" s="31">
        <v>1789383212</v>
      </c>
      <c r="Y38" s="31">
        <v>2035690229</v>
      </c>
      <c r="Z38" s="31">
        <v>65887319723</v>
      </c>
      <c r="AA38" s="31">
        <v>30313686035</v>
      </c>
      <c r="AB38" s="31">
        <v>117092396735</v>
      </c>
      <c r="AC38" s="31">
        <v>21357160617</v>
      </c>
      <c r="AD38" s="31">
        <v>8275242218</v>
      </c>
      <c r="AE38" s="31">
        <v>23006387125</v>
      </c>
      <c r="AF38" s="31">
        <v>19457467977</v>
      </c>
      <c r="AG38" s="31">
        <v>8760092910</v>
      </c>
      <c r="AH38" s="31">
        <v>7751814925</v>
      </c>
      <c r="AI38" s="31">
        <v>24008710667</v>
      </c>
      <c r="AJ38" s="31">
        <v>6374765856</v>
      </c>
      <c r="AK38" s="31">
        <v>0</v>
      </c>
      <c r="AL38" s="31">
        <v>13209724</v>
      </c>
      <c r="AM38" s="204">
        <v>833739144151</v>
      </c>
    </row>
    <row r="39" spans="1:39" s="6" customFormat="1" ht="14.5" x14ac:dyDescent="0.35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02">
        <v>0</v>
      </c>
    </row>
    <row r="40" spans="1:39" s="6" customFormat="1" ht="14.5" x14ac:dyDescent="0.35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1433125719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02">
        <v>1433125719</v>
      </c>
    </row>
    <row r="41" spans="1:39" s="6" customFormat="1" ht="14.5" x14ac:dyDescent="0.35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29002040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02">
        <v>29002040</v>
      </c>
    </row>
    <row r="42" spans="1:39" s="6" customFormat="1" ht="14.5" x14ac:dyDescent="0.35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02">
        <v>0</v>
      </c>
    </row>
    <row r="43" spans="1:39" s="6" customFormat="1" ht="14.5" x14ac:dyDescent="0.35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02">
        <v>0</v>
      </c>
    </row>
    <row r="44" spans="1:39" s="6" customFormat="1" ht="14.5" x14ac:dyDescent="0.35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633747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02">
        <v>633747</v>
      </c>
    </row>
    <row r="45" spans="1:39" s="6" customFormat="1" ht="14.5" x14ac:dyDescent="0.35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02">
        <v>0</v>
      </c>
    </row>
    <row r="46" spans="1:39" s="6" customFormat="1" ht="14.5" x14ac:dyDescent="0.35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02">
        <v>0</v>
      </c>
    </row>
    <row r="47" spans="1:39" s="6" customFormat="1" ht="14.5" x14ac:dyDescent="0.35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02">
        <v>0</v>
      </c>
    </row>
    <row r="48" spans="1:39" s="6" customFormat="1" ht="14.5" x14ac:dyDescent="0.35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81777851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02">
        <v>81777851</v>
      </c>
    </row>
    <row r="49" spans="1:39" s="6" customFormat="1" ht="14.5" x14ac:dyDescent="0.35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02">
        <v>0</v>
      </c>
    </row>
    <row r="50" spans="1:39" s="6" customFormat="1" ht="14.5" x14ac:dyDescent="0.35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02">
        <v>0</v>
      </c>
    </row>
    <row r="51" spans="1:39" s="6" customFormat="1" ht="14.5" x14ac:dyDescent="0.35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02">
        <v>0</v>
      </c>
    </row>
    <row r="52" spans="1:39" s="6" customFormat="1" ht="14.5" x14ac:dyDescent="0.35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2793902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9050511</v>
      </c>
      <c r="AC52" s="24">
        <v>0</v>
      </c>
      <c r="AD52" s="24">
        <v>0</v>
      </c>
      <c r="AE52" s="24">
        <v>0</v>
      </c>
      <c r="AF52" s="24">
        <v>0</v>
      </c>
      <c r="AG52" s="24">
        <v>286154656</v>
      </c>
      <c r="AH52" s="24">
        <v>0</v>
      </c>
      <c r="AI52" s="24">
        <v>0</v>
      </c>
      <c r="AJ52" s="24">
        <v>0</v>
      </c>
      <c r="AK52" s="24">
        <v>0</v>
      </c>
      <c r="AL52" s="24">
        <v>0</v>
      </c>
      <c r="AM52" s="202">
        <v>297999069</v>
      </c>
    </row>
    <row r="53" spans="1:39" s="6" customFormat="1" ht="14.5" x14ac:dyDescent="0.35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1465555408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90828362</v>
      </c>
      <c r="AC53" s="97">
        <v>0</v>
      </c>
      <c r="AD53" s="97">
        <v>0</v>
      </c>
      <c r="AE53" s="97">
        <v>0</v>
      </c>
      <c r="AF53" s="97">
        <v>0</v>
      </c>
      <c r="AG53" s="97">
        <v>286154656</v>
      </c>
      <c r="AH53" s="97">
        <v>0</v>
      </c>
      <c r="AI53" s="97">
        <v>0</v>
      </c>
      <c r="AJ53" s="97">
        <v>0</v>
      </c>
      <c r="AK53" s="97">
        <v>0</v>
      </c>
      <c r="AL53" s="97">
        <v>0</v>
      </c>
      <c r="AM53" s="203">
        <v>1842538426</v>
      </c>
    </row>
    <row r="54" spans="1:39" s="6" customFormat="1" ht="14.5" x14ac:dyDescent="0.35">
      <c r="A54" s="65" t="s">
        <v>809</v>
      </c>
      <c r="B54" s="25" t="s">
        <v>70</v>
      </c>
      <c r="C54" s="24">
        <v>0</v>
      </c>
      <c r="D54" s="24">
        <v>5452094644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85710858236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25839204</v>
      </c>
      <c r="S54" s="24">
        <v>0</v>
      </c>
      <c r="T54" s="24">
        <v>41197520</v>
      </c>
      <c r="U54" s="24">
        <v>35420532219</v>
      </c>
      <c r="V54" s="24">
        <v>0</v>
      </c>
      <c r="W54" s="24">
        <v>20842347161</v>
      </c>
      <c r="X54" s="24">
        <v>1250128430</v>
      </c>
      <c r="Y54" s="24">
        <v>0</v>
      </c>
      <c r="Z54" s="24">
        <v>47971733527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26475874635</v>
      </c>
      <c r="AH54" s="24">
        <v>108772640035</v>
      </c>
      <c r="AI54" s="24">
        <v>0</v>
      </c>
      <c r="AJ54" s="24">
        <v>0</v>
      </c>
      <c r="AK54" s="24">
        <v>0</v>
      </c>
      <c r="AL54" s="24">
        <v>0</v>
      </c>
      <c r="AM54" s="202">
        <v>331963245611</v>
      </c>
    </row>
    <row r="55" spans="1:39" s="6" customFormat="1" ht="14.5" x14ac:dyDescent="0.35">
      <c r="A55" s="95" t="s">
        <v>810</v>
      </c>
      <c r="B55" s="96" t="s">
        <v>202</v>
      </c>
      <c r="C55" s="97">
        <v>0</v>
      </c>
      <c r="D55" s="97">
        <v>5452094644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85710858236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25839204</v>
      </c>
      <c r="S55" s="97">
        <v>0</v>
      </c>
      <c r="T55" s="97">
        <v>41197520</v>
      </c>
      <c r="U55" s="97">
        <v>35420532219</v>
      </c>
      <c r="V55" s="97">
        <v>0</v>
      </c>
      <c r="W55" s="97">
        <v>20842347161</v>
      </c>
      <c r="X55" s="97">
        <v>1250128430</v>
      </c>
      <c r="Y55" s="97">
        <v>0</v>
      </c>
      <c r="Z55" s="97">
        <v>47971733527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26475874635</v>
      </c>
      <c r="AH55" s="97">
        <v>108772640035</v>
      </c>
      <c r="AI55" s="97">
        <v>0</v>
      </c>
      <c r="AJ55" s="97">
        <v>0</v>
      </c>
      <c r="AK55" s="97">
        <v>0</v>
      </c>
      <c r="AL55" s="97">
        <v>0</v>
      </c>
      <c r="AM55" s="203">
        <v>331963245611</v>
      </c>
    </row>
    <row r="56" spans="1:39" s="6" customFormat="1" ht="14.5" x14ac:dyDescent="0.35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02">
        <v>0</v>
      </c>
    </row>
    <row r="57" spans="1:39" s="6" customFormat="1" ht="14.5" x14ac:dyDescent="0.35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97">
        <v>0</v>
      </c>
      <c r="AM57" s="203">
        <v>0</v>
      </c>
    </row>
    <row r="58" spans="1:39" s="6" customFormat="1" ht="14.5" collapsed="1" x14ac:dyDescent="0.35">
      <c r="A58" s="66" t="s">
        <v>51</v>
      </c>
      <c r="B58" s="30" t="s">
        <v>89</v>
      </c>
      <c r="C58" s="31">
        <v>0</v>
      </c>
      <c r="D58" s="31">
        <v>5452094644</v>
      </c>
      <c r="E58" s="31">
        <v>0</v>
      </c>
      <c r="F58" s="31">
        <v>0</v>
      </c>
      <c r="G58" s="31">
        <v>0</v>
      </c>
      <c r="H58" s="31">
        <v>1465555408</v>
      </c>
      <c r="I58" s="31">
        <v>0</v>
      </c>
      <c r="J58" s="31">
        <v>0</v>
      </c>
      <c r="K58" s="31">
        <v>0</v>
      </c>
      <c r="L58" s="31">
        <v>85710858236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25839204</v>
      </c>
      <c r="S58" s="31">
        <v>0</v>
      </c>
      <c r="T58" s="31">
        <v>41197520</v>
      </c>
      <c r="U58" s="31">
        <v>35420532219</v>
      </c>
      <c r="V58" s="31">
        <v>0</v>
      </c>
      <c r="W58" s="31">
        <v>20842347161</v>
      </c>
      <c r="X58" s="31">
        <v>1250128430</v>
      </c>
      <c r="Y58" s="31">
        <v>0</v>
      </c>
      <c r="Z58" s="31">
        <v>47971733527</v>
      </c>
      <c r="AA58" s="31">
        <v>0</v>
      </c>
      <c r="AB58" s="31">
        <v>90828362</v>
      </c>
      <c r="AC58" s="31">
        <v>0</v>
      </c>
      <c r="AD58" s="31">
        <v>0</v>
      </c>
      <c r="AE58" s="31">
        <v>0</v>
      </c>
      <c r="AF58" s="31">
        <v>0</v>
      </c>
      <c r="AG58" s="31">
        <v>26762029291</v>
      </c>
      <c r="AH58" s="31">
        <v>108772640035</v>
      </c>
      <c r="AI58" s="31">
        <v>0</v>
      </c>
      <c r="AJ58" s="31">
        <v>0</v>
      </c>
      <c r="AK58" s="31">
        <v>0</v>
      </c>
      <c r="AL58" s="31">
        <v>0</v>
      </c>
      <c r="AM58" s="204">
        <v>333805784037</v>
      </c>
    </row>
    <row r="59" spans="1:39" s="6" customFormat="1" ht="14.5" x14ac:dyDescent="0.35">
      <c r="A59" s="65" t="s">
        <v>813</v>
      </c>
      <c r="B59" s="25" t="s">
        <v>143</v>
      </c>
      <c r="C59" s="24">
        <v>146445721</v>
      </c>
      <c r="D59" s="24">
        <v>158133185</v>
      </c>
      <c r="E59" s="24">
        <v>1152738122</v>
      </c>
      <c r="F59" s="24">
        <v>50406564</v>
      </c>
      <c r="G59" s="24">
        <v>138241407</v>
      </c>
      <c r="H59" s="24">
        <v>1253136483</v>
      </c>
      <c r="I59" s="24">
        <v>118152230</v>
      </c>
      <c r="J59" s="24">
        <v>21189827</v>
      </c>
      <c r="K59" s="24">
        <v>32637496</v>
      </c>
      <c r="L59" s="24">
        <v>277394587</v>
      </c>
      <c r="M59" s="24">
        <v>791532590</v>
      </c>
      <c r="N59" s="24">
        <v>198436539</v>
      </c>
      <c r="O59" s="24">
        <v>800304067</v>
      </c>
      <c r="P59" s="24">
        <v>349244413</v>
      </c>
      <c r="Q59" s="24">
        <v>292634405</v>
      </c>
      <c r="R59" s="24">
        <v>173385647</v>
      </c>
      <c r="S59" s="24">
        <v>25757566</v>
      </c>
      <c r="T59" s="24">
        <v>1720088621</v>
      </c>
      <c r="U59" s="24">
        <v>2335569444</v>
      </c>
      <c r="V59" s="24">
        <v>251175891</v>
      </c>
      <c r="W59" s="24">
        <v>139978710</v>
      </c>
      <c r="X59" s="24">
        <v>245091296</v>
      </c>
      <c r="Y59" s="24">
        <v>93038253</v>
      </c>
      <c r="Z59" s="24">
        <v>1716085085</v>
      </c>
      <c r="AA59" s="24">
        <v>572519765</v>
      </c>
      <c r="AB59" s="24">
        <v>8829310318</v>
      </c>
      <c r="AC59" s="24">
        <v>636405514</v>
      </c>
      <c r="AD59" s="24">
        <v>190462868</v>
      </c>
      <c r="AE59" s="24">
        <v>457797412</v>
      </c>
      <c r="AF59" s="24">
        <v>209905302</v>
      </c>
      <c r="AG59" s="24">
        <v>62791045</v>
      </c>
      <c r="AH59" s="24">
        <v>0</v>
      </c>
      <c r="AI59" s="24">
        <v>0</v>
      </c>
      <c r="AJ59" s="24">
        <v>421137</v>
      </c>
      <c r="AK59" s="24">
        <v>0</v>
      </c>
      <c r="AL59" s="24">
        <v>0</v>
      </c>
      <c r="AM59" s="202">
        <v>23440411510</v>
      </c>
    </row>
    <row r="60" spans="1:39" s="6" customFormat="1" ht="14.5" x14ac:dyDescent="0.35">
      <c r="A60" s="65" t="s">
        <v>814</v>
      </c>
      <c r="B60" s="25" t="s">
        <v>144</v>
      </c>
      <c r="C60" s="24">
        <v>194220809</v>
      </c>
      <c r="D60" s="24">
        <v>91099713</v>
      </c>
      <c r="E60" s="24">
        <v>102354499</v>
      </c>
      <c r="F60" s="24">
        <v>20400790</v>
      </c>
      <c r="G60" s="24">
        <v>97475153</v>
      </c>
      <c r="H60" s="24">
        <v>534407687</v>
      </c>
      <c r="I60" s="24">
        <v>357402974</v>
      </c>
      <c r="J60" s="24">
        <v>5872160</v>
      </c>
      <c r="K60" s="24">
        <v>14054960</v>
      </c>
      <c r="L60" s="24">
        <v>113665814</v>
      </c>
      <c r="M60" s="24">
        <v>1470805687</v>
      </c>
      <c r="N60" s="24">
        <v>46081955</v>
      </c>
      <c r="O60" s="24">
        <v>180681012</v>
      </c>
      <c r="P60" s="24">
        <v>192032577</v>
      </c>
      <c r="Q60" s="24">
        <v>40205686</v>
      </c>
      <c r="R60" s="24">
        <v>429739936</v>
      </c>
      <c r="S60" s="24">
        <v>23094</v>
      </c>
      <c r="T60" s="24">
        <v>727735212</v>
      </c>
      <c r="U60" s="24">
        <v>1806011312</v>
      </c>
      <c r="V60" s="24">
        <v>132225486</v>
      </c>
      <c r="W60" s="24">
        <v>19492581</v>
      </c>
      <c r="X60" s="24">
        <v>237373098</v>
      </c>
      <c r="Y60" s="24">
        <v>23968100</v>
      </c>
      <c r="Z60" s="24">
        <v>715138411</v>
      </c>
      <c r="AA60" s="24">
        <v>239060801</v>
      </c>
      <c r="AB60" s="24">
        <v>1686390061</v>
      </c>
      <c r="AC60" s="24">
        <v>363356842</v>
      </c>
      <c r="AD60" s="24">
        <v>55763293</v>
      </c>
      <c r="AE60" s="24">
        <v>1240598850</v>
      </c>
      <c r="AF60" s="24">
        <v>186016363</v>
      </c>
      <c r="AG60" s="24">
        <v>23490170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02">
        <v>11347145086</v>
      </c>
    </row>
    <row r="61" spans="1:39" s="6" customFormat="1" ht="14.5" x14ac:dyDescent="0.35">
      <c r="A61" s="65" t="s">
        <v>815</v>
      </c>
      <c r="B61" s="25" t="s">
        <v>145</v>
      </c>
      <c r="C61" s="24">
        <v>16988423</v>
      </c>
      <c r="D61" s="24">
        <v>8888987</v>
      </c>
      <c r="E61" s="24">
        <v>62018757</v>
      </c>
      <c r="F61" s="24">
        <v>340464</v>
      </c>
      <c r="G61" s="24">
        <v>27936619</v>
      </c>
      <c r="H61" s="24">
        <v>200223830</v>
      </c>
      <c r="I61" s="24">
        <v>5615080</v>
      </c>
      <c r="J61" s="24">
        <v>2235138</v>
      </c>
      <c r="K61" s="24">
        <v>3027326</v>
      </c>
      <c r="L61" s="24">
        <v>1059265</v>
      </c>
      <c r="M61" s="24">
        <v>262335022</v>
      </c>
      <c r="N61" s="24">
        <v>25782325</v>
      </c>
      <c r="O61" s="24">
        <v>136383489</v>
      </c>
      <c r="P61" s="24">
        <v>13583361</v>
      </c>
      <c r="Q61" s="24">
        <v>47641813</v>
      </c>
      <c r="R61" s="24">
        <v>63508105</v>
      </c>
      <c r="S61" s="24">
        <v>26372805</v>
      </c>
      <c r="T61" s="24">
        <v>134946316</v>
      </c>
      <c r="U61" s="24">
        <v>156419761</v>
      </c>
      <c r="V61" s="24">
        <v>31235372</v>
      </c>
      <c r="W61" s="24">
        <v>25649662</v>
      </c>
      <c r="X61" s="24">
        <v>132208345</v>
      </c>
      <c r="Y61" s="24">
        <v>9864421</v>
      </c>
      <c r="Z61" s="24">
        <v>359596474</v>
      </c>
      <c r="AA61" s="24">
        <v>61420189</v>
      </c>
      <c r="AB61" s="24">
        <v>400922953</v>
      </c>
      <c r="AC61" s="24">
        <v>217670810</v>
      </c>
      <c r="AD61" s="24">
        <v>573418726</v>
      </c>
      <c r="AE61" s="24">
        <v>275027492</v>
      </c>
      <c r="AF61" s="24">
        <v>790717153</v>
      </c>
      <c r="AG61" s="24">
        <v>31948080</v>
      </c>
      <c r="AH61" s="24">
        <v>0</v>
      </c>
      <c r="AI61" s="24">
        <v>0</v>
      </c>
      <c r="AJ61" s="24">
        <v>3687519</v>
      </c>
      <c r="AK61" s="24">
        <v>0</v>
      </c>
      <c r="AL61" s="24">
        <v>228478</v>
      </c>
      <c r="AM61" s="202">
        <v>4108902560</v>
      </c>
    </row>
    <row r="62" spans="1:39" s="6" customFormat="1" ht="14.5" x14ac:dyDescent="0.35">
      <c r="A62" s="65" t="s">
        <v>816</v>
      </c>
      <c r="B62" s="25" t="s">
        <v>146</v>
      </c>
      <c r="C62" s="24">
        <v>2742594017</v>
      </c>
      <c r="D62" s="24">
        <v>1437683059</v>
      </c>
      <c r="E62" s="24">
        <v>923008363</v>
      </c>
      <c r="F62" s="24">
        <v>386671725</v>
      </c>
      <c r="G62" s="24">
        <v>4978834419</v>
      </c>
      <c r="H62" s="24">
        <v>18484427365</v>
      </c>
      <c r="I62" s="24">
        <v>3762433979</v>
      </c>
      <c r="J62" s="24">
        <v>574841390</v>
      </c>
      <c r="K62" s="24">
        <v>1105088712</v>
      </c>
      <c r="L62" s="24">
        <v>42861299</v>
      </c>
      <c r="M62" s="24">
        <v>8779218717</v>
      </c>
      <c r="N62" s="24">
        <v>1450261606</v>
      </c>
      <c r="O62" s="24">
        <v>4574483813</v>
      </c>
      <c r="P62" s="24">
        <v>4539745355</v>
      </c>
      <c r="Q62" s="24">
        <v>761037882</v>
      </c>
      <c r="R62" s="24">
        <v>2868823010</v>
      </c>
      <c r="S62" s="24">
        <v>324680620</v>
      </c>
      <c r="T62" s="24">
        <v>9499803194</v>
      </c>
      <c r="U62" s="24">
        <v>10930063957</v>
      </c>
      <c r="V62" s="24">
        <v>2978369469</v>
      </c>
      <c r="W62" s="24">
        <v>2490073430</v>
      </c>
      <c r="X62" s="24">
        <v>4483724688</v>
      </c>
      <c r="Y62" s="24">
        <v>362596913</v>
      </c>
      <c r="Z62" s="24">
        <v>36478162310</v>
      </c>
      <c r="AA62" s="24">
        <v>2499985949</v>
      </c>
      <c r="AB62" s="24">
        <v>26233530457</v>
      </c>
      <c r="AC62" s="24">
        <v>11814355284</v>
      </c>
      <c r="AD62" s="24">
        <v>3043888094</v>
      </c>
      <c r="AE62" s="24">
        <v>10206197164</v>
      </c>
      <c r="AF62" s="24">
        <v>6960735933</v>
      </c>
      <c r="AG62" s="24">
        <v>1584695133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02">
        <v>187302877306</v>
      </c>
    </row>
    <row r="63" spans="1:39" s="6" customFormat="1" ht="14.5" x14ac:dyDescent="0.35">
      <c r="A63" s="65" t="s">
        <v>817</v>
      </c>
      <c r="B63" s="25" t="s">
        <v>147</v>
      </c>
      <c r="C63" s="24">
        <v>14021960</v>
      </c>
      <c r="D63" s="24">
        <v>0</v>
      </c>
      <c r="E63" s="24">
        <v>0</v>
      </c>
      <c r="F63" s="24">
        <v>13879737</v>
      </c>
      <c r="G63" s="24">
        <v>245320381</v>
      </c>
      <c r="H63" s="24">
        <v>13879737</v>
      </c>
      <c r="I63" s="24">
        <v>13879737</v>
      </c>
      <c r="J63" s="24">
        <v>13879737</v>
      </c>
      <c r="K63" s="24">
        <v>13879737</v>
      </c>
      <c r="L63" s="24">
        <v>12280581</v>
      </c>
      <c r="M63" s="24">
        <v>146574564</v>
      </c>
      <c r="N63" s="24">
        <v>0</v>
      </c>
      <c r="O63" s="24">
        <v>0</v>
      </c>
      <c r="P63" s="24">
        <v>13879737</v>
      </c>
      <c r="Q63" s="24">
        <v>0</v>
      </c>
      <c r="R63" s="24">
        <v>13879830</v>
      </c>
      <c r="S63" s="24">
        <v>13879737</v>
      </c>
      <c r="T63" s="24">
        <v>0</v>
      </c>
      <c r="U63" s="24">
        <v>0</v>
      </c>
      <c r="V63" s="24">
        <v>13879737</v>
      </c>
      <c r="W63" s="24">
        <v>11601410</v>
      </c>
      <c r="X63" s="24">
        <v>13879737</v>
      </c>
      <c r="Y63" s="24">
        <v>13879737</v>
      </c>
      <c r="Z63" s="24">
        <v>12317893</v>
      </c>
      <c r="AA63" s="24">
        <v>0</v>
      </c>
      <c r="AB63" s="24">
        <v>0</v>
      </c>
      <c r="AC63" s="24">
        <v>0</v>
      </c>
      <c r="AD63" s="24">
        <v>13879737</v>
      </c>
      <c r="AE63" s="24">
        <v>0</v>
      </c>
      <c r="AF63" s="24">
        <v>0</v>
      </c>
      <c r="AG63" s="24">
        <v>13879737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02">
        <v>622553463</v>
      </c>
    </row>
    <row r="64" spans="1:39" s="6" customFormat="1" ht="14.5" x14ac:dyDescent="0.35">
      <c r="A64" s="65" t="s">
        <v>818</v>
      </c>
      <c r="B64" s="25" t="s">
        <v>148</v>
      </c>
      <c r="C64" s="24">
        <v>5007197</v>
      </c>
      <c r="D64" s="24">
        <v>47722328</v>
      </c>
      <c r="E64" s="24">
        <v>143356012</v>
      </c>
      <c r="F64" s="24">
        <v>7041084</v>
      </c>
      <c r="G64" s="24">
        <v>65258741</v>
      </c>
      <c r="H64" s="24">
        <v>124211653</v>
      </c>
      <c r="I64" s="24">
        <v>68617689</v>
      </c>
      <c r="J64" s="24">
        <v>123113</v>
      </c>
      <c r="K64" s="24">
        <v>4166030</v>
      </c>
      <c r="L64" s="24">
        <v>17098084</v>
      </c>
      <c r="M64" s="24">
        <v>56299496</v>
      </c>
      <c r="N64" s="24">
        <v>26256520</v>
      </c>
      <c r="O64" s="24">
        <v>66972829</v>
      </c>
      <c r="P64" s="24">
        <v>72628865</v>
      </c>
      <c r="Q64" s="24">
        <v>46092929</v>
      </c>
      <c r="R64" s="24">
        <v>47776462</v>
      </c>
      <c r="S64" s="24">
        <v>7599594</v>
      </c>
      <c r="T64" s="24">
        <v>56052523</v>
      </c>
      <c r="U64" s="24">
        <v>256721903</v>
      </c>
      <c r="V64" s="24">
        <v>36123305</v>
      </c>
      <c r="W64" s="24">
        <v>5486448</v>
      </c>
      <c r="X64" s="24">
        <v>69922057</v>
      </c>
      <c r="Y64" s="24">
        <v>14111535</v>
      </c>
      <c r="Z64" s="24">
        <v>323058468</v>
      </c>
      <c r="AA64" s="24">
        <v>88901016</v>
      </c>
      <c r="AB64" s="24">
        <v>467533772</v>
      </c>
      <c r="AC64" s="24">
        <v>173275260</v>
      </c>
      <c r="AD64" s="24">
        <v>149406056</v>
      </c>
      <c r="AE64" s="24">
        <v>94173916</v>
      </c>
      <c r="AF64" s="24">
        <v>38187990</v>
      </c>
      <c r="AG64" s="24">
        <v>29011034</v>
      </c>
      <c r="AH64" s="24">
        <v>0</v>
      </c>
      <c r="AI64" s="24">
        <v>0</v>
      </c>
      <c r="AJ64" s="24">
        <v>0</v>
      </c>
      <c r="AK64" s="24">
        <v>0</v>
      </c>
      <c r="AL64" s="24">
        <v>0</v>
      </c>
      <c r="AM64" s="202">
        <v>2608193909</v>
      </c>
    </row>
    <row r="65" spans="1:39" s="6" customFormat="1" ht="14.5" x14ac:dyDescent="0.35">
      <c r="A65" s="65" t="s">
        <v>819</v>
      </c>
      <c r="B65" s="25" t="s">
        <v>149</v>
      </c>
      <c r="C65" s="24">
        <v>549385</v>
      </c>
      <c r="D65" s="24">
        <v>2904401</v>
      </c>
      <c r="E65" s="24">
        <v>0</v>
      </c>
      <c r="F65" s="24">
        <v>1056861</v>
      </c>
      <c r="G65" s="24">
        <v>1915205</v>
      </c>
      <c r="H65" s="24">
        <v>24881120</v>
      </c>
      <c r="I65" s="24">
        <v>3327774</v>
      </c>
      <c r="J65" s="24">
        <v>60055</v>
      </c>
      <c r="K65" s="24">
        <v>832394</v>
      </c>
      <c r="L65" s="24">
        <v>883658</v>
      </c>
      <c r="M65" s="24">
        <v>3346238</v>
      </c>
      <c r="N65" s="24">
        <v>4662106</v>
      </c>
      <c r="O65" s="24">
        <v>2047358</v>
      </c>
      <c r="P65" s="24">
        <v>4060382</v>
      </c>
      <c r="Q65" s="24">
        <v>3554835</v>
      </c>
      <c r="R65" s="24">
        <v>2792463</v>
      </c>
      <c r="S65" s="24">
        <v>115991</v>
      </c>
      <c r="T65" s="24">
        <v>3325363</v>
      </c>
      <c r="U65" s="24">
        <v>21491667</v>
      </c>
      <c r="V65" s="24">
        <v>1621112</v>
      </c>
      <c r="W65" s="24">
        <v>170289</v>
      </c>
      <c r="X65" s="24">
        <v>5090844</v>
      </c>
      <c r="Y65" s="24">
        <v>3197204</v>
      </c>
      <c r="Z65" s="24">
        <v>27384046</v>
      </c>
      <c r="AA65" s="24">
        <v>7290841</v>
      </c>
      <c r="AB65" s="24">
        <v>34003552</v>
      </c>
      <c r="AC65" s="24">
        <v>2678572</v>
      </c>
      <c r="AD65" s="24">
        <v>22028136</v>
      </c>
      <c r="AE65" s="24">
        <v>0</v>
      </c>
      <c r="AF65" s="24">
        <v>1134927</v>
      </c>
      <c r="AG65" s="24">
        <v>1422268</v>
      </c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02">
        <v>187829047</v>
      </c>
    </row>
    <row r="66" spans="1:39" s="6" customFormat="1" ht="14.5" x14ac:dyDescent="0.35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106560126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7131314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545090663</v>
      </c>
      <c r="AC66" s="24">
        <v>1021347196</v>
      </c>
      <c r="AD66" s="24">
        <v>0</v>
      </c>
      <c r="AE66" s="24">
        <v>509632458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02">
        <v>2189761757</v>
      </c>
    </row>
    <row r="67" spans="1:39" s="6" customFormat="1" ht="14.5" x14ac:dyDescent="0.35">
      <c r="A67" s="65" t="s">
        <v>821</v>
      </c>
      <c r="B67" s="25" t="s">
        <v>151</v>
      </c>
      <c r="C67" s="24">
        <v>69246591</v>
      </c>
      <c r="D67" s="24">
        <v>52503565</v>
      </c>
      <c r="E67" s="24">
        <v>669481900</v>
      </c>
      <c r="F67" s="24">
        <v>3672031</v>
      </c>
      <c r="G67" s="24">
        <v>225458475</v>
      </c>
      <c r="H67" s="24">
        <v>536602565</v>
      </c>
      <c r="I67" s="24">
        <v>28939862</v>
      </c>
      <c r="J67" s="24">
        <v>21202841</v>
      </c>
      <c r="K67" s="24">
        <v>61824745</v>
      </c>
      <c r="L67" s="24">
        <v>193237365</v>
      </c>
      <c r="M67" s="24">
        <v>2126072536</v>
      </c>
      <c r="N67" s="24">
        <v>32799951</v>
      </c>
      <c r="O67" s="24">
        <v>412746448</v>
      </c>
      <c r="P67" s="24">
        <v>116236517</v>
      </c>
      <c r="Q67" s="24">
        <v>10807274</v>
      </c>
      <c r="R67" s="24">
        <v>404597413</v>
      </c>
      <c r="S67" s="24">
        <v>0</v>
      </c>
      <c r="T67" s="24">
        <v>895062961</v>
      </c>
      <c r="U67" s="24">
        <v>744645137</v>
      </c>
      <c r="V67" s="24">
        <v>153409108</v>
      </c>
      <c r="W67" s="24">
        <v>217733976</v>
      </c>
      <c r="X67" s="24">
        <v>149127899</v>
      </c>
      <c r="Y67" s="24">
        <v>2239266337</v>
      </c>
      <c r="Z67" s="24">
        <v>21790356682</v>
      </c>
      <c r="AA67" s="24">
        <v>695575549</v>
      </c>
      <c r="AB67" s="24">
        <v>1263296185</v>
      </c>
      <c r="AC67" s="24">
        <v>622198252</v>
      </c>
      <c r="AD67" s="24">
        <v>301540030</v>
      </c>
      <c r="AE67" s="24">
        <v>1818261480</v>
      </c>
      <c r="AF67" s="24">
        <v>942694962</v>
      </c>
      <c r="AG67" s="24">
        <v>169959943</v>
      </c>
      <c r="AH67" s="24">
        <v>0</v>
      </c>
      <c r="AI67" s="24">
        <v>0</v>
      </c>
      <c r="AJ67" s="24">
        <v>14341930</v>
      </c>
      <c r="AK67" s="24">
        <v>0</v>
      </c>
      <c r="AL67" s="24">
        <v>307087</v>
      </c>
      <c r="AM67" s="202">
        <v>36983207597</v>
      </c>
    </row>
    <row r="68" spans="1:39" s="6" customFormat="1" ht="14.5" x14ac:dyDescent="0.35">
      <c r="A68" s="65" t="s">
        <v>822</v>
      </c>
      <c r="B68" s="25" t="s">
        <v>152</v>
      </c>
      <c r="C68" s="24">
        <v>336030306</v>
      </c>
      <c r="D68" s="24">
        <v>48414693</v>
      </c>
      <c r="E68" s="24">
        <v>138090595</v>
      </c>
      <c r="F68" s="24">
        <v>25068238</v>
      </c>
      <c r="G68" s="24">
        <v>33305252</v>
      </c>
      <c r="H68" s="24">
        <v>247244457</v>
      </c>
      <c r="I68" s="24">
        <v>57797453</v>
      </c>
      <c r="J68" s="24">
        <v>25444458</v>
      </c>
      <c r="K68" s="24">
        <v>28289659</v>
      </c>
      <c r="L68" s="24">
        <v>41733349</v>
      </c>
      <c r="M68" s="24">
        <v>584952519</v>
      </c>
      <c r="N68" s="24">
        <v>57333709</v>
      </c>
      <c r="O68" s="24">
        <v>116148022</v>
      </c>
      <c r="P68" s="24">
        <v>40393591</v>
      </c>
      <c r="Q68" s="24">
        <v>50221629</v>
      </c>
      <c r="R68" s="24">
        <v>62952714</v>
      </c>
      <c r="S68" s="24">
        <v>27789577</v>
      </c>
      <c r="T68" s="24">
        <v>183956946</v>
      </c>
      <c r="U68" s="24">
        <v>347419913</v>
      </c>
      <c r="V68" s="24">
        <v>33962230</v>
      </c>
      <c r="W68" s="24">
        <v>27176880</v>
      </c>
      <c r="X68" s="24">
        <v>61337269</v>
      </c>
      <c r="Y68" s="24">
        <v>23396984</v>
      </c>
      <c r="Z68" s="24">
        <v>436545399</v>
      </c>
      <c r="AA68" s="24">
        <v>51336038</v>
      </c>
      <c r="AB68" s="24">
        <v>475835402</v>
      </c>
      <c r="AC68" s="24">
        <v>210507928</v>
      </c>
      <c r="AD68" s="24">
        <v>77325423</v>
      </c>
      <c r="AE68" s="24">
        <v>1134289663</v>
      </c>
      <c r="AF68" s="24">
        <v>172888869</v>
      </c>
      <c r="AG68" s="24">
        <v>37113522</v>
      </c>
      <c r="AH68" s="24">
        <v>23255486</v>
      </c>
      <c r="AI68" s="24">
        <v>26865702</v>
      </c>
      <c r="AJ68" s="24">
        <v>0</v>
      </c>
      <c r="AK68" s="24">
        <v>0</v>
      </c>
      <c r="AL68" s="24">
        <v>0</v>
      </c>
      <c r="AM68" s="202">
        <v>5244423875</v>
      </c>
    </row>
    <row r="69" spans="1:39" s="6" customFormat="1" ht="14.5" x14ac:dyDescent="0.35">
      <c r="A69" s="65" t="s">
        <v>823</v>
      </c>
      <c r="B69" s="25" t="s">
        <v>153</v>
      </c>
      <c r="C69" s="24">
        <v>0</v>
      </c>
      <c r="D69" s="24">
        <v>337616</v>
      </c>
      <c r="E69" s="24">
        <v>1136844</v>
      </c>
      <c r="F69" s="24">
        <v>0</v>
      </c>
      <c r="G69" s="24">
        <v>1362905</v>
      </c>
      <c r="H69" s="24">
        <v>137713827</v>
      </c>
      <c r="I69" s="24">
        <v>7815463</v>
      </c>
      <c r="J69" s="24">
        <v>1025089</v>
      </c>
      <c r="K69" s="24">
        <v>0</v>
      </c>
      <c r="L69" s="24">
        <v>5890690</v>
      </c>
      <c r="M69" s="24">
        <v>74533352</v>
      </c>
      <c r="N69" s="24">
        <v>0</v>
      </c>
      <c r="O69" s="24">
        <v>57451145</v>
      </c>
      <c r="P69" s="24">
        <v>7617566</v>
      </c>
      <c r="Q69" s="24">
        <v>1476389</v>
      </c>
      <c r="R69" s="24">
        <v>2746982</v>
      </c>
      <c r="S69" s="24">
        <v>0</v>
      </c>
      <c r="T69" s="24">
        <v>13480494</v>
      </c>
      <c r="U69" s="24">
        <v>114239143</v>
      </c>
      <c r="V69" s="24">
        <v>1344227</v>
      </c>
      <c r="W69" s="24">
        <v>5440207</v>
      </c>
      <c r="X69" s="24">
        <v>1920324</v>
      </c>
      <c r="Y69" s="24">
        <v>112544</v>
      </c>
      <c r="Z69" s="24">
        <v>289302023</v>
      </c>
      <c r="AA69" s="24">
        <v>28591006</v>
      </c>
      <c r="AB69" s="24">
        <v>238581314</v>
      </c>
      <c r="AC69" s="24">
        <v>2032197</v>
      </c>
      <c r="AD69" s="24">
        <v>10934454</v>
      </c>
      <c r="AE69" s="24">
        <v>250295632</v>
      </c>
      <c r="AF69" s="24">
        <v>101714489</v>
      </c>
      <c r="AG69" s="24">
        <v>4518738</v>
      </c>
      <c r="AH69" s="24">
        <v>0</v>
      </c>
      <c r="AI69" s="24">
        <v>0</v>
      </c>
      <c r="AJ69" s="24">
        <v>0</v>
      </c>
      <c r="AK69" s="24">
        <v>0</v>
      </c>
      <c r="AL69" s="24">
        <v>0</v>
      </c>
      <c r="AM69" s="202">
        <v>1361614660</v>
      </c>
    </row>
    <row r="70" spans="1:39" s="6" customFormat="1" ht="14.5" x14ac:dyDescent="0.35">
      <c r="A70" s="65" t="s">
        <v>824</v>
      </c>
      <c r="B70" s="25" t="s">
        <v>154</v>
      </c>
      <c r="C70" s="24">
        <v>38454347</v>
      </c>
      <c r="D70" s="24">
        <v>2448592</v>
      </c>
      <c r="E70" s="24">
        <v>75656278</v>
      </c>
      <c r="F70" s="24">
        <v>2942166</v>
      </c>
      <c r="G70" s="24">
        <v>2960667</v>
      </c>
      <c r="H70" s="24">
        <v>525336387</v>
      </c>
      <c r="I70" s="24">
        <v>10872837</v>
      </c>
      <c r="J70" s="24">
        <v>0</v>
      </c>
      <c r="K70" s="24">
        <v>71617435</v>
      </c>
      <c r="L70" s="24">
        <v>42915152</v>
      </c>
      <c r="M70" s="24">
        <v>1423741283</v>
      </c>
      <c r="N70" s="24">
        <v>151545012</v>
      </c>
      <c r="O70" s="24">
        <v>844356821</v>
      </c>
      <c r="P70" s="24">
        <v>15969233</v>
      </c>
      <c r="Q70" s="24">
        <v>31858399</v>
      </c>
      <c r="R70" s="24">
        <v>1253211350</v>
      </c>
      <c r="S70" s="24">
        <v>22280885</v>
      </c>
      <c r="T70" s="24">
        <v>308862475</v>
      </c>
      <c r="U70" s="24">
        <v>1122791459</v>
      </c>
      <c r="V70" s="24">
        <v>6219120</v>
      </c>
      <c r="W70" s="24">
        <v>328010</v>
      </c>
      <c r="X70" s="24">
        <v>136673709</v>
      </c>
      <c r="Y70" s="24">
        <v>1050933</v>
      </c>
      <c r="Z70" s="24">
        <v>580126179</v>
      </c>
      <c r="AA70" s="24">
        <v>1121739882</v>
      </c>
      <c r="AB70" s="24">
        <v>385671847</v>
      </c>
      <c r="AC70" s="24">
        <v>130505991</v>
      </c>
      <c r="AD70" s="24">
        <v>91506337</v>
      </c>
      <c r="AE70" s="24">
        <v>175579217</v>
      </c>
      <c r="AF70" s="24">
        <v>2699171843</v>
      </c>
      <c r="AG70" s="24">
        <v>13270490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02">
        <v>11289664336</v>
      </c>
    </row>
    <row r="71" spans="1:39" s="6" customFormat="1" ht="14.5" x14ac:dyDescent="0.35">
      <c r="A71" s="65" t="s">
        <v>825</v>
      </c>
      <c r="B71" s="25" t="s">
        <v>155</v>
      </c>
      <c r="C71" s="24">
        <v>101618642</v>
      </c>
      <c r="D71" s="24">
        <v>12789043</v>
      </c>
      <c r="E71" s="24">
        <v>156874850</v>
      </c>
      <c r="F71" s="24">
        <v>9835618</v>
      </c>
      <c r="G71" s="24">
        <v>15775174</v>
      </c>
      <c r="H71" s="24">
        <v>2663054964</v>
      </c>
      <c r="I71" s="24">
        <v>36630855</v>
      </c>
      <c r="J71" s="24">
        <v>4184679</v>
      </c>
      <c r="K71" s="24">
        <v>2045002</v>
      </c>
      <c r="L71" s="24">
        <v>227415464</v>
      </c>
      <c r="M71" s="24">
        <v>479942505</v>
      </c>
      <c r="N71" s="24">
        <v>333299749</v>
      </c>
      <c r="O71" s="24">
        <v>200928560</v>
      </c>
      <c r="P71" s="24">
        <v>60265375</v>
      </c>
      <c r="Q71" s="24">
        <v>273357425</v>
      </c>
      <c r="R71" s="24">
        <v>102895521</v>
      </c>
      <c r="S71" s="24">
        <v>20840421</v>
      </c>
      <c r="T71" s="24">
        <v>125097634</v>
      </c>
      <c r="U71" s="24">
        <v>903933898</v>
      </c>
      <c r="V71" s="24">
        <v>8025801</v>
      </c>
      <c r="W71" s="24">
        <v>11578819</v>
      </c>
      <c r="X71" s="24">
        <v>386153074</v>
      </c>
      <c r="Y71" s="24">
        <v>21279203</v>
      </c>
      <c r="Z71" s="24">
        <v>336800619</v>
      </c>
      <c r="AA71" s="24">
        <v>132260690</v>
      </c>
      <c r="AB71" s="24">
        <v>496025997</v>
      </c>
      <c r="AC71" s="24">
        <v>894909106</v>
      </c>
      <c r="AD71" s="24">
        <v>30718854</v>
      </c>
      <c r="AE71" s="24">
        <v>218691162</v>
      </c>
      <c r="AF71" s="24">
        <v>1924925125</v>
      </c>
      <c r="AG71" s="24">
        <v>11677452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02">
        <v>10203831281</v>
      </c>
    </row>
    <row r="72" spans="1:39" s="6" customFormat="1" ht="14.5" x14ac:dyDescent="0.35">
      <c r="A72" s="65" t="s">
        <v>826</v>
      </c>
      <c r="B72" s="25" t="s">
        <v>70</v>
      </c>
      <c r="C72" s="24">
        <v>0</v>
      </c>
      <c r="D72" s="24">
        <v>81116475</v>
      </c>
      <c r="E72" s="24">
        <v>19132602</v>
      </c>
      <c r="F72" s="24">
        <v>0</v>
      </c>
      <c r="G72" s="24">
        <v>5752330</v>
      </c>
      <c r="H72" s="24">
        <v>111427893</v>
      </c>
      <c r="I72" s="24">
        <v>179062</v>
      </c>
      <c r="J72" s="24">
        <v>0</v>
      </c>
      <c r="K72" s="24">
        <v>28454520</v>
      </c>
      <c r="L72" s="24">
        <v>13215750453</v>
      </c>
      <c r="M72" s="24">
        <v>1116185429</v>
      </c>
      <c r="N72" s="24">
        <v>13778595</v>
      </c>
      <c r="O72" s="24">
        <v>22063887</v>
      </c>
      <c r="P72" s="24">
        <v>4494218</v>
      </c>
      <c r="Q72" s="24">
        <v>0</v>
      </c>
      <c r="R72" s="24">
        <v>45746586</v>
      </c>
      <c r="S72" s="24">
        <v>0</v>
      </c>
      <c r="T72" s="24">
        <v>3941067706</v>
      </c>
      <c r="U72" s="24">
        <v>247021563</v>
      </c>
      <c r="V72" s="24">
        <v>29453733</v>
      </c>
      <c r="W72" s="24">
        <v>2694664</v>
      </c>
      <c r="X72" s="24">
        <v>653425775</v>
      </c>
      <c r="Y72" s="24">
        <v>563512497</v>
      </c>
      <c r="Z72" s="24">
        <v>6299846452</v>
      </c>
      <c r="AA72" s="24">
        <v>136434325</v>
      </c>
      <c r="AB72" s="24">
        <v>1643852057</v>
      </c>
      <c r="AC72" s="24">
        <v>1409328470</v>
      </c>
      <c r="AD72" s="24">
        <v>2904655810</v>
      </c>
      <c r="AE72" s="24">
        <v>612230335</v>
      </c>
      <c r="AF72" s="24">
        <v>25760515815</v>
      </c>
      <c r="AG72" s="24">
        <v>161544955</v>
      </c>
      <c r="AH72" s="24">
        <v>0</v>
      </c>
      <c r="AI72" s="24">
        <v>0</v>
      </c>
      <c r="AJ72" s="24">
        <v>1214710</v>
      </c>
      <c r="AK72" s="24">
        <v>0</v>
      </c>
      <c r="AL72" s="24">
        <v>144454</v>
      </c>
      <c r="AM72" s="202">
        <v>59031025371</v>
      </c>
    </row>
    <row r="73" spans="1:39" s="6" customFormat="1" ht="14.5" x14ac:dyDescent="0.35">
      <c r="A73" s="95" t="s">
        <v>827</v>
      </c>
      <c r="B73" s="96" t="s">
        <v>204</v>
      </c>
      <c r="C73" s="97">
        <v>3665177398</v>
      </c>
      <c r="D73" s="97">
        <v>1944041657</v>
      </c>
      <c r="E73" s="97">
        <v>3443848822</v>
      </c>
      <c r="F73" s="97">
        <v>521315278</v>
      </c>
      <c r="G73" s="97">
        <v>5839596728</v>
      </c>
      <c r="H73" s="97">
        <v>24856547968</v>
      </c>
      <c r="I73" s="97">
        <v>4471664995</v>
      </c>
      <c r="J73" s="97">
        <v>670058487</v>
      </c>
      <c r="K73" s="97">
        <v>1365918016</v>
      </c>
      <c r="L73" s="97">
        <v>14192185761</v>
      </c>
      <c r="M73" s="97">
        <v>17422100064</v>
      </c>
      <c r="N73" s="97">
        <v>2340238067</v>
      </c>
      <c r="O73" s="97">
        <v>7414567451</v>
      </c>
      <c r="P73" s="97">
        <v>5430151190</v>
      </c>
      <c r="Q73" s="97">
        <v>1558888666</v>
      </c>
      <c r="R73" s="97">
        <v>5472056019</v>
      </c>
      <c r="S73" s="97">
        <v>469340290</v>
      </c>
      <c r="T73" s="97">
        <v>17616610759</v>
      </c>
      <c r="U73" s="97">
        <v>18986329157</v>
      </c>
      <c r="V73" s="97">
        <v>3677044591</v>
      </c>
      <c r="W73" s="97">
        <v>2957405086</v>
      </c>
      <c r="X73" s="97">
        <v>6575928115</v>
      </c>
      <c r="Y73" s="97">
        <v>3369274661</v>
      </c>
      <c r="Z73" s="97">
        <v>69364720041</v>
      </c>
      <c r="AA73" s="97">
        <v>5635116051</v>
      </c>
      <c r="AB73" s="97">
        <v>42700044578</v>
      </c>
      <c r="AC73" s="97">
        <v>17498571422</v>
      </c>
      <c r="AD73" s="97">
        <v>7465527818</v>
      </c>
      <c r="AE73" s="97">
        <v>16992774781</v>
      </c>
      <c r="AF73" s="97">
        <v>39788608771</v>
      </c>
      <c r="AG73" s="97">
        <v>2145322567</v>
      </c>
      <c r="AH73" s="97">
        <v>23255486</v>
      </c>
      <c r="AI73" s="97">
        <v>26865702</v>
      </c>
      <c r="AJ73" s="97">
        <v>19665296</v>
      </c>
      <c r="AK73" s="97">
        <v>0</v>
      </c>
      <c r="AL73" s="97">
        <v>680019</v>
      </c>
      <c r="AM73" s="203">
        <v>355921441758</v>
      </c>
    </row>
    <row r="74" spans="1:39" s="6" customFormat="1" ht="14.5" x14ac:dyDescent="0.35">
      <c r="A74" s="65" t="s">
        <v>828</v>
      </c>
      <c r="B74" s="25" t="s">
        <v>143</v>
      </c>
      <c r="C74" s="24">
        <v>0</v>
      </c>
      <c r="D74" s="24">
        <v>0</v>
      </c>
      <c r="E74" s="24">
        <v>14445287</v>
      </c>
      <c r="F74" s="24">
        <v>0</v>
      </c>
      <c r="G74" s="24">
        <v>0</v>
      </c>
      <c r="H74" s="24">
        <v>318079833</v>
      </c>
      <c r="I74" s="24">
        <v>650000</v>
      </c>
      <c r="J74" s="24">
        <v>0</v>
      </c>
      <c r="K74" s="24">
        <v>0</v>
      </c>
      <c r="L74" s="24">
        <v>0</v>
      </c>
      <c r="M74" s="24">
        <v>38623878</v>
      </c>
      <c r="N74" s="24">
        <v>0</v>
      </c>
      <c r="O74" s="24">
        <v>0</v>
      </c>
      <c r="P74" s="24">
        <v>0</v>
      </c>
      <c r="Q74" s="24">
        <v>0</v>
      </c>
      <c r="R74" s="24">
        <v>4227273</v>
      </c>
      <c r="S74" s="24">
        <v>0</v>
      </c>
      <c r="T74" s="24">
        <v>480909</v>
      </c>
      <c r="U74" s="24">
        <v>0</v>
      </c>
      <c r="V74" s="24">
        <v>24863636</v>
      </c>
      <c r="W74" s="24">
        <v>0</v>
      </c>
      <c r="X74" s="24">
        <v>875000</v>
      </c>
      <c r="Y74" s="24">
        <v>0</v>
      </c>
      <c r="Z74" s="24">
        <v>55708051</v>
      </c>
      <c r="AA74" s="24">
        <v>130520893</v>
      </c>
      <c r="AB74" s="24">
        <v>0</v>
      </c>
      <c r="AC74" s="24">
        <v>3945455</v>
      </c>
      <c r="AD74" s="24">
        <v>0</v>
      </c>
      <c r="AE74" s="24">
        <v>0</v>
      </c>
      <c r="AF74" s="24">
        <v>99795455</v>
      </c>
      <c r="AG74" s="24">
        <v>0</v>
      </c>
      <c r="AH74" s="24">
        <v>0</v>
      </c>
      <c r="AI74" s="24">
        <v>685000</v>
      </c>
      <c r="AJ74" s="24">
        <v>0</v>
      </c>
      <c r="AK74" s="24">
        <v>0</v>
      </c>
      <c r="AL74" s="24">
        <v>0</v>
      </c>
      <c r="AM74" s="202">
        <v>692900670</v>
      </c>
    </row>
    <row r="75" spans="1:39" s="6" customFormat="1" ht="14.5" x14ac:dyDescent="0.35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151631125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5443776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3904790</v>
      </c>
      <c r="AA75" s="24">
        <v>0</v>
      </c>
      <c r="AB75" s="24">
        <v>0</v>
      </c>
      <c r="AC75" s="24">
        <v>230537954</v>
      </c>
      <c r="AD75" s="24">
        <v>400000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02">
        <v>391917645</v>
      </c>
    </row>
    <row r="76" spans="1:39" s="6" customFormat="1" ht="14.5" x14ac:dyDescent="0.35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49260263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4079136</v>
      </c>
      <c r="X76" s="24">
        <v>0</v>
      </c>
      <c r="Y76" s="24">
        <v>0</v>
      </c>
      <c r="Z76" s="24">
        <v>2246596</v>
      </c>
      <c r="AA76" s="24">
        <v>0</v>
      </c>
      <c r="AB76" s="24">
        <v>0</v>
      </c>
      <c r="AC76" s="24">
        <v>2080451865</v>
      </c>
      <c r="AD76" s="24">
        <v>8832728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02">
        <v>2144870588</v>
      </c>
    </row>
    <row r="77" spans="1:39" s="6" customFormat="1" ht="14.5" x14ac:dyDescent="0.35">
      <c r="A77" s="65" t="s">
        <v>831</v>
      </c>
      <c r="B77" s="25" t="s">
        <v>146</v>
      </c>
      <c r="C77" s="24">
        <v>0</v>
      </c>
      <c r="D77" s="24">
        <v>0</v>
      </c>
      <c r="E77" s="24">
        <v>357697021</v>
      </c>
      <c r="F77" s="24">
        <v>0</v>
      </c>
      <c r="G77" s="24">
        <v>2818856915</v>
      </c>
      <c r="H77" s="24">
        <v>5886582886</v>
      </c>
      <c r="I77" s="24">
        <v>1861909060</v>
      </c>
      <c r="J77" s="24">
        <v>81314709</v>
      </c>
      <c r="K77" s="24">
        <v>0</v>
      </c>
      <c r="L77" s="24">
        <v>0</v>
      </c>
      <c r="M77" s="24">
        <v>3163636</v>
      </c>
      <c r="N77" s="24">
        <v>0</v>
      </c>
      <c r="O77" s="24">
        <v>2242354405</v>
      </c>
      <c r="P77" s="24">
        <v>0</v>
      </c>
      <c r="Q77" s="24">
        <v>0</v>
      </c>
      <c r="R77" s="24">
        <v>922925619</v>
      </c>
      <c r="S77" s="24">
        <v>0</v>
      </c>
      <c r="T77" s="24">
        <v>1191543545</v>
      </c>
      <c r="U77" s="24">
        <v>0</v>
      </c>
      <c r="V77" s="24">
        <v>1711163710</v>
      </c>
      <c r="W77" s="24">
        <v>3281851</v>
      </c>
      <c r="X77" s="24">
        <v>0</v>
      </c>
      <c r="Y77" s="24">
        <v>0</v>
      </c>
      <c r="Z77" s="24">
        <v>11802528362</v>
      </c>
      <c r="AA77" s="24">
        <v>17178418</v>
      </c>
      <c r="AB77" s="24">
        <v>15121417427</v>
      </c>
      <c r="AC77" s="24">
        <v>663694444</v>
      </c>
      <c r="AD77" s="24">
        <v>57227274</v>
      </c>
      <c r="AE77" s="24">
        <v>1421036748</v>
      </c>
      <c r="AF77" s="24">
        <v>83990909</v>
      </c>
      <c r="AG77" s="24">
        <v>0</v>
      </c>
      <c r="AH77" s="24">
        <v>0</v>
      </c>
      <c r="AI77" s="24">
        <v>2194545</v>
      </c>
      <c r="AJ77" s="24">
        <v>0</v>
      </c>
      <c r="AK77" s="24">
        <v>0</v>
      </c>
      <c r="AL77" s="24">
        <v>0</v>
      </c>
      <c r="AM77" s="202">
        <v>46250061484</v>
      </c>
    </row>
    <row r="78" spans="1:39" s="6" customFormat="1" ht="14.5" x14ac:dyDescent="0.35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17936367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58873159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02">
        <v>76809526</v>
      </c>
    </row>
    <row r="79" spans="1:39" s="6" customFormat="1" ht="14.5" x14ac:dyDescent="0.35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37419643</v>
      </c>
      <c r="AA79" s="24">
        <v>830000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4">
        <v>0</v>
      </c>
      <c r="AM79" s="202">
        <v>38249643</v>
      </c>
    </row>
    <row r="80" spans="1:39" s="6" customFormat="1" ht="14.5" x14ac:dyDescent="0.35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151796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4">
        <v>0</v>
      </c>
      <c r="AM80" s="202">
        <v>151796</v>
      </c>
    </row>
    <row r="81" spans="1:39" s="6" customFormat="1" ht="14.5" x14ac:dyDescent="0.35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33655843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122753397</v>
      </c>
      <c r="AC81" s="24">
        <v>753678074</v>
      </c>
      <c r="AD81" s="24">
        <v>0</v>
      </c>
      <c r="AE81" s="24">
        <v>175209893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02">
        <v>1085297207</v>
      </c>
    </row>
    <row r="82" spans="1:39" s="6" customFormat="1" ht="14.5" x14ac:dyDescent="0.35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150117591</v>
      </c>
      <c r="I82" s="24">
        <v>0</v>
      </c>
      <c r="J82" s="24">
        <v>0</v>
      </c>
      <c r="K82" s="24">
        <v>0</v>
      </c>
      <c r="L82" s="24">
        <v>2545455</v>
      </c>
      <c r="M82" s="24">
        <v>31408000</v>
      </c>
      <c r="N82" s="24">
        <v>0</v>
      </c>
      <c r="O82" s="24">
        <v>71431815</v>
      </c>
      <c r="P82" s="24">
        <v>0</v>
      </c>
      <c r="Q82" s="24">
        <v>0</v>
      </c>
      <c r="R82" s="24">
        <v>48600000</v>
      </c>
      <c r="S82" s="24">
        <v>0</v>
      </c>
      <c r="T82" s="24">
        <v>0</v>
      </c>
      <c r="U82" s="24">
        <v>0</v>
      </c>
      <c r="V82" s="24">
        <v>6636000</v>
      </c>
      <c r="W82" s="24">
        <v>0</v>
      </c>
      <c r="X82" s="24">
        <v>0</v>
      </c>
      <c r="Y82" s="24">
        <v>0</v>
      </c>
      <c r="Z82" s="24">
        <v>3205374894</v>
      </c>
      <c r="AA82" s="24">
        <v>21683341</v>
      </c>
      <c r="AB82" s="24">
        <v>0</v>
      </c>
      <c r="AC82" s="24">
        <v>30787300</v>
      </c>
      <c r="AD82" s="24">
        <v>72408182</v>
      </c>
      <c r="AE82" s="24">
        <v>285791676</v>
      </c>
      <c r="AF82" s="24">
        <v>98560911</v>
      </c>
      <c r="AG82" s="24">
        <v>0</v>
      </c>
      <c r="AH82" s="24">
        <v>0</v>
      </c>
      <c r="AI82" s="24">
        <v>34237680</v>
      </c>
      <c r="AJ82" s="24">
        <v>0</v>
      </c>
      <c r="AK82" s="24">
        <v>0</v>
      </c>
      <c r="AL82" s="24">
        <v>0</v>
      </c>
      <c r="AM82" s="202">
        <v>4059582845</v>
      </c>
    </row>
    <row r="83" spans="1:39" s="6" customFormat="1" ht="14.5" x14ac:dyDescent="0.35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14301000</v>
      </c>
      <c r="G83" s="24">
        <v>0</v>
      </c>
      <c r="H83" s="24">
        <v>12029133</v>
      </c>
      <c r="I83" s="24">
        <v>0</v>
      </c>
      <c r="J83" s="24">
        <v>350865633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669355</v>
      </c>
      <c r="AA83" s="24">
        <v>0</v>
      </c>
      <c r="AB83" s="24">
        <v>0</v>
      </c>
      <c r="AC83" s="24">
        <v>494414</v>
      </c>
      <c r="AD83" s="24">
        <v>5454545</v>
      </c>
      <c r="AE83" s="24">
        <v>0</v>
      </c>
      <c r="AF83" s="24">
        <v>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02">
        <v>383864080</v>
      </c>
    </row>
    <row r="84" spans="1:39" s="6" customFormat="1" ht="14.5" x14ac:dyDescent="0.35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3312273</v>
      </c>
      <c r="N84" s="24">
        <v>0</v>
      </c>
      <c r="O84" s="24">
        <v>292438400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896158</v>
      </c>
      <c r="W84" s="24">
        <v>0</v>
      </c>
      <c r="X84" s="24">
        <v>0</v>
      </c>
      <c r="Y84" s="24">
        <v>0</v>
      </c>
      <c r="Z84" s="24">
        <v>2072727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02">
        <v>299519558</v>
      </c>
    </row>
    <row r="85" spans="1:39" s="6" customFormat="1" ht="14.5" x14ac:dyDescent="0.35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1300000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920164</v>
      </c>
      <c r="AA85" s="24">
        <v>153347882</v>
      </c>
      <c r="AB85" s="24">
        <v>0</v>
      </c>
      <c r="AC85" s="24">
        <v>0</v>
      </c>
      <c r="AD85" s="24">
        <v>681818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02">
        <v>156249864</v>
      </c>
    </row>
    <row r="86" spans="1:39" s="6" customFormat="1" ht="14.5" x14ac:dyDescent="0.35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1877738585</v>
      </c>
      <c r="I86" s="24">
        <v>0</v>
      </c>
      <c r="J86" s="24">
        <v>0</v>
      </c>
      <c r="K86" s="24">
        <v>0</v>
      </c>
      <c r="L86" s="24">
        <v>0</v>
      </c>
      <c r="M86" s="24">
        <v>35000000</v>
      </c>
      <c r="N86" s="24">
        <v>0</v>
      </c>
      <c r="O86" s="24">
        <v>0</v>
      </c>
      <c r="P86" s="24">
        <v>0</v>
      </c>
      <c r="Q86" s="24">
        <v>0</v>
      </c>
      <c r="R86" s="24">
        <v>100848035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658670</v>
      </c>
      <c r="AA86" s="24">
        <v>10038893</v>
      </c>
      <c r="AB86" s="24">
        <v>0</v>
      </c>
      <c r="AC86" s="24">
        <v>2565612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4">
        <v>0</v>
      </c>
      <c r="AM86" s="202">
        <v>2026849795</v>
      </c>
    </row>
    <row r="87" spans="1:39" s="6" customFormat="1" ht="14.5" x14ac:dyDescent="0.35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21249999</v>
      </c>
      <c r="I87" s="24">
        <v>2049745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243107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48803702</v>
      </c>
      <c r="AA87" s="24">
        <v>0</v>
      </c>
      <c r="AB87" s="24">
        <v>0</v>
      </c>
      <c r="AC87" s="24">
        <v>2038063651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33896727</v>
      </c>
      <c r="AK87" s="24">
        <v>0</v>
      </c>
      <c r="AL87" s="24">
        <v>0</v>
      </c>
      <c r="AM87" s="202">
        <v>2144306931</v>
      </c>
    </row>
    <row r="88" spans="1:39" s="6" customFormat="1" ht="14.5" x14ac:dyDescent="0.35">
      <c r="A88" s="95" t="s">
        <v>842</v>
      </c>
      <c r="B88" s="96" t="s">
        <v>161</v>
      </c>
      <c r="C88" s="97">
        <v>0</v>
      </c>
      <c r="D88" s="97">
        <v>0</v>
      </c>
      <c r="E88" s="97">
        <v>372142308</v>
      </c>
      <c r="F88" s="97">
        <v>14301000</v>
      </c>
      <c r="G88" s="97">
        <v>2818856915</v>
      </c>
      <c r="H88" s="97">
        <v>8418229152</v>
      </c>
      <c r="I88" s="97">
        <v>1864608805</v>
      </c>
      <c r="J88" s="97">
        <v>450116709</v>
      </c>
      <c r="K88" s="97">
        <v>0</v>
      </c>
      <c r="L88" s="97">
        <v>2545455</v>
      </c>
      <c r="M88" s="97">
        <v>146463630</v>
      </c>
      <c r="N88" s="97">
        <v>0</v>
      </c>
      <c r="O88" s="97">
        <v>2655727990</v>
      </c>
      <c r="P88" s="97">
        <v>0</v>
      </c>
      <c r="Q88" s="97">
        <v>0</v>
      </c>
      <c r="R88" s="97">
        <v>1076600927</v>
      </c>
      <c r="S88" s="97">
        <v>0</v>
      </c>
      <c r="T88" s="97">
        <v>1197468230</v>
      </c>
      <c r="U88" s="97">
        <v>0</v>
      </c>
      <c r="V88" s="97">
        <v>1802432663</v>
      </c>
      <c r="W88" s="97">
        <v>7360987</v>
      </c>
      <c r="X88" s="97">
        <v>875000</v>
      </c>
      <c r="Y88" s="97">
        <v>0</v>
      </c>
      <c r="Z88" s="97">
        <v>15160458750</v>
      </c>
      <c r="AA88" s="97">
        <v>333599427</v>
      </c>
      <c r="AB88" s="97">
        <v>15244170824</v>
      </c>
      <c r="AC88" s="97">
        <v>5804218769</v>
      </c>
      <c r="AD88" s="97">
        <v>145004547</v>
      </c>
      <c r="AE88" s="97">
        <v>1882038317</v>
      </c>
      <c r="AF88" s="97">
        <v>282397275</v>
      </c>
      <c r="AG88" s="97">
        <v>0</v>
      </c>
      <c r="AH88" s="97">
        <v>0</v>
      </c>
      <c r="AI88" s="97">
        <v>37117225</v>
      </c>
      <c r="AJ88" s="97">
        <v>33896727</v>
      </c>
      <c r="AK88" s="97">
        <v>0</v>
      </c>
      <c r="AL88" s="97">
        <v>0</v>
      </c>
      <c r="AM88" s="203">
        <v>59750631632</v>
      </c>
    </row>
    <row r="89" spans="1:39" s="6" customFormat="1" ht="14.5" x14ac:dyDescent="0.35">
      <c r="A89" s="65" t="s">
        <v>843</v>
      </c>
      <c r="B89" s="25" t="s">
        <v>143</v>
      </c>
      <c r="C89" s="24">
        <v>103402041</v>
      </c>
      <c r="D89" s="24">
        <v>0</v>
      </c>
      <c r="E89" s="24">
        <v>533758306</v>
      </c>
      <c r="F89" s="24">
        <v>6119322</v>
      </c>
      <c r="G89" s="24">
        <v>0</v>
      </c>
      <c r="H89" s="24">
        <v>377812029</v>
      </c>
      <c r="I89" s="24">
        <v>19187913</v>
      </c>
      <c r="J89" s="24">
        <v>8948362</v>
      </c>
      <c r="K89" s="24">
        <v>0</v>
      </c>
      <c r="L89" s="24">
        <v>2713979</v>
      </c>
      <c r="M89" s="24">
        <v>19020580</v>
      </c>
      <c r="N89" s="24">
        <v>505441</v>
      </c>
      <c r="O89" s="24">
        <v>8084255</v>
      </c>
      <c r="P89" s="24">
        <v>80317576</v>
      </c>
      <c r="Q89" s="24">
        <v>0</v>
      </c>
      <c r="R89" s="24">
        <v>31728861</v>
      </c>
      <c r="S89" s="24">
        <v>0</v>
      </c>
      <c r="T89" s="24">
        <v>1768310573</v>
      </c>
      <c r="U89" s="24">
        <v>74688732</v>
      </c>
      <c r="V89" s="24">
        <v>49947828</v>
      </c>
      <c r="W89" s="24">
        <v>33324102</v>
      </c>
      <c r="X89" s="24">
        <v>25389388</v>
      </c>
      <c r="Y89" s="24">
        <v>10335369</v>
      </c>
      <c r="Z89" s="24">
        <v>2092155317</v>
      </c>
      <c r="AA89" s="24">
        <v>107720103</v>
      </c>
      <c r="AB89" s="24">
        <v>0</v>
      </c>
      <c r="AC89" s="24">
        <v>1242720230</v>
      </c>
      <c r="AD89" s="24">
        <v>11852747</v>
      </c>
      <c r="AE89" s="24">
        <v>7492340</v>
      </c>
      <c r="AF89" s="24">
        <v>0</v>
      </c>
      <c r="AG89" s="24">
        <v>5090000</v>
      </c>
      <c r="AH89" s="24">
        <v>0</v>
      </c>
      <c r="AI89" s="24">
        <v>15154804</v>
      </c>
      <c r="AJ89" s="24">
        <v>29775293</v>
      </c>
      <c r="AK89" s="24">
        <v>0</v>
      </c>
      <c r="AL89" s="24">
        <v>0</v>
      </c>
      <c r="AM89" s="202">
        <v>6665555491</v>
      </c>
    </row>
    <row r="90" spans="1:39" s="6" customFormat="1" ht="14.5" x14ac:dyDescent="0.35">
      <c r="A90" s="65" t="s">
        <v>844</v>
      </c>
      <c r="B90" s="25" t="s">
        <v>144</v>
      </c>
      <c r="C90" s="24">
        <v>231501782</v>
      </c>
      <c r="D90" s="24">
        <v>0</v>
      </c>
      <c r="E90" s="24">
        <v>35580033</v>
      </c>
      <c r="F90" s="24">
        <v>4469243</v>
      </c>
      <c r="G90" s="24">
        <v>0</v>
      </c>
      <c r="H90" s="24">
        <v>235220362</v>
      </c>
      <c r="I90" s="24">
        <v>69037116</v>
      </c>
      <c r="J90" s="24">
        <v>3571543</v>
      </c>
      <c r="K90" s="24">
        <v>0</v>
      </c>
      <c r="L90" s="24">
        <v>0</v>
      </c>
      <c r="M90" s="24">
        <v>1829537</v>
      </c>
      <c r="N90" s="24">
        <v>298287</v>
      </c>
      <c r="O90" s="24">
        <v>1112874</v>
      </c>
      <c r="P90" s="24">
        <v>75676153</v>
      </c>
      <c r="Q90" s="24">
        <v>0</v>
      </c>
      <c r="R90" s="24">
        <v>15054587</v>
      </c>
      <c r="S90" s="24">
        <v>0</v>
      </c>
      <c r="T90" s="24">
        <v>509699217</v>
      </c>
      <c r="U90" s="24">
        <v>129972493</v>
      </c>
      <c r="V90" s="24">
        <v>22038291</v>
      </c>
      <c r="W90" s="24">
        <v>1681289</v>
      </c>
      <c r="X90" s="24">
        <v>58277523</v>
      </c>
      <c r="Y90" s="24">
        <v>3399323</v>
      </c>
      <c r="Z90" s="24">
        <v>113743634</v>
      </c>
      <c r="AA90" s="24">
        <v>81145246</v>
      </c>
      <c r="AB90" s="24">
        <v>0</v>
      </c>
      <c r="AC90" s="24">
        <v>75431586</v>
      </c>
      <c r="AD90" s="24">
        <v>2497515</v>
      </c>
      <c r="AE90" s="24">
        <v>119115467</v>
      </c>
      <c r="AF90" s="24">
        <v>0</v>
      </c>
      <c r="AG90" s="24">
        <v>0</v>
      </c>
      <c r="AH90" s="24">
        <v>0</v>
      </c>
      <c r="AI90" s="24">
        <v>45039115</v>
      </c>
      <c r="AJ90" s="24">
        <v>0</v>
      </c>
      <c r="AK90" s="24">
        <v>0</v>
      </c>
      <c r="AL90" s="24">
        <v>0</v>
      </c>
      <c r="AM90" s="202">
        <v>1835392216</v>
      </c>
    </row>
    <row r="91" spans="1:39" s="6" customFormat="1" ht="14.5" x14ac:dyDescent="0.35">
      <c r="A91" s="65" t="s">
        <v>845</v>
      </c>
      <c r="B91" s="25" t="s">
        <v>145</v>
      </c>
      <c r="C91" s="24">
        <v>81689644</v>
      </c>
      <c r="D91" s="24">
        <v>0</v>
      </c>
      <c r="E91" s="24">
        <v>16165205</v>
      </c>
      <c r="F91" s="24">
        <v>33183</v>
      </c>
      <c r="G91" s="24">
        <v>0</v>
      </c>
      <c r="H91" s="24">
        <v>50999561</v>
      </c>
      <c r="I91" s="24">
        <v>698360</v>
      </c>
      <c r="J91" s="24">
        <v>856279</v>
      </c>
      <c r="K91" s="24">
        <v>0</v>
      </c>
      <c r="L91" s="24">
        <v>1363636</v>
      </c>
      <c r="M91" s="24">
        <v>45400218</v>
      </c>
      <c r="N91" s="24">
        <v>0</v>
      </c>
      <c r="O91" s="24">
        <v>1389279</v>
      </c>
      <c r="P91" s="24">
        <v>9165776</v>
      </c>
      <c r="Q91" s="24">
        <v>0</v>
      </c>
      <c r="R91" s="24">
        <v>73100316</v>
      </c>
      <c r="S91" s="24">
        <v>0</v>
      </c>
      <c r="T91" s="24">
        <v>168832245</v>
      </c>
      <c r="U91" s="24">
        <v>3882810</v>
      </c>
      <c r="V91" s="24">
        <v>6240237</v>
      </c>
      <c r="W91" s="24">
        <v>35586729</v>
      </c>
      <c r="X91" s="24">
        <v>10629378</v>
      </c>
      <c r="Y91" s="24">
        <v>1077757</v>
      </c>
      <c r="Z91" s="24">
        <v>384128228</v>
      </c>
      <c r="AA91" s="24">
        <v>160767564</v>
      </c>
      <c r="AB91" s="24">
        <v>0</v>
      </c>
      <c r="AC91" s="24">
        <v>6923322927</v>
      </c>
      <c r="AD91" s="24">
        <v>233561908</v>
      </c>
      <c r="AE91" s="24">
        <v>9037291</v>
      </c>
      <c r="AF91" s="24">
        <v>21291101</v>
      </c>
      <c r="AG91" s="24">
        <v>0</v>
      </c>
      <c r="AH91" s="24">
        <v>416037342</v>
      </c>
      <c r="AI91" s="24">
        <v>1021127488</v>
      </c>
      <c r="AJ91" s="24">
        <v>559405798</v>
      </c>
      <c r="AK91" s="24">
        <v>0</v>
      </c>
      <c r="AL91" s="24">
        <v>0</v>
      </c>
      <c r="AM91" s="202">
        <v>10235790260</v>
      </c>
    </row>
    <row r="92" spans="1:39" s="6" customFormat="1" ht="14.5" x14ac:dyDescent="0.35">
      <c r="A92" s="65" t="s">
        <v>846</v>
      </c>
      <c r="B92" s="25" t="s">
        <v>146</v>
      </c>
      <c r="C92" s="24">
        <v>1748312834</v>
      </c>
      <c r="D92" s="24">
        <v>2112767707</v>
      </c>
      <c r="E92" s="24">
        <v>178245791</v>
      </c>
      <c r="F92" s="24">
        <v>269049326</v>
      </c>
      <c r="G92" s="24">
        <v>3843772246</v>
      </c>
      <c r="H92" s="24">
        <v>9089358935</v>
      </c>
      <c r="I92" s="24">
        <v>1200267713</v>
      </c>
      <c r="J92" s="24">
        <v>614659698</v>
      </c>
      <c r="K92" s="24">
        <v>982711400</v>
      </c>
      <c r="L92" s="24">
        <v>486165715</v>
      </c>
      <c r="M92" s="24">
        <v>5345411904</v>
      </c>
      <c r="N92" s="24">
        <v>240599248</v>
      </c>
      <c r="O92" s="24">
        <v>390904384</v>
      </c>
      <c r="P92" s="24">
        <v>2272681301</v>
      </c>
      <c r="Q92" s="24">
        <v>374119456</v>
      </c>
      <c r="R92" s="24">
        <v>865983793</v>
      </c>
      <c r="S92" s="24">
        <v>113781560</v>
      </c>
      <c r="T92" s="24">
        <v>5156603694</v>
      </c>
      <c r="U92" s="24">
        <v>7022969924</v>
      </c>
      <c r="V92" s="24">
        <v>693351177</v>
      </c>
      <c r="W92" s="24">
        <v>1219934130</v>
      </c>
      <c r="X92" s="24">
        <v>2950497538</v>
      </c>
      <c r="Y92" s="24">
        <v>245494723</v>
      </c>
      <c r="Z92" s="24">
        <v>18302426302</v>
      </c>
      <c r="AA92" s="24">
        <v>3794396299</v>
      </c>
      <c r="AB92" s="24">
        <v>0</v>
      </c>
      <c r="AC92" s="24">
        <v>8183147713</v>
      </c>
      <c r="AD92" s="24">
        <v>3803575428</v>
      </c>
      <c r="AE92" s="24">
        <v>3557237867</v>
      </c>
      <c r="AF92" s="24">
        <v>6528334402</v>
      </c>
      <c r="AG92" s="24">
        <v>1397883585</v>
      </c>
      <c r="AH92" s="24">
        <v>0</v>
      </c>
      <c r="AI92" s="24">
        <v>2541952903</v>
      </c>
      <c r="AJ92" s="24">
        <v>0</v>
      </c>
      <c r="AK92" s="24">
        <v>0</v>
      </c>
      <c r="AL92" s="24">
        <v>0</v>
      </c>
      <c r="AM92" s="202">
        <v>95526598696</v>
      </c>
    </row>
    <row r="93" spans="1:39" s="6" customFormat="1" ht="14.5" x14ac:dyDescent="0.35">
      <c r="A93" s="65" t="s">
        <v>847</v>
      </c>
      <c r="B93" s="25" t="s">
        <v>147</v>
      </c>
      <c r="C93" s="24">
        <v>19706465</v>
      </c>
      <c r="D93" s="24">
        <v>0</v>
      </c>
      <c r="E93" s="24">
        <v>0</v>
      </c>
      <c r="F93" s="24">
        <v>5407709</v>
      </c>
      <c r="G93" s="24">
        <v>0</v>
      </c>
      <c r="H93" s="24">
        <v>46615752</v>
      </c>
      <c r="I93" s="24">
        <v>5407709</v>
      </c>
      <c r="J93" s="24">
        <v>5407709</v>
      </c>
      <c r="K93" s="24">
        <v>5407709</v>
      </c>
      <c r="L93" s="24">
        <v>4299107</v>
      </c>
      <c r="M93" s="24">
        <v>75965716</v>
      </c>
      <c r="N93" s="24">
        <v>0</v>
      </c>
      <c r="O93" s="24">
        <v>0</v>
      </c>
      <c r="P93" s="24">
        <v>14566067</v>
      </c>
      <c r="Q93" s="24">
        <v>0</v>
      </c>
      <c r="R93" s="24">
        <v>7135096</v>
      </c>
      <c r="S93" s="24">
        <v>5407709</v>
      </c>
      <c r="T93" s="24">
        <v>0</v>
      </c>
      <c r="U93" s="24">
        <v>0</v>
      </c>
      <c r="V93" s="24">
        <v>5407709</v>
      </c>
      <c r="W93" s="24">
        <v>10273</v>
      </c>
      <c r="X93" s="24">
        <v>5407709</v>
      </c>
      <c r="Y93" s="24">
        <v>5407709</v>
      </c>
      <c r="Z93" s="24">
        <v>6007709</v>
      </c>
      <c r="AA93" s="24">
        <v>0</v>
      </c>
      <c r="AB93" s="24">
        <v>0</v>
      </c>
      <c r="AC93" s="24">
        <v>372356120</v>
      </c>
      <c r="AD93" s="24">
        <v>40555360</v>
      </c>
      <c r="AE93" s="24">
        <v>0</v>
      </c>
      <c r="AF93" s="24">
        <v>65970</v>
      </c>
      <c r="AG93" s="24">
        <v>112288403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02">
        <v>742833710</v>
      </c>
    </row>
    <row r="94" spans="1:39" s="6" customFormat="1" ht="14.5" x14ac:dyDescent="0.35">
      <c r="A94" s="65" t="s">
        <v>848</v>
      </c>
      <c r="B94" s="25" t="s">
        <v>148</v>
      </c>
      <c r="C94" s="24">
        <v>5407279</v>
      </c>
      <c r="D94" s="24">
        <v>0</v>
      </c>
      <c r="E94" s="24">
        <v>15123265</v>
      </c>
      <c r="F94" s="24">
        <v>785066</v>
      </c>
      <c r="G94" s="24">
        <v>0</v>
      </c>
      <c r="H94" s="24">
        <v>53533745</v>
      </c>
      <c r="I94" s="24">
        <v>7145200</v>
      </c>
      <c r="J94" s="24">
        <v>55103</v>
      </c>
      <c r="K94" s="24">
        <v>0</v>
      </c>
      <c r="L94" s="24">
        <v>0</v>
      </c>
      <c r="M94" s="24">
        <v>3786249</v>
      </c>
      <c r="N94" s="24">
        <v>0</v>
      </c>
      <c r="O94" s="24">
        <v>2169307</v>
      </c>
      <c r="P94" s="24">
        <v>45810345</v>
      </c>
      <c r="Q94" s="24">
        <v>0</v>
      </c>
      <c r="R94" s="24">
        <v>9768715</v>
      </c>
      <c r="S94" s="24">
        <v>0</v>
      </c>
      <c r="T94" s="24">
        <v>5697044</v>
      </c>
      <c r="U94" s="24">
        <v>16243296</v>
      </c>
      <c r="V94" s="24">
        <v>27204071</v>
      </c>
      <c r="W94" s="24">
        <v>446056</v>
      </c>
      <c r="X94" s="24">
        <v>5769820</v>
      </c>
      <c r="Y94" s="24">
        <v>2653897</v>
      </c>
      <c r="Z94" s="24">
        <v>162236928</v>
      </c>
      <c r="AA94" s="24">
        <v>15819798</v>
      </c>
      <c r="AB94" s="24">
        <v>0</v>
      </c>
      <c r="AC94" s="24">
        <v>123345128</v>
      </c>
      <c r="AD94" s="24">
        <v>4551443</v>
      </c>
      <c r="AE94" s="24">
        <v>4019081</v>
      </c>
      <c r="AF94" s="24">
        <v>0</v>
      </c>
      <c r="AG94" s="24">
        <v>0</v>
      </c>
      <c r="AH94" s="24">
        <v>0</v>
      </c>
      <c r="AI94" s="24">
        <v>3945137</v>
      </c>
      <c r="AJ94" s="24">
        <v>757347</v>
      </c>
      <c r="AK94" s="24">
        <v>0</v>
      </c>
      <c r="AL94" s="24">
        <v>0</v>
      </c>
      <c r="AM94" s="202">
        <v>516273320</v>
      </c>
    </row>
    <row r="95" spans="1:39" s="6" customFormat="1" ht="14.5" x14ac:dyDescent="0.35">
      <c r="A95" s="65" t="s">
        <v>849</v>
      </c>
      <c r="B95" s="25" t="s">
        <v>149</v>
      </c>
      <c r="C95" s="24">
        <v>2135604</v>
      </c>
      <c r="D95" s="24">
        <v>0</v>
      </c>
      <c r="E95" s="24">
        <v>0</v>
      </c>
      <c r="F95" s="24">
        <v>114457</v>
      </c>
      <c r="G95" s="24">
        <v>0</v>
      </c>
      <c r="H95" s="24">
        <v>42886185</v>
      </c>
      <c r="I95" s="24">
        <v>2250746</v>
      </c>
      <c r="J95" s="24">
        <v>26670</v>
      </c>
      <c r="K95" s="24">
        <v>0</v>
      </c>
      <c r="L95" s="24">
        <v>0</v>
      </c>
      <c r="M95" s="24">
        <v>0</v>
      </c>
      <c r="N95" s="24">
        <v>0</v>
      </c>
      <c r="O95" s="24">
        <v>120475</v>
      </c>
      <c r="P95" s="24">
        <v>9162067</v>
      </c>
      <c r="Q95" s="24">
        <v>0</v>
      </c>
      <c r="R95" s="24">
        <v>0</v>
      </c>
      <c r="S95" s="24">
        <v>0</v>
      </c>
      <c r="T95" s="24">
        <v>87499</v>
      </c>
      <c r="U95" s="24">
        <v>1113568</v>
      </c>
      <c r="V95" s="24">
        <v>102450</v>
      </c>
      <c r="W95" s="24">
        <v>6862</v>
      </c>
      <c r="X95" s="24">
        <v>552128</v>
      </c>
      <c r="Y95" s="24">
        <v>430003</v>
      </c>
      <c r="Z95" s="24">
        <v>26590916</v>
      </c>
      <c r="AA95" s="24">
        <v>3589795</v>
      </c>
      <c r="AB95" s="24">
        <v>0</v>
      </c>
      <c r="AC95" s="24">
        <v>18681815</v>
      </c>
      <c r="AD95" s="24">
        <v>1521400</v>
      </c>
      <c r="AE95" s="24">
        <v>0</v>
      </c>
      <c r="AF95" s="24">
        <v>0</v>
      </c>
      <c r="AG95" s="24">
        <v>0</v>
      </c>
      <c r="AH95" s="24">
        <v>0</v>
      </c>
      <c r="AI95" s="24">
        <v>340788</v>
      </c>
      <c r="AJ95" s="24">
        <v>0</v>
      </c>
      <c r="AK95" s="24">
        <v>0</v>
      </c>
      <c r="AL95" s="24">
        <v>0</v>
      </c>
      <c r="AM95" s="202">
        <v>109713428</v>
      </c>
    </row>
    <row r="96" spans="1:39" s="6" customFormat="1" ht="14.5" x14ac:dyDescent="0.35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133968110</v>
      </c>
      <c r="N96" s="24">
        <v>0</v>
      </c>
      <c r="O96" s="24">
        <v>0</v>
      </c>
      <c r="P96" s="24">
        <v>29091</v>
      </c>
      <c r="Q96" s="24">
        <v>0</v>
      </c>
      <c r="R96" s="24">
        <v>0</v>
      </c>
      <c r="S96" s="24">
        <v>0</v>
      </c>
      <c r="T96" s="24">
        <v>3175523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369699577</v>
      </c>
      <c r="AD96" s="24">
        <v>0</v>
      </c>
      <c r="AE96" s="24">
        <v>38981090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02">
        <v>545853391</v>
      </c>
    </row>
    <row r="97" spans="1:39" s="6" customFormat="1" ht="14.5" x14ac:dyDescent="0.35">
      <c r="A97" s="65" t="s">
        <v>851</v>
      </c>
      <c r="B97" s="25" t="s">
        <v>151</v>
      </c>
      <c r="C97" s="24">
        <v>50720889</v>
      </c>
      <c r="D97" s="24">
        <v>17358066</v>
      </c>
      <c r="E97" s="24">
        <v>85380740</v>
      </c>
      <c r="F97" s="24">
        <v>467274</v>
      </c>
      <c r="G97" s="24">
        <v>0</v>
      </c>
      <c r="H97" s="24">
        <v>127295369</v>
      </c>
      <c r="I97" s="24">
        <v>4505396</v>
      </c>
      <c r="J97" s="24">
        <v>12945725</v>
      </c>
      <c r="K97" s="24">
        <v>11918182</v>
      </c>
      <c r="L97" s="24">
        <v>5111437</v>
      </c>
      <c r="M97" s="24">
        <v>151660881</v>
      </c>
      <c r="N97" s="24">
        <v>1550000</v>
      </c>
      <c r="O97" s="24">
        <v>2065148</v>
      </c>
      <c r="P97" s="24">
        <v>9162067</v>
      </c>
      <c r="Q97" s="24">
        <v>0</v>
      </c>
      <c r="R97" s="24">
        <v>63607895</v>
      </c>
      <c r="S97" s="24">
        <v>0</v>
      </c>
      <c r="T97" s="24">
        <v>1609479072</v>
      </c>
      <c r="U97" s="24">
        <v>1150384655</v>
      </c>
      <c r="V97" s="24">
        <v>26588768</v>
      </c>
      <c r="W97" s="24">
        <v>35340985</v>
      </c>
      <c r="X97" s="24">
        <v>193970081</v>
      </c>
      <c r="Y97" s="24">
        <v>2684095418</v>
      </c>
      <c r="Z97" s="24">
        <v>25725852572</v>
      </c>
      <c r="AA97" s="24">
        <v>510220527</v>
      </c>
      <c r="AB97" s="24">
        <v>0</v>
      </c>
      <c r="AC97" s="24">
        <v>2149305743</v>
      </c>
      <c r="AD97" s="24">
        <v>32930127</v>
      </c>
      <c r="AE97" s="24">
        <v>94698560</v>
      </c>
      <c r="AF97" s="24">
        <v>173565914</v>
      </c>
      <c r="AG97" s="24">
        <v>77635591</v>
      </c>
      <c r="AH97" s="24">
        <v>0</v>
      </c>
      <c r="AI97" s="24">
        <v>5162915328</v>
      </c>
      <c r="AJ97" s="24">
        <v>374804226</v>
      </c>
      <c r="AK97" s="24">
        <v>0</v>
      </c>
      <c r="AL97" s="24">
        <v>5927727</v>
      </c>
      <c r="AM97" s="202">
        <v>40551464363</v>
      </c>
    </row>
    <row r="98" spans="1:39" s="6" customFormat="1" ht="14.5" x14ac:dyDescent="0.35">
      <c r="A98" s="65" t="s">
        <v>852</v>
      </c>
      <c r="B98" s="25" t="s">
        <v>152</v>
      </c>
      <c r="C98" s="24">
        <v>646566304</v>
      </c>
      <c r="D98" s="24">
        <v>0</v>
      </c>
      <c r="E98" s="24">
        <v>51723709</v>
      </c>
      <c r="F98" s="24">
        <v>122254804</v>
      </c>
      <c r="G98" s="24">
        <v>0</v>
      </c>
      <c r="H98" s="24">
        <v>144355104</v>
      </c>
      <c r="I98" s="24">
        <v>4717355</v>
      </c>
      <c r="J98" s="24">
        <v>1346701</v>
      </c>
      <c r="K98" s="24">
        <v>0</v>
      </c>
      <c r="L98" s="24">
        <v>522029916</v>
      </c>
      <c r="M98" s="24">
        <v>691804676</v>
      </c>
      <c r="N98" s="24">
        <v>0</v>
      </c>
      <c r="O98" s="24">
        <v>1088518</v>
      </c>
      <c r="P98" s="24">
        <v>54972414</v>
      </c>
      <c r="Q98" s="24">
        <v>0</v>
      </c>
      <c r="R98" s="24">
        <v>11161836</v>
      </c>
      <c r="S98" s="24">
        <v>0</v>
      </c>
      <c r="T98" s="24">
        <v>86084</v>
      </c>
      <c r="U98" s="24">
        <v>9878679</v>
      </c>
      <c r="V98" s="24">
        <v>1258388</v>
      </c>
      <c r="W98" s="24">
        <v>205872</v>
      </c>
      <c r="X98" s="24">
        <v>5618191</v>
      </c>
      <c r="Y98" s="24">
        <v>683247</v>
      </c>
      <c r="Z98" s="24">
        <v>119113644</v>
      </c>
      <c r="AA98" s="24">
        <v>20682319</v>
      </c>
      <c r="AB98" s="24">
        <v>0</v>
      </c>
      <c r="AC98" s="24">
        <v>25177913</v>
      </c>
      <c r="AD98" s="24">
        <v>23031535</v>
      </c>
      <c r="AE98" s="24">
        <v>208688272</v>
      </c>
      <c r="AF98" s="24">
        <v>0</v>
      </c>
      <c r="AG98" s="24">
        <v>0</v>
      </c>
      <c r="AH98" s="24">
        <v>0</v>
      </c>
      <c r="AI98" s="24">
        <v>1169420</v>
      </c>
      <c r="AJ98" s="24">
        <v>0</v>
      </c>
      <c r="AK98" s="24">
        <v>0</v>
      </c>
      <c r="AL98" s="24">
        <v>0</v>
      </c>
      <c r="AM98" s="202">
        <v>2667614901</v>
      </c>
    </row>
    <row r="99" spans="1:39" s="6" customFormat="1" ht="14.5" x14ac:dyDescent="0.35">
      <c r="A99" s="65" t="s">
        <v>853</v>
      </c>
      <c r="B99" s="25" t="s">
        <v>153</v>
      </c>
      <c r="C99" s="24">
        <v>39739131</v>
      </c>
      <c r="D99" s="24">
        <v>0</v>
      </c>
      <c r="E99" s="24">
        <v>253435</v>
      </c>
      <c r="F99" s="24">
        <v>0</v>
      </c>
      <c r="G99" s="24">
        <v>0</v>
      </c>
      <c r="H99" s="24">
        <v>57852825</v>
      </c>
      <c r="I99" s="24">
        <v>77340</v>
      </c>
      <c r="J99" s="24">
        <v>838829</v>
      </c>
      <c r="K99" s="24">
        <v>0</v>
      </c>
      <c r="L99" s="24">
        <v>0</v>
      </c>
      <c r="M99" s="24">
        <v>2062273</v>
      </c>
      <c r="N99" s="24">
        <v>0</v>
      </c>
      <c r="O99" s="24">
        <v>315548</v>
      </c>
      <c r="P99" s="24">
        <v>9132976</v>
      </c>
      <c r="Q99" s="24">
        <v>0</v>
      </c>
      <c r="R99" s="24">
        <v>3507995</v>
      </c>
      <c r="S99" s="24">
        <v>0</v>
      </c>
      <c r="T99" s="24">
        <v>0</v>
      </c>
      <c r="U99" s="24">
        <v>2666290</v>
      </c>
      <c r="V99" s="24">
        <v>994357</v>
      </c>
      <c r="W99" s="24">
        <v>0</v>
      </c>
      <c r="X99" s="24">
        <v>0</v>
      </c>
      <c r="Y99" s="24">
        <v>12539</v>
      </c>
      <c r="Z99" s="24">
        <v>67518174</v>
      </c>
      <c r="AA99" s="24">
        <v>0</v>
      </c>
      <c r="AB99" s="24">
        <v>0</v>
      </c>
      <c r="AC99" s="24">
        <v>14434852</v>
      </c>
      <c r="AD99" s="24">
        <v>6385552</v>
      </c>
      <c r="AE99" s="24">
        <v>22649493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02">
        <v>228441609</v>
      </c>
    </row>
    <row r="100" spans="1:39" s="6" customFormat="1" ht="14.5" x14ac:dyDescent="0.35">
      <c r="A100" s="65" t="s">
        <v>854</v>
      </c>
      <c r="B100" s="25" t="s">
        <v>154</v>
      </c>
      <c r="C100" s="24">
        <v>165026144</v>
      </c>
      <c r="D100" s="24">
        <v>0</v>
      </c>
      <c r="E100" s="24">
        <v>21719830</v>
      </c>
      <c r="F100" s="24">
        <v>241441</v>
      </c>
      <c r="G100" s="24">
        <v>0</v>
      </c>
      <c r="H100" s="24">
        <v>99522168</v>
      </c>
      <c r="I100" s="24">
        <v>3806859</v>
      </c>
      <c r="J100" s="24">
        <v>0</v>
      </c>
      <c r="K100" s="24">
        <v>0</v>
      </c>
      <c r="L100" s="24">
        <v>10459018</v>
      </c>
      <c r="M100" s="24">
        <v>4843775</v>
      </c>
      <c r="N100" s="24">
        <v>0</v>
      </c>
      <c r="O100" s="24">
        <v>1993409</v>
      </c>
      <c r="P100" s="24">
        <v>9162067</v>
      </c>
      <c r="Q100" s="24">
        <v>0</v>
      </c>
      <c r="R100" s="24">
        <v>31957019</v>
      </c>
      <c r="S100" s="24">
        <v>0</v>
      </c>
      <c r="T100" s="24">
        <v>958217</v>
      </c>
      <c r="U100" s="24">
        <v>926574989</v>
      </c>
      <c r="V100" s="24">
        <v>389179</v>
      </c>
      <c r="W100" s="24">
        <v>17155</v>
      </c>
      <c r="X100" s="24">
        <v>29095854</v>
      </c>
      <c r="Y100" s="24">
        <v>242666</v>
      </c>
      <c r="Z100" s="24">
        <v>2023794015</v>
      </c>
      <c r="AA100" s="24">
        <v>270148601</v>
      </c>
      <c r="AB100" s="24">
        <v>0</v>
      </c>
      <c r="AC100" s="24">
        <v>0</v>
      </c>
      <c r="AD100" s="24">
        <v>6056625</v>
      </c>
      <c r="AE100" s="24">
        <v>11751323</v>
      </c>
      <c r="AF100" s="24">
        <v>14611294</v>
      </c>
      <c r="AG100" s="24">
        <v>0</v>
      </c>
      <c r="AH100" s="24">
        <v>0</v>
      </c>
      <c r="AI100" s="24">
        <v>0</v>
      </c>
      <c r="AJ100" s="24">
        <v>27349916</v>
      </c>
      <c r="AK100" s="24">
        <v>0</v>
      </c>
      <c r="AL100" s="24">
        <v>0</v>
      </c>
      <c r="AM100" s="202">
        <v>3659721564</v>
      </c>
    </row>
    <row r="101" spans="1:39" s="6" customFormat="1" ht="14.5" x14ac:dyDescent="0.35">
      <c r="A101" s="65" t="s">
        <v>855</v>
      </c>
      <c r="B101" s="25" t="s">
        <v>155</v>
      </c>
      <c r="C101" s="24">
        <v>60015069</v>
      </c>
      <c r="D101" s="24">
        <v>0</v>
      </c>
      <c r="E101" s="24">
        <v>23578231</v>
      </c>
      <c r="F101" s="24">
        <v>1020978</v>
      </c>
      <c r="G101" s="24">
        <v>0</v>
      </c>
      <c r="H101" s="24">
        <v>241370980</v>
      </c>
      <c r="I101" s="24">
        <v>617955</v>
      </c>
      <c r="J101" s="24">
        <v>2770368</v>
      </c>
      <c r="K101" s="24">
        <v>0</v>
      </c>
      <c r="L101" s="24">
        <v>39917574</v>
      </c>
      <c r="M101" s="24">
        <v>8564261</v>
      </c>
      <c r="N101" s="24">
        <v>2440000</v>
      </c>
      <c r="O101" s="24">
        <v>5651615</v>
      </c>
      <c r="P101" s="24">
        <v>9162067</v>
      </c>
      <c r="Q101" s="24">
        <v>0</v>
      </c>
      <c r="R101" s="24">
        <v>1329432189</v>
      </c>
      <c r="S101" s="24">
        <v>0</v>
      </c>
      <c r="T101" s="24">
        <v>27898398</v>
      </c>
      <c r="U101" s="24">
        <v>58962598</v>
      </c>
      <c r="V101" s="24">
        <v>802647</v>
      </c>
      <c r="W101" s="24">
        <v>0</v>
      </c>
      <c r="X101" s="24">
        <v>140779449</v>
      </c>
      <c r="Y101" s="24">
        <v>2838091</v>
      </c>
      <c r="Z101" s="24">
        <v>18950935</v>
      </c>
      <c r="AA101" s="24">
        <v>20178279</v>
      </c>
      <c r="AB101" s="24">
        <v>0</v>
      </c>
      <c r="AC101" s="24">
        <v>4654317</v>
      </c>
      <c r="AD101" s="24">
        <v>4470592</v>
      </c>
      <c r="AE101" s="24">
        <v>16019109</v>
      </c>
      <c r="AF101" s="24">
        <v>4000000</v>
      </c>
      <c r="AG101" s="24">
        <v>0</v>
      </c>
      <c r="AH101" s="24">
        <v>0</v>
      </c>
      <c r="AI101" s="24">
        <v>2376874</v>
      </c>
      <c r="AJ101" s="24">
        <v>0</v>
      </c>
      <c r="AK101" s="24">
        <v>0</v>
      </c>
      <c r="AL101" s="24">
        <v>0</v>
      </c>
      <c r="AM101" s="202">
        <v>2026472576</v>
      </c>
    </row>
    <row r="102" spans="1:39" s="6" customFormat="1" ht="14.5" x14ac:dyDescent="0.35">
      <c r="A102" s="65" t="s">
        <v>856</v>
      </c>
      <c r="B102" s="25" t="s">
        <v>70</v>
      </c>
      <c r="C102" s="24">
        <v>0</v>
      </c>
      <c r="D102" s="24">
        <v>0</v>
      </c>
      <c r="E102" s="24">
        <v>3915572</v>
      </c>
      <c r="F102" s="24">
        <v>0</v>
      </c>
      <c r="G102" s="24">
        <v>0</v>
      </c>
      <c r="H102" s="24">
        <v>50383442</v>
      </c>
      <c r="I102" s="24">
        <v>20455</v>
      </c>
      <c r="J102" s="24">
        <v>0</v>
      </c>
      <c r="K102" s="24">
        <v>0</v>
      </c>
      <c r="L102" s="24">
        <v>1791308293</v>
      </c>
      <c r="M102" s="24">
        <v>131693205</v>
      </c>
      <c r="N102" s="24">
        <v>0</v>
      </c>
      <c r="O102" s="24">
        <v>163223</v>
      </c>
      <c r="P102" s="24">
        <v>9162075</v>
      </c>
      <c r="Q102" s="24">
        <v>0</v>
      </c>
      <c r="R102" s="24">
        <v>15412138</v>
      </c>
      <c r="S102" s="24">
        <v>0</v>
      </c>
      <c r="T102" s="24">
        <v>1348575827</v>
      </c>
      <c r="U102" s="24">
        <v>26761571</v>
      </c>
      <c r="V102" s="24">
        <v>1961889</v>
      </c>
      <c r="W102" s="24">
        <v>50159146</v>
      </c>
      <c r="X102" s="24">
        <v>8602434</v>
      </c>
      <c r="Y102" s="24">
        <v>658818</v>
      </c>
      <c r="Z102" s="24">
        <v>19283539923</v>
      </c>
      <c r="AA102" s="24">
        <v>161850484</v>
      </c>
      <c r="AB102" s="24">
        <v>92711435</v>
      </c>
      <c r="AC102" s="24">
        <v>7944468461</v>
      </c>
      <c r="AD102" s="24">
        <v>65355320</v>
      </c>
      <c r="AE102" s="24">
        <v>4602537</v>
      </c>
      <c r="AF102" s="24">
        <v>704967272</v>
      </c>
      <c r="AG102" s="24">
        <v>17960106</v>
      </c>
      <c r="AH102" s="24">
        <v>3655260302</v>
      </c>
      <c r="AI102" s="24">
        <v>4910036741</v>
      </c>
      <c r="AJ102" s="24">
        <v>584900732</v>
      </c>
      <c r="AK102" s="24">
        <v>0</v>
      </c>
      <c r="AL102" s="24">
        <v>10363182</v>
      </c>
      <c r="AM102" s="202">
        <v>40874794583</v>
      </c>
    </row>
    <row r="103" spans="1:39" s="6" customFormat="1" ht="14.5" x14ac:dyDescent="0.35">
      <c r="A103" s="95" t="s">
        <v>857</v>
      </c>
      <c r="B103" s="96" t="s">
        <v>205</v>
      </c>
      <c r="C103" s="97">
        <v>3154223186</v>
      </c>
      <c r="D103" s="97">
        <v>2130125773</v>
      </c>
      <c r="E103" s="97">
        <v>965444117</v>
      </c>
      <c r="F103" s="97">
        <v>409962803</v>
      </c>
      <c r="G103" s="97">
        <v>3843772246</v>
      </c>
      <c r="H103" s="97">
        <v>10617206457</v>
      </c>
      <c r="I103" s="97">
        <v>1317740117</v>
      </c>
      <c r="J103" s="97">
        <v>651426987</v>
      </c>
      <c r="K103" s="97">
        <v>1000037291</v>
      </c>
      <c r="L103" s="97">
        <v>2863368675</v>
      </c>
      <c r="M103" s="97">
        <v>6616011385</v>
      </c>
      <c r="N103" s="97">
        <v>245392976</v>
      </c>
      <c r="O103" s="97">
        <v>415058035</v>
      </c>
      <c r="P103" s="97">
        <v>2608162042</v>
      </c>
      <c r="Q103" s="97">
        <v>374119456</v>
      </c>
      <c r="R103" s="97">
        <v>2457850440</v>
      </c>
      <c r="S103" s="97">
        <v>119189269</v>
      </c>
      <c r="T103" s="97">
        <v>10599403393</v>
      </c>
      <c r="U103" s="97">
        <v>9424099605</v>
      </c>
      <c r="V103" s="97">
        <v>836286991</v>
      </c>
      <c r="W103" s="97">
        <v>1376712599</v>
      </c>
      <c r="X103" s="97">
        <v>3434589493</v>
      </c>
      <c r="Y103" s="97">
        <v>2957329560</v>
      </c>
      <c r="Z103" s="97">
        <v>68326058297</v>
      </c>
      <c r="AA103" s="97">
        <v>5146519015</v>
      </c>
      <c r="AB103" s="97">
        <v>92711435</v>
      </c>
      <c r="AC103" s="97">
        <v>27446746382</v>
      </c>
      <c r="AD103" s="97">
        <v>4236345552</v>
      </c>
      <c r="AE103" s="97">
        <v>4094292430</v>
      </c>
      <c r="AF103" s="97">
        <v>7446835953</v>
      </c>
      <c r="AG103" s="97">
        <v>1610857685</v>
      </c>
      <c r="AH103" s="97">
        <v>4071297644</v>
      </c>
      <c r="AI103" s="97">
        <v>13704058598</v>
      </c>
      <c r="AJ103" s="97">
        <v>1576993312</v>
      </c>
      <c r="AK103" s="97">
        <v>0</v>
      </c>
      <c r="AL103" s="97">
        <v>16290909</v>
      </c>
      <c r="AM103" s="203">
        <v>206186520108</v>
      </c>
    </row>
    <row r="104" spans="1:39" s="6" customFormat="1" ht="14.5" collapsed="1" x14ac:dyDescent="0.35">
      <c r="A104" s="66" t="s">
        <v>52</v>
      </c>
      <c r="B104" s="30" t="s">
        <v>119</v>
      </c>
      <c r="C104" s="31">
        <v>6819400584</v>
      </c>
      <c r="D104" s="31">
        <v>4074167430</v>
      </c>
      <c r="E104" s="31">
        <v>4781435247</v>
      </c>
      <c r="F104" s="31">
        <v>945579081</v>
      </c>
      <c r="G104" s="31">
        <v>12502225889</v>
      </c>
      <c r="H104" s="31">
        <v>43891983577</v>
      </c>
      <c r="I104" s="31">
        <v>7654013917</v>
      </c>
      <c r="J104" s="31">
        <v>1771602183</v>
      </c>
      <c r="K104" s="31">
        <v>2365955307</v>
      </c>
      <c r="L104" s="31">
        <v>17058099891</v>
      </c>
      <c r="M104" s="31">
        <v>24184575079</v>
      </c>
      <c r="N104" s="31">
        <v>2585631043</v>
      </c>
      <c r="O104" s="31">
        <v>10485353476</v>
      </c>
      <c r="P104" s="31">
        <v>8038313232</v>
      </c>
      <c r="Q104" s="31">
        <v>1933008122</v>
      </c>
      <c r="R104" s="31">
        <v>9006507386</v>
      </c>
      <c r="S104" s="31">
        <v>588529559</v>
      </c>
      <c r="T104" s="31">
        <v>29413482382</v>
      </c>
      <c r="U104" s="31">
        <v>28410428762</v>
      </c>
      <c r="V104" s="31">
        <v>6315764245</v>
      </c>
      <c r="W104" s="31">
        <v>4341478672</v>
      </c>
      <c r="X104" s="31">
        <v>10011392608</v>
      </c>
      <c r="Y104" s="31">
        <v>6326604221</v>
      </c>
      <c r="Z104" s="31">
        <v>152851237088</v>
      </c>
      <c r="AA104" s="31">
        <v>11115234493</v>
      </c>
      <c r="AB104" s="31">
        <v>58036926837</v>
      </c>
      <c r="AC104" s="31">
        <v>50749536573</v>
      </c>
      <c r="AD104" s="31">
        <v>11846877917</v>
      </c>
      <c r="AE104" s="31">
        <v>22969105528</v>
      </c>
      <c r="AF104" s="31">
        <v>47517841999</v>
      </c>
      <c r="AG104" s="31">
        <v>3756180252</v>
      </c>
      <c r="AH104" s="31">
        <v>4094553130</v>
      </c>
      <c r="AI104" s="31">
        <v>13768041525</v>
      </c>
      <c r="AJ104" s="31">
        <v>1630555335</v>
      </c>
      <c r="AK104" s="31">
        <v>0</v>
      </c>
      <c r="AL104" s="31">
        <v>16970928</v>
      </c>
      <c r="AM104" s="204">
        <v>621858593498</v>
      </c>
    </row>
    <row r="105" spans="1:39" s="6" customFormat="1" ht="14.5" x14ac:dyDescent="0.35">
      <c r="A105" s="65" t="s">
        <v>858</v>
      </c>
      <c r="B105" s="25" t="s">
        <v>143</v>
      </c>
      <c r="C105" s="24">
        <v>8852490</v>
      </c>
      <c r="D105" s="24">
        <v>253087011</v>
      </c>
      <c r="E105" s="24">
        <v>2073321852</v>
      </c>
      <c r="F105" s="24">
        <v>29279991</v>
      </c>
      <c r="G105" s="24">
        <v>324423547</v>
      </c>
      <c r="H105" s="24">
        <v>1177647937</v>
      </c>
      <c r="I105" s="24">
        <v>19940409</v>
      </c>
      <c r="J105" s="24">
        <v>12568870</v>
      </c>
      <c r="K105" s="24">
        <v>11306532</v>
      </c>
      <c r="L105" s="24">
        <v>1748571459</v>
      </c>
      <c r="M105" s="24">
        <v>1248723882</v>
      </c>
      <c r="N105" s="24">
        <v>4574022</v>
      </c>
      <c r="O105" s="24">
        <v>565324906</v>
      </c>
      <c r="P105" s="24">
        <v>843812515</v>
      </c>
      <c r="Q105" s="24">
        <v>417953413</v>
      </c>
      <c r="R105" s="24">
        <v>516497953</v>
      </c>
      <c r="S105" s="24">
        <v>382564</v>
      </c>
      <c r="T105" s="24">
        <v>413230399</v>
      </c>
      <c r="U105" s="24">
        <v>11700847806</v>
      </c>
      <c r="V105" s="24">
        <v>366085992</v>
      </c>
      <c r="W105" s="24">
        <v>79343109</v>
      </c>
      <c r="X105" s="24">
        <v>539548960</v>
      </c>
      <c r="Y105" s="24">
        <v>12206512</v>
      </c>
      <c r="Z105" s="24">
        <v>775890289</v>
      </c>
      <c r="AA105" s="24">
        <v>2067205882</v>
      </c>
      <c r="AB105" s="24">
        <v>6647264808</v>
      </c>
      <c r="AC105" s="24">
        <v>192435953</v>
      </c>
      <c r="AD105" s="24">
        <v>431420198</v>
      </c>
      <c r="AE105" s="24">
        <v>43315521</v>
      </c>
      <c r="AF105" s="24">
        <v>37819444</v>
      </c>
      <c r="AG105" s="24">
        <v>53301227</v>
      </c>
      <c r="AH105" s="24">
        <v>0</v>
      </c>
      <c r="AI105" s="24">
        <v>8640628</v>
      </c>
      <c r="AJ105" s="24">
        <v>2983</v>
      </c>
      <c r="AK105" s="24">
        <v>0</v>
      </c>
      <c r="AL105" s="24">
        <v>0</v>
      </c>
      <c r="AM105" s="202">
        <v>32624829064</v>
      </c>
    </row>
    <row r="106" spans="1:39" s="6" customFormat="1" ht="14.5" x14ac:dyDescent="0.35">
      <c r="A106" s="65" t="s">
        <v>859</v>
      </c>
      <c r="B106" s="25" t="s">
        <v>144</v>
      </c>
      <c r="C106" s="24">
        <v>71667916</v>
      </c>
      <c r="D106" s="24">
        <v>146511271</v>
      </c>
      <c r="E106" s="24">
        <v>204133397</v>
      </c>
      <c r="F106" s="24">
        <v>117895254</v>
      </c>
      <c r="G106" s="24">
        <v>19473033</v>
      </c>
      <c r="H106" s="24">
        <v>467964460</v>
      </c>
      <c r="I106" s="24">
        <v>483092448</v>
      </c>
      <c r="J106" s="24">
        <v>7919696</v>
      </c>
      <c r="K106" s="24">
        <v>5046900</v>
      </c>
      <c r="L106" s="24">
        <v>1163731502</v>
      </c>
      <c r="M106" s="24">
        <v>159686015</v>
      </c>
      <c r="N106" s="24">
        <v>83941957</v>
      </c>
      <c r="O106" s="24">
        <v>83138371</v>
      </c>
      <c r="P106" s="24">
        <v>171509667</v>
      </c>
      <c r="Q106" s="24">
        <v>151258583</v>
      </c>
      <c r="R106" s="24">
        <v>688290957</v>
      </c>
      <c r="S106" s="24">
        <v>0</v>
      </c>
      <c r="T106" s="24">
        <v>314759176</v>
      </c>
      <c r="U106" s="24">
        <v>1680661415</v>
      </c>
      <c r="V106" s="24">
        <v>127561761</v>
      </c>
      <c r="W106" s="24">
        <v>108909980</v>
      </c>
      <c r="X106" s="24">
        <v>424936803</v>
      </c>
      <c r="Y106" s="24">
        <v>8632852</v>
      </c>
      <c r="Z106" s="24">
        <v>159506913</v>
      </c>
      <c r="AA106" s="24">
        <v>152979198</v>
      </c>
      <c r="AB106" s="24">
        <v>1283382192</v>
      </c>
      <c r="AC106" s="24">
        <v>641194487</v>
      </c>
      <c r="AD106" s="24">
        <v>68445399</v>
      </c>
      <c r="AE106" s="24">
        <v>2373069748</v>
      </c>
      <c r="AF106" s="24">
        <v>301610433</v>
      </c>
      <c r="AG106" s="24">
        <v>14722330</v>
      </c>
      <c r="AH106" s="24">
        <v>0</v>
      </c>
      <c r="AI106" s="24">
        <v>20044332</v>
      </c>
      <c r="AJ106" s="24">
        <v>0</v>
      </c>
      <c r="AK106" s="24">
        <v>0</v>
      </c>
      <c r="AL106" s="24">
        <v>0</v>
      </c>
      <c r="AM106" s="202">
        <v>11705678446</v>
      </c>
    </row>
    <row r="107" spans="1:39" s="6" customFormat="1" ht="14.5" x14ac:dyDescent="0.35">
      <c r="A107" s="65" t="s">
        <v>860</v>
      </c>
      <c r="B107" s="25" t="s">
        <v>145</v>
      </c>
      <c r="C107" s="24">
        <v>0</v>
      </c>
      <c r="D107" s="24">
        <v>2000000</v>
      </c>
      <c r="E107" s="24">
        <v>35217402</v>
      </c>
      <c r="F107" s="24">
        <v>0</v>
      </c>
      <c r="G107" s="24">
        <v>401500</v>
      </c>
      <c r="H107" s="24">
        <v>33636723</v>
      </c>
      <c r="I107" s="24">
        <v>0</v>
      </c>
      <c r="J107" s="24">
        <v>0</v>
      </c>
      <c r="K107" s="24">
        <v>16327034</v>
      </c>
      <c r="L107" s="24">
        <v>88635656</v>
      </c>
      <c r="M107" s="24">
        <v>44847050</v>
      </c>
      <c r="N107" s="24">
        <v>0</v>
      </c>
      <c r="O107" s="24">
        <v>275086009</v>
      </c>
      <c r="P107" s="24">
        <v>0</v>
      </c>
      <c r="Q107" s="24">
        <v>0</v>
      </c>
      <c r="R107" s="24">
        <v>95347365</v>
      </c>
      <c r="S107" s="24">
        <v>826539</v>
      </c>
      <c r="T107" s="24">
        <v>27534471</v>
      </c>
      <c r="U107" s="24">
        <v>121529983</v>
      </c>
      <c r="V107" s="24">
        <v>52829761</v>
      </c>
      <c r="W107" s="24">
        <v>74053653</v>
      </c>
      <c r="X107" s="24">
        <v>3000000</v>
      </c>
      <c r="Y107" s="24">
        <v>201214</v>
      </c>
      <c r="Z107" s="24">
        <v>34814962</v>
      </c>
      <c r="AA107" s="24">
        <v>18300752</v>
      </c>
      <c r="AB107" s="24">
        <v>0</v>
      </c>
      <c r="AC107" s="24">
        <v>594503469</v>
      </c>
      <c r="AD107" s="24">
        <v>75723280</v>
      </c>
      <c r="AE107" s="24">
        <v>123091891</v>
      </c>
      <c r="AF107" s="24">
        <v>156700000</v>
      </c>
      <c r="AG107" s="24">
        <v>1200000</v>
      </c>
      <c r="AH107" s="24">
        <v>934733481</v>
      </c>
      <c r="AI107" s="24">
        <v>54720934</v>
      </c>
      <c r="AJ107" s="24">
        <v>76459913</v>
      </c>
      <c r="AK107" s="24">
        <v>0</v>
      </c>
      <c r="AL107" s="24">
        <v>0</v>
      </c>
      <c r="AM107" s="202">
        <v>2941723042</v>
      </c>
    </row>
    <row r="108" spans="1:39" s="6" customFormat="1" ht="14.5" x14ac:dyDescent="0.35">
      <c r="A108" s="65" t="s">
        <v>861</v>
      </c>
      <c r="B108" s="25" t="s">
        <v>146</v>
      </c>
      <c r="C108" s="24">
        <v>486597136</v>
      </c>
      <c r="D108" s="24">
        <v>1301067697</v>
      </c>
      <c r="E108" s="24">
        <v>524776017</v>
      </c>
      <c r="F108" s="24">
        <v>292986264</v>
      </c>
      <c r="G108" s="24">
        <v>954677129</v>
      </c>
      <c r="H108" s="24">
        <v>7333995599</v>
      </c>
      <c r="I108" s="24">
        <v>1011980471</v>
      </c>
      <c r="J108" s="24">
        <v>825087667</v>
      </c>
      <c r="K108" s="24">
        <v>212556504</v>
      </c>
      <c r="L108" s="24">
        <v>2742846951</v>
      </c>
      <c r="M108" s="24">
        <v>3620037504</v>
      </c>
      <c r="N108" s="24">
        <v>777086558</v>
      </c>
      <c r="O108" s="24">
        <v>1316649133</v>
      </c>
      <c r="P108" s="24">
        <v>294434959</v>
      </c>
      <c r="Q108" s="24">
        <v>337119433</v>
      </c>
      <c r="R108" s="24">
        <v>1066628306</v>
      </c>
      <c r="S108" s="24">
        <v>356836084</v>
      </c>
      <c r="T108" s="24">
        <v>1420372685</v>
      </c>
      <c r="U108" s="24">
        <v>4287215487</v>
      </c>
      <c r="V108" s="24">
        <v>1698146759</v>
      </c>
      <c r="W108" s="24">
        <v>1588557173</v>
      </c>
      <c r="X108" s="24">
        <v>763531728</v>
      </c>
      <c r="Y108" s="24">
        <v>436174951</v>
      </c>
      <c r="Z108" s="24">
        <v>9092172698</v>
      </c>
      <c r="AA108" s="24">
        <v>2716142360</v>
      </c>
      <c r="AB108" s="24">
        <v>2368440616</v>
      </c>
      <c r="AC108" s="24">
        <v>6145686589</v>
      </c>
      <c r="AD108" s="24">
        <v>1770494280</v>
      </c>
      <c r="AE108" s="24">
        <v>4526096185</v>
      </c>
      <c r="AF108" s="24">
        <v>3195750690</v>
      </c>
      <c r="AG108" s="24">
        <v>879107855</v>
      </c>
      <c r="AH108" s="24">
        <v>0</v>
      </c>
      <c r="AI108" s="24">
        <v>1603072924</v>
      </c>
      <c r="AJ108" s="24">
        <v>0</v>
      </c>
      <c r="AK108" s="24">
        <v>0</v>
      </c>
      <c r="AL108" s="24">
        <v>0</v>
      </c>
      <c r="AM108" s="202">
        <v>65946326392</v>
      </c>
    </row>
    <row r="109" spans="1:39" s="6" customFormat="1" ht="14.5" x14ac:dyDescent="0.35">
      <c r="A109" s="65" t="s">
        <v>862</v>
      </c>
      <c r="B109" s="25" t="s">
        <v>147</v>
      </c>
      <c r="C109" s="24">
        <v>9659946</v>
      </c>
      <c r="D109" s="24">
        <v>0</v>
      </c>
      <c r="E109" s="24">
        <v>0</v>
      </c>
      <c r="F109" s="24">
        <v>9684851</v>
      </c>
      <c r="G109" s="24">
        <v>286820426</v>
      </c>
      <c r="H109" s="24">
        <v>9684851</v>
      </c>
      <c r="I109" s="24">
        <v>9684851</v>
      </c>
      <c r="J109" s="24">
        <v>9684851</v>
      </c>
      <c r="K109" s="24">
        <v>9684851</v>
      </c>
      <c r="L109" s="24">
        <v>9318134</v>
      </c>
      <c r="M109" s="24">
        <v>31787265</v>
      </c>
      <c r="N109" s="24">
        <v>0</v>
      </c>
      <c r="O109" s="24">
        <v>0</v>
      </c>
      <c r="P109" s="24">
        <v>9886415</v>
      </c>
      <c r="Q109" s="24">
        <v>0</v>
      </c>
      <c r="R109" s="24">
        <v>9684975</v>
      </c>
      <c r="S109" s="24">
        <v>9684851</v>
      </c>
      <c r="T109" s="24">
        <v>0</v>
      </c>
      <c r="U109" s="24">
        <v>0</v>
      </c>
      <c r="V109" s="24">
        <v>10224629</v>
      </c>
      <c r="W109" s="24">
        <v>2080442</v>
      </c>
      <c r="X109" s="24">
        <v>9684851</v>
      </c>
      <c r="Y109" s="24">
        <v>10028688</v>
      </c>
      <c r="Z109" s="24">
        <v>9684851</v>
      </c>
      <c r="AA109" s="24">
        <v>0</v>
      </c>
      <c r="AB109" s="24">
        <v>0</v>
      </c>
      <c r="AC109" s="24">
        <v>0</v>
      </c>
      <c r="AD109" s="24">
        <v>9684851</v>
      </c>
      <c r="AE109" s="24">
        <v>0</v>
      </c>
      <c r="AF109" s="24">
        <v>0</v>
      </c>
      <c r="AG109" s="24">
        <v>9684851</v>
      </c>
      <c r="AH109" s="24">
        <v>0</v>
      </c>
      <c r="AI109" s="24">
        <v>0</v>
      </c>
      <c r="AJ109" s="24">
        <v>0</v>
      </c>
      <c r="AK109" s="24">
        <v>0</v>
      </c>
      <c r="AL109" s="24">
        <v>0</v>
      </c>
      <c r="AM109" s="202">
        <v>476339430</v>
      </c>
    </row>
    <row r="110" spans="1:39" s="6" customFormat="1" ht="14.5" x14ac:dyDescent="0.35">
      <c r="A110" s="65" t="s">
        <v>863</v>
      </c>
      <c r="B110" s="25" t="s">
        <v>148</v>
      </c>
      <c r="C110" s="24">
        <v>0</v>
      </c>
      <c r="D110" s="24">
        <v>119368203</v>
      </c>
      <c r="E110" s="24">
        <v>178361034</v>
      </c>
      <c r="F110" s="24">
        <v>222342</v>
      </c>
      <c r="G110" s="24">
        <v>1340000</v>
      </c>
      <c r="H110" s="24">
        <v>34528944</v>
      </c>
      <c r="I110" s="24">
        <v>2918802</v>
      </c>
      <c r="J110" s="24">
        <v>0</v>
      </c>
      <c r="K110" s="24">
        <v>0</v>
      </c>
      <c r="L110" s="24">
        <v>179157872</v>
      </c>
      <c r="M110" s="24">
        <v>141039131</v>
      </c>
      <c r="N110" s="24">
        <v>0</v>
      </c>
      <c r="O110" s="24">
        <v>152044576</v>
      </c>
      <c r="P110" s="24">
        <v>63692564</v>
      </c>
      <c r="Q110" s="24">
        <v>5793006</v>
      </c>
      <c r="R110" s="24">
        <v>328067303</v>
      </c>
      <c r="S110" s="24">
        <v>240198</v>
      </c>
      <c r="T110" s="24">
        <v>4746616</v>
      </c>
      <c r="U110" s="24">
        <v>114154046</v>
      </c>
      <c r="V110" s="24">
        <v>276057747</v>
      </c>
      <c r="W110" s="24">
        <v>2222851377</v>
      </c>
      <c r="X110" s="24">
        <v>95584118</v>
      </c>
      <c r="Y110" s="24">
        <v>4142600</v>
      </c>
      <c r="Z110" s="24">
        <v>149979501</v>
      </c>
      <c r="AA110" s="24">
        <v>103852227</v>
      </c>
      <c r="AB110" s="24">
        <v>437280687</v>
      </c>
      <c r="AC110" s="24">
        <v>90895241</v>
      </c>
      <c r="AD110" s="24">
        <v>8788502</v>
      </c>
      <c r="AE110" s="24">
        <v>6587</v>
      </c>
      <c r="AF110" s="24">
        <v>14000000</v>
      </c>
      <c r="AG110" s="24">
        <v>45373374</v>
      </c>
      <c r="AH110" s="24">
        <v>0</v>
      </c>
      <c r="AI110" s="24">
        <v>20136766</v>
      </c>
      <c r="AJ110" s="24">
        <v>5215008</v>
      </c>
      <c r="AK110" s="24">
        <v>0</v>
      </c>
      <c r="AL110" s="24">
        <v>0</v>
      </c>
      <c r="AM110" s="202">
        <v>4799838372</v>
      </c>
    </row>
    <row r="111" spans="1:39" s="6" customFormat="1" ht="14.5" x14ac:dyDescent="0.35">
      <c r="A111" s="65" t="s">
        <v>864</v>
      </c>
      <c r="B111" s="25" t="s">
        <v>149</v>
      </c>
      <c r="C111" s="24">
        <v>0</v>
      </c>
      <c r="D111" s="24">
        <v>9688133</v>
      </c>
      <c r="E111" s="24">
        <v>0</v>
      </c>
      <c r="F111" s="24">
        <v>3790641</v>
      </c>
      <c r="G111" s="24">
        <v>1500000</v>
      </c>
      <c r="H111" s="24">
        <v>6712194</v>
      </c>
      <c r="I111" s="24">
        <v>6535449</v>
      </c>
      <c r="J111" s="24">
        <v>0</v>
      </c>
      <c r="K111" s="24">
        <v>8643373</v>
      </c>
      <c r="L111" s="24">
        <v>30101289</v>
      </c>
      <c r="M111" s="24">
        <v>0</v>
      </c>
      <c r="N111" s="24">
        <v>3131567</v>
      </c>
      <c r="O111" s="24">
        <v>6692000</v>
      </c>
      <c r="P111" s="24">
        <v>7609093</v>
      </c>
      <c r="Q111" s="24">
        <v>1882163</v>
      </c>
      <c r="R111" s="24">
        <v>0</v>
      </c>
      <c r="S111" s="24">
        <v>4204</v>
      </c>
      <c r="T111" s="24">
        <v>184705</v>
      </c>
      <c r="U111" s="24">
        <v>20419833</v>
      </c>
      <c r="V111" s="24">
        <v>2916769</v>
      </c>
      <c r="W111" s="24">
        <v>68501046</v>
      </c>
      <c r="X111" s="24">
        <v>2136363</v>
      </c>
      <c r="Y111" s="24">
        <v>1790521</v>
      </c>
      <c r="Z111" s="24">
        <v>22734356</v>
      </c>
      <c r="AA111" s="24">
        <v>9560091</v>
      </c>
      <c r="AB111" s="24">
        <v>9246293</v>
      </c>
      <c r="AC111" s="24">
        <v>12408832</v>
      </c>
      <c r="AD111" s="24">
        <v>15220927</v>
      </c>
      <c r="AE111" s="24">
        <v>0</v>
      </c>
      <c r="AF111" s="24">
        <v>0</v>
      </c>
      <c r="AG111" s="24">
        <v>600000</v>
      </c>
      <c r="AH111" s="24">
        <v>0</v>
      </c>
      <c r="AI111" s="24">
        <v>400893</v>
      </c>
      <c r="AJ111" s="24">
        <v>0</v>
      </c>
      <c r="AK111" s="24">
        <v>0</v>
      </c>
      <c r="AL111" s="24">
        <v>0</v>
      </c>
      <c r="AM111" s="202">
        <v>252410735</v>
      </c>
    </row>
    <row r="112" spans="1:39" s="6" customFormat="1" ht="14.5" x14ac:dyDescent="0.35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1215421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228123809</v>
      </c>
      <c r="AC112" s="24">
        <v>214329026</v>
      </c>
      <c r="AD112" s="24">
        <v>0</v>
      </c>
      <c r="AE112" s="24">
        <v>54582603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02">
        <v>498250859</v>
      </c>
    </row>
    <row r="113" spans="1:39" s="6" customFormat="1" ht="14.5" x14ac:dyDescent="0.35">
      <c r="A113" s="65" t="s">
        <v>866</v>
      </c>
      <c r="B113" s="25" t="s">
        <v>151</v>
      </c>
      <c r="C113" s="24">
        <v>7899979</v>
      </c>
      <c r="D113" s="24">
        <v>84116985</v>
      </c>
      <c r="E113" s="24">
        <v>161895973</v>
      </c>
      <c r="F113" s="24">
        <v>50305000</v>
      </c>
      <c r="G113" s="24">
        <v>17335270</v>
      </c>
      <c r="H113" s="24">
        <v>71856678</v>
      </c>
      <c r="I113" s="24">
        <v>24437936</v>
      </c>
      <c r="J113" s="24">
        <v>10386384</v>
      </c>
      <c r="K113" s="24">
        <v>42678159</v>
      </c>
      <c r="L113" s="24">
        <v>6013310786</v>
      </c>
      <c r="M113" s="24">
        <v>1885350336</v>
      </c>
      <c r="N113" s="24">
        <v>20791796</v>
      </c>
      <c r="O113" s="24">
        <v>396809575</v>
      </c>
      <c r="P113" s="24">
        <v>129919081</v>
      </c>
      <c r="Q113" s="24">
        <v>14441892</v>
      </c>
      <c r="R113" s="24">
        <v>526242069</v>
      </c>
      <c r="S113" s="24">
        <v>0</v>
      </c>
      <c r="T113" s="24">
        <v>1043009429</v>
      </c>
      <c r="U113" s="24">
        <v>354928056</v>
      </c>
      <c r="V113" s="24">
        <v>307434652</v>
      </c>
      <c r="W113" s="24">
        <v>637381984</v>
      </c>
      <c r="X113" s="24">
        <v>77307684</v>
      </c>
      <c r="Y113" s="24">
        <v>33583800</v>
      </c>
      <c r="Z113" s="24">
        <v>1160126604</v>
      </c>
      <c r="AA113" s="24">
        <v>354617650</v>
      </c>
      <c r="AB113" s="24">
        <v>136938616</v>
      </c>
      <c r="AC113" s="24">
        <v>283833506</v>
      </c>
      <c r="AD113" s="24">
        <v>804310974</v>
      </c>
      <c r="AE113" s="24">
        <v>246316797</v>
      </c>
      <c r="AF113" s="24">
        <v>388351119</v>
      </c>
      <c r="AG113" s="24">
        <v>7536657</v>
      </c>
      <c r="AH113" s="24">
        <v>8690413470</v>
      </c>
      <c r="AI113" s="24">
        <v>1073388419</v>
      </c>
      <c r="AJ113" s="24">
        <v>72850120</v>
      </c>
      <c r="AK113" s="24">
        <v>51563776</v>
      </c>
      <c r="AL113" s="24">
        <v>473982</v>
      </c>
      <c r="AM113" s="202">
        <v>25182145194</v>
      </c>
    </row>
    <row r="114" spans="1:39" s="6" customFormat="1" ht="14.5" x14ac:dyDescent="0.35">
      <c r="A114" s="65" t="s">
        <v>867</v>
      </c>
      <c r="B114" s="25" t="s">
        <v>152</v>
      </c>
      <c r="C114" s="24">
        <v>171052917</v>
      </c>
      <c r="D114" s="24">
        <v>194357270</v>
      </c>
      <c r="E114" s="24">
        <v>281492732</v>
      </c>
      <c r="F114" s="24">
        <v>122864836</v>
      </c>
      <c r="G114" s="24">
        <v>118017690</v>
      </c>
      <c r="H114" s="24">
        <v>241683282</v>
      </c>
      <c r="I114" s="24">
        <v>118899508</v>
      </c>
      <c r="J114" s="24">
        <v>111658599</v>
      </c>
      <c r="K114" s="24">
        <v>112817223</v>
      </c>
      <c r="L114" s="24">
        <v>254200772</v>
      </c>
      <c r="M114" s="24">
        <v>77599797</v>
      </c>
      <c r="N114" s="24">
        <v>24405933</v>
      </c>
      <c r="O114" s="24">
        <v>336019358</v>
      </c>
      <c r="P114" s="24">
        <v>116967369</v>
      </c>
      <c r="Q114" s="24">
        <v>113657663</v>
      </c>
      <c r="R114" s="24">
        <v>135561256</v>
      </c>
      <c r="S114" s="24">
        <v>114193526</v>
      </c>
      <c r="T114" s="24">
        <v>1367664</v>
      </c>
      <c r="U114" s="24">
        <v>75601099</v>
      </c>
      <c r="V114" s="24">
        <v>125047792</v>
      </c>
      <c r="W114" s="24">
        <v>112889210</v>
      </c>
      <c r="X114" s="24">
        <v>111367690</v>
      </c>
      <c r="Y114" s="24">
        <v>113221335</v>
      </c>
      <c r="Z114" s="24">
        <v>110244572</v>
      </c>
      <c r="AA114" s="24">
        <v>118998069</v>
      </c>
      <c r="AB114" s="24">
        <v>896133339</v>
      </c>
      <c r="AC114" s="24">
        <v>256483190</v>
      </c>
      <c r="AD114" s="24">
        <v>128221649</v>
      </c>
      <c r="AE114" s="24">
        <v>4228064187</v>
      </c>
      <c r="AF114" s="24">
        <v>144463811</v>
      </c>
      <c r="AG114" s="24">
        <v>117807869</v>
      </c>
      <c r="AH114" s="24">
        <v>128396024</v>
      </c>
      <c r="AI114" s="24">
        <v>111367690</v>
      </c>
      <c r="AJ114" s="24">
        <v>0</v>
      </c>
      <c r="AK114" s="24">
        <v>0</v>
      </c>
      <c r="AL114" s="24">
        <v>0</v>
      </c>
      <c r="AM114" s="202">
        <v>9425124921</v>
      </c>
    </row>
    <row r="115" spans="1:39" s="6" customFormat="1" ht="14.5" x14ac:dyDescent="0.35">
      <c r="A115" s="65" t="s">
        <v>868</v>
      </c>
      <c r="B115" s="25" t="s">
        <v>153</v>
      </c>
      <c r="C115" s="24">
        <v>2197084</v>
      </c>
      <c r="D115" s="24">
        <v>0</v>
      </c>
      <c r="E115" s="24">
        <v>0</v>
      </c>
      <c r="F115" s="24">
        <v>0</v>
      </c>
      <c r="G115" s="24">
        <v>0</v>
      </c>
      <c r="H115" s="24">
        <v>974393396</v>
      </c>
      <c r="I115" s="24">
        <v>83012376</v>
      </c>
      <c r="J115" s="24">
        <v>0</v>
      </c>
      <c r="K115" s="24">
        <v>0</v>
      </c>
      <c r="L115" s="24">
        <v>78054045</v>
      </c>
      <c r="M115" s="24">
        <v>0</v>
      </c>
      <c r="N115" s="24">
        <v>0</v>
      </c>
      <c r="O115" s="24">
        <v>88603312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33848469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133800000</v>
      </c>
      <c r="AB115" s="24">
        <v>0</v>
      </c>
      <c r="AC115" s="24">
        <v>0</v>
      </c>
      <c r="AD115" s="24">
        <v>95412572</v>
      </c>
      <c r="AE115" s="24">
        <v>581735352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4">
        <v>0</v>
      </c>
      <c r="AM115" s="202">
        <v>2071056606</v>
      </c>
    </row>
    <row r="116" spans="1:39" s="6" customFormat="1" ht="14.5" x14ac:dyDescent="0.35">
      <c r="A116" s="65" t="s">
        <v>869</v>
      </c>
      <c r="B116" s="25" t="s">
        <v>154</v>
      </c>
      <c r="C116" s="24">
        <v>6539768</v>
      </c>
      <c r="D116" s="24">
        <v>4499000</v>
      </c>
      <c r="E116" s="24">
        <v>28887065</v>
      </c>
      <c r="F116" s="24">
        <v>11884685</v>
      </c>
      <c r="G116" s="24">
        <v>28961000</v>
      </c>
      <c r="H116" s="24">
        <v>264995611</v>
      </c>
      <c r="I116" s="24">
        <v>8785066</v>
      </c>
      <c r="J116" s="24">
        <v>0</v>
      </c>
      <c r="K116" s="24">
        <v>30106050</v>
      </c>
      <c r="L116" s="24">
        <v>532026301</v>
      </c>
      <c r="M116" s="24">
        <v>219433217</v>
      </c>
      <c r="N116" s="24">
        <v>36632662</v>
      </c>
      <c r="O116" s="24">
        <v>579424636</v>
      </c>
      <c r="P116" s="24">
        <v>76797744</v>
      </c>
      <c r="Q116" s="24">
        <v>6686161</v>
      </c>
      <c r="R116" s="24">
        <v>3282231548</v>
      </c>
      <c r="S116" s="24">
        <v>100862134</v>
      </c>
      <c r="T116" s="24">
        <v>49675351</v>
      </c>
      <c r="U116" s="24">
        <v>545083004</v>
      </c>
      <c r="V116" s="24">
        <v>185181</v>
      </c>
      <c r="W116" s="24">
        <v>187848487</v>
      </c>
      <c r="X116" s="24">
        <v>6404455</v>
      </c>
      <c r="Y116" s="24">
        <v>11180685</v>
      </c>
      <c r="Z116" s="24">
        <v>424357932</v>
      </c>
      <c r="AA116" s="24">
        <v>1757633905</v>
      </c>
      <c r="AB116" s="24">
        <v>69176332</v>
      </c>
      <c r="AC116" s="24">
        <v>144389175</v>
      </c>
      <c r="AD116" s="24">
        <v>269996050</v>
      </c>
      <c r="AE116" s="24">
        <v>15236308</v>
      </c>
      <c r="AF116" s="24">
        <v>767244426</v>
      </c>
      <c r="AG116" s="24">
        <v>3982571</v>
      </c>
      <c r="AH116" s="24">
        <v>0</v>
      </c>
      <c r="AI116" s="24">
        <v>7076949</v>
      </c>
      <c r="AJ116" s="24">
        <v>90927221</v>
      </c>
      <c r="AK116" s="24">
        <v>0</v>
      </c>
      <c r="AL116" s="24">
        <v>0</v>
      </c>
      <c r="AM116" s="202">
        <v>9569150680</v>
      </c>
    </row>
    <row r="117" spans="1:39" s="6" customFormat="1" ht="14.5" x14ac:dyDescent="0.35">
      <c r="A117" s="65" t="s">
        <v>870</v>
      </c>
      <c r="B117" s="25" t="s">
        <v>155</v>
      </c>
      <c r="C117" s="24">
        <v>487802472</v>
      </c>
      <c r="D117" s="24">
        <v>0</v>
      </c>
      <c r="E117" s="24">
        <v>0</v>
      </c>
      <c r="F117" s="24">
        <v>56105</v>
      </c>
      <c r="G117" s="24">
        <v>0</v>
      </c>
      <c r="H117" s="24">
        <v>99898648</v>
      </c>
      <c r="I117" s="24">
        <v>0</v>
      </c>
      <c r="J117" s="24">
        <v>0</v>
      </c>
      <c r="K117" s="24">
        <v>16846860</v>
      </c>
      <c r="L117" s="24">
        <v>222819</v>
      </c>
      <c r="M117" s="24">
        <v>540259</v>
      </c>
      <c r="N117" s="24">
        <v>1038714742</v>
      </c>
      <c r="O117" s="24">
        <v>79353448</v>
      </c>
      <c r="P117" s="24">
        <v>0</v>
      </c>
      <c r="Q117" s="24">
        <v>505434283</v>
      </c>
      <c r="R117" s="24">
        <v>29983175</v>
      </c>
      <c r="S117" s="24">
        <v>8309061</v>
      </c>
      <c r="T117" s="24">
        <v>0</v>
      </c>
      <c r="U117" s="24">
        <v>585390862</v>
      </c>
      <c r="V117" s="24">
        <v>0</v>
      </c>
      <c r="W117" s="24">
        <v>571802793</v>
      </c>
      <c r="X117" s="24">
        <v>0</v>
      </c>
      <c r="Y117" s="24">
        <v>356746</v>
      </c>
      <c r="Z117" s="24">
        <v>485109614</v>
      </c>
      <c r="AA117" s="24">
        <v>733073154</v>
      </c>
      <c r="AB117" s="24">
        <v>4299835</v>
      </c>
      <c r="AC117" s="24">
        <v>1568181594</v>
      </c>
      <c r="AD117" s="24">
        <v>305695405</v>
      </c>
      <c r="AE117" s="24">
        <v>737105875</v>
      </c>
      <c r="AF117" s="24">
        <v>937076459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02">
        <v>8195254209</v>
      </c>
    </row>
    <row r="118" spans="1:39" s="6" customFormat="1" ht="14.5" x14ac:dyDescent="0.35">
      <c r="A118" s="65" t="s">
        <v>871</v>
      </c>
      <c r="B118" s="25" t="s">
        <v>70</v>
      </c>
      <c r="C118" s="24">
        <v>0</v>
      </c>
      <c r="D118" s="24">
        <v>44113231</v>
      </c>
      <c r="E118" s="24">
        <v>17447794</v>
      </c>
      <c r="F118" s="24">
        <v>10190</v>
      </c>
      <c r="G118" s="24">
        <v>3354882786</v>
      </c>
      <c r="H118" s="24">
        <v>538735879</v>
      </c>
      <c r="I118" s="24">
        <v>7</v>
      </c>
      <c r="J118" s="24">
        <v>0</v>
      </c>
      <c r="K118" s="24">
        <v>251651890</v>
      </c>
      <c r="L118" s="24">
        <v>806093781</v>
      </c>
      <c r="M118" s="24">
        <v>113639698</v>
      </c>
      <c r="N118" s="24">
        <v>57976770</v>
      </c>
      <c r="O118" s="24">
        <v>23113636</v>
      </c>
      <c r="P118" s="24">
        <v>0</v>
      </c>
      <c r="Q118" s="24">
        <v>44432</v>
      </c>
      <c r="R118" s="24">
        <v>327796</v>
      </c>
      <c r="S118" s="24">
        <v>0</v>
      </c>
      <c r="T118" s="24">
        <v>5655129028</v>
      </c>
      <c r="U118" s="24">
        <v>1865363385</v>
      </c>
      <c r="V118" s="24">
        <v>145689891</v>
      </c>
      <c r="W118" s="24">
        <v>257232123</v>
      </c>
      <c r="X118" s="24">
        <v>963399726</v>
      </c>
      <c r="Y118" s="24">
        <v>5474216</v>
      </c>
      <c r="Z118" s="24">
        <v>3240127133</v>
      </c>
      <c r="AA118" s="24">
        <v>1196331362</v>
      </c>
      <c r="AB118" s="24">
        <v>291278712</v>
      </c>
      <c r="AC118" s="24">
        <v>1686600030</v>
      </c>
      <c r="AD118" s="24">
        <v>660251488</v>
      </c>
      <c r="AE118" s="24">
        <v>645208503</v>
      </c>
      <c r="AF118" s="24">
        <v>552616618</v>
      </c>
      <c r="AG118" s="24">
        <v>289905929</v>
      </c>
      <c r="AH118" s="24">
        <v>27629700559</v>
      </c>
      <c r="AI118" s="24">
        <v>1047007111</v>
      </c>
      <c r="AJ118" s="24">
        <v>420146469</v>
      </c>
      <c r="AK118" s="24">
        <v>279466188</v>
      </c>
      <c r="AL118" s="24">
        <v>27507574</v>
      </c>
      <c r="AM118" s="202">
        <v>52066473935</v>
      </c>
    </row>
    <row r="119" spans="1:39" s="6" customFormat="1" ht="14.5" x14ac:dyDescent="0.35">
      <c r="A119" s="95" t="s">
        <v>872</v>
      </c>
      <c r="B119" s="96" t="s">
        <v>90</v>
      </c>
      <c r="C119" s="97">
        <v>1252269708</v>
      </c>
      <c r="D119" s="97">
        <v>2158808801</v>
      </c>
      <c r="E119" s="97">
        <v>3505533266</v>
      </c>
      <c r="F119" s="97">
        <v>638980159</v>
      </c>
      <c r="G119" s="97">
        <v>5107832381</v>
      </c>
      <c r="H119" s="97">
        <v>11255734202</v>
      </c>
      <c r="I119" s="97">
        <v>1769287323</v>
      </c>
      <c r="J119" s="97">
        <v>977306067</v>
      </c>
      <c r="K119" s="97">
        <v>717665376</v>
      </c>
      <c r="L119" s="97">
        <v>13646271367</v>
      </c>
      <c r="M119" s="97">
        <v>7543899575</v>
      </c>
      <c r="N119" s="97">
        <v>2047256007</v>
      </c>
      <c r="O119" s="97">
        <v>3902258960</v>
      </c>
      <c r="P119" s="97">
        <v>1714629407</v>
      </c>
      <c r="Q119" s="97">
        <v>1554271029</v>
      </c>
      <c r="R119" s="97">
        <v>6678862703</v>
      </c>
      <c r="S119" s="97">
        <v>591339161</v>
      </c>
      <c r="T119" s="97">
        <v>8930009524</v>
      </c>
      <c r="U119" s="97">
        <v>21385043445</v>
      </c>
      <c r="V119" s="97">
        <v>3112180934</v>
      </c>
      <c r="W119" s="97">
        <v>5911451377</v>
      </c>
      <c r="X119" s="97">
        <v>2996902378</v>
      </c>
      <c r="Y119" s="97">
        <v>636994120</v>
      </c>
      <c r="Z119" s="97">
        <v>15664749425</v>
      </c>
      <c r="AA119" s="97">
        <v>9362494650</v>
      </c>
      <c r="AB119" s="97">
        <v>12371565239</v>
      </c>
      <c r="AC119" s="97">
        <v>11830941092</v>
      </c>
      <c r="AD119" s="97">
        <v>4643665575</v>
      </c>
      <c r="AE119" s="97">
        <v>13573829557</v>
      </c>
      <c r="AF119" s="97">
        <v>6495633000</v>
      </c>
      <c r="AG119" s="97">
        <v>1423222663</v>
      </c>
      <c r="AH119" s="97">
        <v>37383243534</v>
      </c>
      <c r="AI119" s="97">
        <v>3945856646</v>
      </c>
      <c r="AJ119" s="97">
        <v>665601714</v>
      </c>
      <c r="AK119" s="97">
        <v>331029964</v>
      </c>
      <c r="AL119" s="97">
        <v>27981556</v>
      </c>
      <c r="AM119" s="203">
        <v>225754601885</v>
      </c>
    </row>
    <row r="120" spans="1:39" s="6" customFormat="1" ht="14.5" collapsed="1" x14ac:dyDescent="0.35">
      <c r="A120" s="66" t="s">
        <v>53</v>
      </c>
      <c r="B120" s="30" t="s">
        <v>90</v>
      </c>
      <c r="C120" s="31">
        <v>1252269708</v>
      </c>
      <c r="D120" s="31">
        <v>2158808801</v>
      </c>
      <c r="E120" s="31">
        <v>3505533266</v>
      </c>
      <c r="F120" s="31">
        <v>638980159</v>
      </c>
      <c r="G120" s="31">
        <v>5107832381</v>
      </c>
      <c r="H120" s="31">
        <v>11255734202</v>
      </c>
      <c r="I120" s="31">
        <v>1769287323</v>
      </c>
      <c r="J120" s="31">
        <v>977306067</v>
      </c>
      <c r="K120" s="31">
        <v>717665376</v>
      </c>
      <c r="L120" s="31">
        <v>13646271367</v>
      </c>
      <c r="M120" s="31">
        <v>7543899575</v>
      </c>
      <c r="N120" s="31">
        <v>2047256007</v>
      </c>
      <c r="O120" s="31">
        <v>3902258960</v>
      </c>
      <c r="P120" s="31">
        <v>1714629407</v>
      </c>
      <c r="Q120" s="31">
        <v>1554271029</v>
      </c>
      <c r="R120" s="31">
        <v>6678862703</v>
      </c>
      <c r="S120" s="31">
        <v>591339161</v>
      </c>
      <c r="T120" s="31">
        <v>8930009524</v>
      </c>
      <c r="U120" s="31">
        <v>21385043445</v>
      </c>
      <c r="V120" s="31">
        <v>3112180934</v>
      </c>
      <c r="W120" s="31">
        <v>5911451377</v>
      </c>
      <c r="X120" s="31">
        <v>2996902378</v>
      </c>
      <c r="Y120" s="31">
        <v>636994120</v>
      </c>
      <c r="Z120" s="31">
        <v>15664749425</v>
      </c>
      <c r="AA120" s="31">
        <v>9362494650</v>
      </c>
      <c r="AB120" s="31">
        <v>12371565239</v>
      </c>
      <c r="AC120" s="31">
        <v>11830941092</v>
      </c>
      <c r="AD120" s="31">
        <v>4643665575</v>
      </c>
      <c r="AE120" s="31">
        <v>13573829557</v>
      </c>
      <c r="AF120" s="31">
        <v>6495633000</v>
      </c>
      <c r="AG120" s="31">
        <v>1423222663</v>
      </c>
      <c r="AH120" s="31">
        <v>37383243534</v>
      </c>
      <c r="AI120" s="31">
        <v>3945856646</v>
      </c>
      <c r="AJ120" s="31">
        <v>665601714</v>
      </c>
      <c r="AK120" s="31">
        <v>331029964</v>
      </c>
      <c r="AL120" s="31">
        <v>27981556</v>
      </c>
      <c r="AM120" s="204">
        <v>225754601885</v>
      </c>
    </row>
    <row r="121" spans="1:39" s="6" customFormat="1" ht="14.5" x14ac:dyDescent="0.35">
      <c r="A121" s="65" t="s">
        <v>873</v>
      </c>
      <c r="B121" s="25" t="s">
        <v>143</v>
      </c>
      <c r="C121" s="24">
        <v>308234659</v>
      </c>
      <c r="D121" s="24">
        <v>576128349</v>
      </c>
      <c r="E121" s="24">
        <v>2068489723</v>
      </c>
      <c r="F121" s="24">
        <v>18259579</v>
      </c>
      <c r="G121" s="24">
        <v>431882005</v>
      </c>
      <c r="H121" s="24">
        <v>4100689567</v>
      </c>
      <c r="I121" s="24">
        <v>4187272</v>
      </c>
      <c r="J121" s="24">
        <v>5561137</v>
      </c>
      <c r="K121" s="24">
        <v>19979500</v>
      </c>
      <c r="L121" s="24">
        <v>8412916119</v>
      </c>
      <c r="M121" s="24">
        <v>3695238767</v>
      </c>
      <c r="N121" s="24">
        <v>595666123</v>
      </c>
      <c r="O121" s="24">
        <v>1147987300</v>
      </c>
      <c r="P121" s="24">
        <v>16691597075</v>
      </c>
      <c r="Q121" s="24">
        <v>2287400004</v>
      </c>
      <c r="R121" s="24">
        <v>295275859</v>
      </c>
      <c r="S121" s="24">
        <v>0</v>
      </c>
      <c r="T121" s="24">
        <v>8297659340</v>
      </c>
      <c r="U121" s="24">
        <v>70796392032</v>
      </c>
      <c r="V121" s="24">
        <v>304445635</v>
      </c>
      <c r="W121" s="24">
        <v>83057851</v>
      </c>
      <c r="X121" s="24">
        <v>50513665</v>
      </c>
      <c r="Y121" s="24">
        <v>10631818</v>
      </c>
      <c r="Z121" s="24">
        <v>1650585338</v>
      </c>
      <c r="AA121" s="24">
        <v>2116517364</v>
      </c>
      <c r="AB121" s="24">
        <v>25942882720</v>
      </c>
      <c r="AC121" s="24">
        <v>516086614</v>
      </c>
      <c r="AD121" s="24">
        <v>246058517</v>
      </c>
      <c r="AE121" s="24">
        <v>304013824</v>
      </c>
      <c r="AF121" s="24">
        <v>78671100</v>
      </c>
      <c r="AG121" s="24">
        <v>67480344</v>
      </c>
      <c r="AH121" s="24">
        <v>0</v>
      </c>
      <c r="AI121" s="24">
        <v>13480908</v>
      </c>
      <c r="AJ121" s="24">
        <v>1340400</v>
      </c>
      <c r="AK121" s="24">
        <v>0</v>
      </c>
      <c r="AL121" s="24">
        <v>0</v>
      </c>
      <c r="AM121" s="202">
        <v>151139310508</v>
      </c>
    </row>
    <row r="122" spans="1:39" s="6" customFormat="1" ht="14.5" x14ac:dyDescent="0.35">
      <c r="A122" s="65" t="s">
        <v>874</v>
      </c>
      <c r="B122" s="25" t="s">
        <v>144</v>
      </c>
      <c r="C122" s="24">
        <v>768254875</v>
      </c>
      <c r="D122" s="24">
        <v>294858401</v>
      </c>
      <c r="E122" s="24">
        <v>140402752</v>
      </c>
      <c r="F122" s="24">
        <v>206838237</v>
      </c>
      <c r="G122" s="24">
        <v>63791958</v>
      </c>
      <c r="H122" s="24">
        <v>1344996269</v>
      </c>
      <c r="I122" s="24">
        <v>931932591</v>
      </c>
      <c r="J122" s="24">
        <v>2580304</v>
      </c>
      <c r="K122" s="24">
        <v>77800437</v>
      </c>
      <c r="L122" s="24">
        <v>2940598236</v>
      </c>
      <c r="M122" s="24">
        <v>2238317227</v>
      </c>
      <c r="N122" s="24">
        <v>194100266</v>
      </c>
      <c r="O122" s="24">
        <v>361283211</v>
      </c>
      <c r="P122" s="24">
        <v>243231511</v>
      </c>
      <c r="Q122" s="24">
        <v>235227869</v>
      </c>
      <c r="R122" s="24">
        <v>1294295681</v>
      </c>
      <c r="S122" s="24">
        <v>0</v>
      </c>
      <c r="T122" s="24">
        <v>13514891798</v>
      </c>
      <c r="U122" s="24">
        <v>5813337480</v>
      </c>
      <c r="V122" s="24">
        <v>49396321</v>
      </c>
      <c r="W122" s="24">
        <v>72476532</v>
      </c>
      <c r="X122" s="24">
        <v>1200329441</v>
      </c>
      <c r="Y122" s="24">
        <v>0</v>
      </c>
      <c r="Z122" s="24">
        <v>157757525</v>
      </c>
      <c r="AA122" s="24">
        <v>613624019</v>
      </c>
      <c r="AB122" s="24">
        <v>17575851863</v>
      </c>
      <c r="AC122" s="24">
        <v>1244424504</v>
      </c>
      <c r="AD122" s="24">
        <v>59545086</v>
      </c>
      <c r="AE122" s="24">
        <v>3081281796</v>
      </c>
      <c r="AF122" s="24">
        <v>469697948</v>
      </c>
      <c r="AG122" s="24">
        <v>37085917</v>
      </c>
      <c r="AH122" s="24">
        <v>0</v>
      </c>
      <c r="AI122" s="24">
        <v>0</v>
      </c>
      <c r="AJ122" s="24">
        <v>0</v>
      </c>
      <c r="AK122" s="24">
        <v>0</v>
      </c>
      <c r="AL122" s="24">
        <v>0</v>
      </c>
      <c r="AM122" s="202">
        <v>55228210055</v>
      </c>
    </row>
    <row r="123" spans="1:39" s="6" customFormat="1" ht="14.5" x14ac:dyDescent="0.35">
      <c r="A123" s="65" t="s">
        <v>875</v>
      </c>
      <c r="B123" s="25" t="s">
        <v>145</v>
      </c>
      <c r="C123" s="24">
        <v>0</v>
      </c>
      <c r="D123" s="24">
        <v>85412944</v>
      </c>
      <c r="E123" s="24">
        <v>0</v>
      </c>
      <c r="F123" s="24">
        <v>0</v>
      </c>
      <c r="G123" s="24">
        <v>8546041</v>
      </c>
      <c r="H123" s="24">
        <v>63552015</v>
      </c>
      <c r="I123" s="24">
        <v>0</v>
      </c>
      <c r="J123" s="24">
        <v>0</v>
      </c>
      <c r="K123" s="24">
        <v>61431295</v>
      </c>
      <c r="L123" s="24">
        <v>158206193</v>
      </c>
      <c r="M123" s="24">
        <v>323286968</v>
      </c>
      <c r="N123" s="24">
        <v>0</v>
      </c>
      <c r="O123" s="24">
        <v>229530012</v>
      </c>
      <c r="P123" s="24">
        <v>0</v>
      </c>
      <c r="Q123" s="24">
        <v>2591071</v>
      </c>
      <c r="R123" s="24">
        <v>121657268</v>
      </c>
      <c r="S123" s="24">
        <v>0</v>
      </c>
      <c r="T123" s="24">
        <v>213384765</v>
      </c>
      <c r="U123" s="24">
        <v>228605544</v>
      </c>
      <c r="V123" s="24">
        <v>50865364</v>
      </c>
      <c r="W123" s="24">
        <v>127690977</v>
      </c>
      <c r="X123" s="24">
        <v>5250000</v>
      </c>
      <c r="Y123" s="24">
        <v>0</v>
      </c>
      <c r="Z123" s="24">
        <v>510128162</v>
      </c>
      <c r="AA123" s="24">
        <v>37407461</v>
      </c>
      <c r="AB123" s="24">
        <v>299599675</v>
      </c>
      <c r="AC123" s="24">
        <v>3950564264</v>
      </c>
      <c r="AD123" s="24">
        <v>135957426</v>
      </c>
      <c r="AE123" s="24">
        <v>220968911</v>
      </c>
      <c r="AF123" s="24">
        <v>158917273</v>
      </c>
      <c r="AG123" s="24">
        <v>9000000</v>
      </c>
      <c r="AH123" s="24">
        <v>1146036254</v>
      </c>
      <c r="AI123" s="24">
        <v>174340533</v>
      </c>
      <c r="AJ123" s="24">
        <v>73946257</v>
      </c>
      <c r="AK123" s="24">
        <v>0</v>
      </c>
      <c r="AL123" s="24">
        <v>0</v>
      </c>
      <c r="AM123" s="202">
        <v>8396876673</v>
      </c>
    </row>
    <row r="124" spans="1:39" s="6" customFormat="1" ht="14.5" x14ac:dyDescent="0.35">
      <c r="A124" s="65" t="s">
        <v>876</v>
      </c>
      <c r="B124" s="25" t="s">
        <v>146</v>
      </c>
      <c r="C124" s="24">
        <v>13509484642</v>
      </c>
      <c r="D124" s="24">
        <v>9874154956</v>
      </c>
      <c r="E124" s="24">
        <v>2700972080</v>
      </c>
      <c r="F124" s="24">
        <v>1228103105</v>
      </c>
      <c r="G124" s="24">
        <v>14424052908</v>
      </c>
      <c r="H124" s="24">
        <v>70972811386</v>
      </c>
      <c r="I124" s="24">
        <v>12621564082</v>
      </c>
      <c r="J124" s="24">
        <v>1837676053</v>
      </c>
      <c r="K124" s="24">
        <v>3827680696</v>
      </c>
      <c r="L124" s="24">
        <v>17987338074</v>
      </c>
      <c r="M124" s="24">
        <v>34313130753</v>
      </c>
      <c r="N124" s="24">
        <v>6168442218</v>
      </c>
      <c r="O124" s="24">
        <v>20468082298</v>
      </c>
      <c r="P124" s="24">
        <v>12293504016</v>
      </c>
      <c r="Q124" s="24">
        <v>3226476249</v>
      </c>
      <c r="R124" s="24">
        <v>10257542341</v>
      </c>
      <c r="S124" s="24">
        <v>571218480</v>
      </c>
      <c r="T124" s="24">
        <v>34478484910</v>
      </c>
      <c r="U124" s="24">
        <v>38461211662</v>
      </c>
      <c r="V124" s="24">
        <v>10019531843</v>
      </c>
      <c r="W124" s="24">
        <v>11277425464</v>
      </c>
      <c r="X124" s="24">
        <v>14040291909</v>
      </c>
      <c r="Y124" s="24">
        <v>1238602297</v>
      </c>
      <c r="Z124" s="24">
        <v>110850861580</v>
      </c>
      <c r="AA124" s="24">
        <v>17222510087</v>
      </c>
      <c r="AB124" s="24">
        <v>100339137649</v>
      </c>
      <c r="AC124" s="24">
        <v>68757932473</v>
      </c>
      <c r="AD124" s="24">
        <v>12689157160</v>
      </c>
      <c r="AE124" s="24">
        <v>31497048918</v>
      </c>
      <c r="AF124" s="24">
        <v>23017565196</v>
      </c>
      <c r="AG124" s="24">
        <v>8142301635</v>
      </c>
      <c r="AH124" s="24">
        <v>0</v>
      </c>
      <c r="AI124" s="24">
        <v>7892321003</v>
      </c>
      <c r="AJ124" s="24">
        <v>0</v>
      </c>
      <c r="AK124" s="24">
        <v>0</v>
      </c>
      <c r="AL124" s="24">
        <v>0</v>
      </c>
      <c r="AM124" s="202">
        <v>726206618123</v>
      </c>
    </row>
    <row r="125" spans="1:39" s="6" customFormat="1" ht="14.5" x14ac:dyDescent="0.35">
      <c r="A125" s="65" t="s">
        <v>877</v>
      </c>
      <c r="B125" s="25" t="s">
        <v>147</v>
      </c>
      <c r="C125" s="24">
        <v>51209652</v>
      </c>
      <c r="D125" s="24">
        <v>0</v>
      </c>
      <c r="E125" s="24">
        <v>0</v>
      </c>
      <c r="F125" s="24">
        <v>50886471</v>
      </c>
      <c r="G125" s="24">
        <v>258591724</v>
      </c>
      <c r="H125" s="24">
        <v>51535013</v>
      </c>
      <c r="I125" s="24">
        <v>50886471</v>
      </c>
      <c r="J125" s="24">
        <v>50886471</v>
      </c>
      <c r="K125" s="24">
        <v>50886471</v>
      </c>
      <c r="L125" s="24">
        <v>49142113</v>
      </c>
      <c r="M125" s="24">
        <v>1006767171</v>
      </c>
      <c r="N125" s="24">
        <v>0</v>
      </c>
      <c r="O125" s="24">
        <v>0</v>
      </c>
      <c r="P125" s="24">
        <v>50886471</v>
      </c>
      <c r="Q125" s="24">
        <v>0</v>
      </c>
      <c r="R125" s="24">
        <v>50886510</v>
      </c>
      <c r="S125" s="24">
        <v>50857047</v>
      </c>
      <c r="T125" s="24">
        <v>0</v>
      </c>
      <c r="U125" s="24">
        <v>0</v>
      </c>
      <c r="V125" s="24">
        <v>50886471</v>
      </c>
      <c r="W125" s="24">
        <v>2017273</v>
      </c>
      <c r="X125" s="24">
        <v>50886471</v>
      </c>
      <c r="Y125" s="24">
        <v>50886471</v>
      </c>
      <c r="Z125" s="24">
        <v>50886471</v>
      </c>
      <c r="AA125" s="24">
        <v>0</v>
      </c>
      <c r="AB125" s="24">
        <v>0</v>
      </c>
      <c r="AC125" s="24">
        <v>0</v>
      </c>
      <c r="AD125" s="24">
        <v>50886471</v>
      </c>
      <c r="AE125" s="24">
        <v>0</v>
      </c>
      <c r="AF125" s="24">
        <v>0</v>
      </c>
      <c r="AG125" s="24">
        <v>50886471</v>
      </c>
      <c r="AH125" s="24">
        <v>0</v>
      </c>
      <c r="AI125" s="24">
        <v>0</v>
      </c>
      <c r="AJ125" s="24">
        <v>0</v>
      </c>
      <c r="AK125" s="24">
        <v>0</v>
      </c>
      <c r="AL125" s="24">
        <v>0</v>
      </c>
      <c r="AM125" s="202">
        <v>2080757684</v>
      </c>
    </row>
    <row r="126" spans="1:39" s="6" customFormat="1" ht="14.5" x14ac:dyDescent="0.35">
      <c r="A126" s="65" t="s">
        <v>878</v>
      </c>
      <c r="B126" s="25" t="s">
        <v>148</v>
      </c>
      <c r="C126" s="24">
        <v>51756300</v>
      </c>
      <c r="D126" s="24">
        <v>238519360</v>
      </c>
      <c r="E126" s="24">
        <v>135122788</v>
      </c>
      <c r="F126" s="24">
        <v>12355457</v>
      </c>
      <c r="G126" s="24">
        <v>5235000</v>
      </c>
      <c r="H126" s="24">
        <v>281235040</v>
      </c>
      <c r="I126" s="24">
        <v>4505068</v>
      </c>
      <c r="J126" s="24">
        <v>0</v>
      </c>
      <c r="K126" s="24">
        <v>0</v>
      </c>
      <c r="L126" s="24">
        <v>2679553603</v>
      </c>
      <c r="M126" s="24">
        <v>695172637</v>
      </c>
      <c r="N126" s="24">
        <v>0</v>
      </c>
      <c r="O126" s="24">
        <v>178477851</v>
      </c>
      <c r="P126" s="24">
        <v>24294518</v>
      </c>
      <c r="Q126" s="24">
        <v>2200909</v>
      </c>
      <c r="R126" s="24">
        <v>252771674</v>
      </c>
      <c r="S126" s="24">
        <v>0</v>
      </c>
      <c r="T126" s="24">
        <v>97741597</v>
      </c>
      <c r="U126" s="24">
        <v>211232774</v>
      </c>
      <c r="V126" s="24">
        <v>0</v>
      </c>
      <c r="W126" s="24">
        <v>1473792311</v>
      </c>
      <c r="X126" s="24">
        <v>159811134</v>
      </c>
      <c r="Y126" s="24">
        <v>0</v>
      </c>
      <c r="Z126" s="24">
        <v>1417839690</v>
      </c>
      <c r="AA126" s="24">
        <v>2249182673</v>
      </c>
      <c r="AB126" s="24">
        <v>2102270721</v>
      </c>
      <c r="AC126" s="24">
        <v>944697513</v>
      </c>
      <c r="AD126" s="24">
        <v>401625</v>
      </c>
      <c r="AE126" s="24">
        <v>24836000</v>
      </c>
      <c r="AF126" s="24">
        <v>105012483</v>
      </c>
      <c r="AG126" s="24">
        <v>36297091</v>
      </c>
      <c r="AH126" s="24">
        <v>0</v>
      </c>
      <c r="AI126" s="24">
        <v>45000000</v>
      </c>
      <c r="AJ126" s="24">
        <v>0</v>
      </c>
      <c r="AK126" s="24">
        <v>0</v>
      </c>
      <c r="AL126" s="24">
        <v>0</v>
      </c>
      <c r="AM126" s="202">
        <v>13429315817</v>
      </c>
    </row>
    <row r="127" spans="1:39" s="6" customFormat="1" ht="14.5" x14ac:dyDescent="0.35">
      <c r="A127" s="65" t="s">
        <v>879</v>
      </c>
      <c r="B127" s="25" t="s">
        <v>149</v>
      </c>
      <c r="C127" s="24">
        <v>0</v>
      </c>
      <c r="D127" s="24">
        <v>26205815</v>
      </c>
      <c r="E127" s="24">
        <v>0</v>
      </c>
      <c r="F127" s="24">
        <v>4227267</v>
      </c>
      <c r="G127" s="24">
        <v>1681818</v>
      </c>
      <c r="H127" s="24">
        <v>80667096</v>
      </c>
      <c r="I127" s="24">
        <v>17284390</v>
      </c>
      <c r="J127" s="24">
        <v>0</v>
      </c>
      <c r="K127" s="24">
        <v>18007192</v>
      </c>
      <c r="L127" s="24">
        <v>51909584</v>
      </c>
      <c r="M127" s="24">
        <v>0</v>
      </c>
      <c r="N127" s="24">
        <v>5342727</v>
      </c>
      <c r="O127" s="24">
        <v>3826274</v>
      </c>
      <c r="P127" s="24">
        <v>37043310</v>
      </c>
      <c r="Q127" s="24">
        <v>6898635</v>
      </c>
      <c r="R127" s="24">
        <v>818182</v>
      </c>
      <c r="S127" s="24">
        <v>0</v>
      </c>
      <c r="T127" s="24">
        <v>1847045</v>
      </c>
      <c r="U127" s="24">
        <v>62407403</v>
      </c>
      <c r="V127" s="24">
        <v>3110875</v>
      </c>
      <c r="W127" s="24">
        <v>87679000</v>
      </c>
      <c r="X127" s="24">
        <v>8675911</v>
      </c>
      <c r="Y127" s="24">
        <v>6813500</v>
      </c>
      <c r="Z127" s="24">
        <v>77264548</v>
      </c>
      <c r="AA127" s="24">
        <v>3786208</v>
      </c>
      <c r="AB127" s="24">
        <v>227687903</v>
      </c>
      <c r="AC127" s="24">
        <v>14316880</v>
      </c>
      <c r="AD127" s="24">
        <v>17063437</v>
      </c>
      <c r="AE127" s="24">
        <v>0</v>
      </c>
      <c r="AF127" s="24">
        <v>0</v>
      </c>
      <c r="AG127" s="24">
        <v>3174546</v>
      </c>
      <c r="AH127" s="24">
        <v>0</v>
      </c>
      <c r="AI127" s="24">
        <v>0</v>
      </c>
      <c r="AJ127" s="24">
        <v>0</v>
      </c>
      <c r="AK127" s="24">
        <v>0</v>
      </c>
      <c r="AL127" s="24">
        <v>0</v>
      </c>
      <c r="AM127" s="202">
        <v>767739546</v>
      </c>
    </row>
    <row r="128" spans="1:39" s="6" customFormat="1" ht="14.5" x14ac:dyDescent="0.35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67076766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360095425</v>
      </c>
      <c r="AC128" s="24">
        <v>968440597</v>
      </c>
      <c r="AD128" s="24">
        <v>0</v>
      </c>
      <c r="AE128" s="24">
        <v>454935896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02">
        <v>1850548684</v>
      </c>
    </row>
    <row r="129" spans="1:39" s="6" customFormat="1" ht="14.5" x14ac:dyDescent="0.35">
      <c r="A129" s="65" t="s">
        <v>881</v>
      </c>
      <c r="B129" s="25" t="s">
        <v>151</v>
      </c>
      <c r="C129" s="24">
        <v>133929379</v>
      </c>
      <c r="D129" s="24">
        <v>295951212</v>
      </c>
      <c r="E129" s="24">
        <v>846447158</v>
      </c>
      <c r="F129" s="24">
        <v>900000</v>
      </c>
      <c r="G129" s="24">
        <v>558578087</v>
      </c>
      <c r="H129" s="24">
        <v>1380584153</v>
      </c>
      <c r="I129" s="24">
        <v>51897380</v>
      </c>
      <c r="J129" s="24">
        <v>6122400</v>
      </c>
      <c r="K129" s="24">
        <v>133045390</v>
      </c>
      <c r="L129" s="24">
        <v>22196262498</v>
      </c>
      <c r="M129" s="24">
        <v>11897198760</v>
      </c>
      <c r="N129" s="24">
        <v>228507991</v>
      </c>
      <c r="O129" s="24">
        <v>3967290687</v>
      </c>
      <c r="P129" s="24">
        <v>168187721</v>
      </c>
      <c r="Q129" s="24">
        <v>0</v>
      </c>
      <c r="R129" s="24">
        <v>944640300</v>
      </c>
      <c r="S129" s="24">
        <v>0</v>
      </c>
      <c r="T129" s="24">
        <v>14684641232</v>
      </c>
      <c r="U129" s="24">
        <v>4975577213</v>
      </c>
      <c r="V129" s="24">
        <v>394136173</v>
      </c>
      <c r="W129" s="24">
        <v>6784622220</v>
      </c>
      <c r="X129" s="24">
        <v>336531533</v>
      </c>
      <c r="Y129" s="24">
        <v>98389280</v>
      </c>
      <c r="Z129" s="24">
        <v>17161841251</v>
      </c>
      <c r="AA129" s="24">
        <v>6052191859</v>
      </c>
      <c r="AB129" s="24">
        <v>3462203226</v>
      </c>
      <c r="AC129" s="24">
        <v>5136095784</v>
      </c>
      <c r="AD129" s="24">
        <v>405198068</v>
      </c>
      <c r="AE129" s="24">
        <v>2867773389</v>
      </c>
      <c r="AF129" s="24">
        <v>950277360</v>
      </c>
      <c r="AG129" s="24">
        <v>735407600</v>
      </c>
      <c r="AH129" s="24">
        <v>23682969</v>
      </c>
      <c r="AI129" s="24">
        <v>6843289872</v>
      </c>
      <c r="AJ129" s="24">
        <v>1056046858</v>
      </c>
      <c r="AK129" s="24">
        <v>115742935</v>
      </c>
      <c r="AL129" s="24">
        <v>0</v>
      </c>
      <c r="AM129" s="202">
        <v>114893191938</v>
      </c>
    </row>
    <row r="130" spans="1:39" s="6" customFormat="1" ht="14.5" x14ac:dyDescent="0.35">
      <c r="A130" s="65" t="s">
        <v>882</v>
      </c>
      <c r="B130" s="25" t="s">
        <v>152</v>
      </c>
      <c r="C130" s="24">
        <v>2521836562</v>
      </c>
      <c r="D130" s="24">
        <v>329661009</v>
      </c>
      <c r="E130" s="24">
        <v>558242863</v>
      </c>
      <c r="F130" s="24">
        <v>254076405</v>
      </c>
      <c r="G130" s="24">
        <v>248766505</v>
      </c>
      <c r="H130" s="24">
        <v>396244889</v>
      </c>
      <c r="I130" s="24">
        <v>264166506</v>
      </c>
      <c r="J130" s="24">
        <v>249539233</v>
      </c>
      <c r="K130" s="24">
        <v>249521042</v>
      </c>
      <c r="L130" s="24">
        <v>658116226</v>
      </c>
      <c r="M130" s="24">
        <v>364141224</v>
      </c>
      <c r="N130" s="24">
        <v>87001202</v>
      </c>
      <c r="O130" s="24">
        <v>288278209</v>
      </c>
      <c r="P130" s="24">
        <v>253516600</v>
      </c>
      <c r="Q130" s="24">
        <v>247130142</v>
      </c>
      <c r="R130" s="24">
        <v>279125328</v>
      </c>
      <c r="S130" s="24">
        <v>247130142</v>
      </c>
      <c r="T130" s="24">
        <v>4448518</v>
      </c>
      <c r="U130" s="24">
        <v>408011107</v>
      </c>
      <c r="V130" s="24">
        <v>257444245</v>
      </c>
      <c r="W130" s="24">
        <v>247130142</v>
      </c>
      <c r="X130" s="24">
        <v>251142666</v>
      </c>
      <c r="Y130" s="24">
        <v>247130142</v>
      </c>
      <c r="Z130" s="24">
        <v>102976755</v>
      </c>
      <c r="AA130" s="24">
        <v>276040625</v>
      </c>
      <c r="AB130" s="24">
        <v>382511843</v>
      </c>
      <c r="AC130" s="24">
        <v>393377573</v>
      </c>
      <c r="AD130" s="24">
        <v>269803580</v>
      </c>
      <c r="AE130" s="24">
        <v>581979165</v>
      </c>
      <c r="AF130" s="24">
        <v>263825651</v>
      </c>
      <c r="AG130" s="24">
        <v>305086139</v>
      </c>
      <c r="AH130" s="24">
        <v>243220383</v>
      </c>
      <c r="AI130" s="24">
        <v>247130142</v>
      </c>
      <c r="AJ130" s="24">
        <v>0</v>
      </c>
      <c r="AK130" s="24">
        <v>0</v>
      </c>
      <c r="AL130" s="24">
        <v>0</v>
      </c>
      <c r="AM130" s="202">
        <v>11977752763</v>
      </c>
    </row>
    <row r="131" spans="1:39" s="6" customFormat="1" ht="14.5" x14ac:dyDescent="0.35">
      <c r="A131" s="65" t="s">
        <v>883</v>
      </c>
      <c r="B131" s="25" t="s">
        <v>153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11268473890</v>
      </c>
      <c r="I131" s="24">
        <v>655069000</v>
      </c>
      <c r="J131" s="24">
        <v>0</v>
      </c>
      <c r="K131" s="24">
        <v>0</v>
      </c>
      <c r="L131" s="24">
        <v>1738493422</v>
      </c>
      <c r="M131" s="24">
        <v>0</v>
      </c>
      <c r="N131" s="24">
        <v>0</v>
      </c>
      <c r="O131" s="24">
        <v>10754975936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1700000</v>
      </c>
      <c r="AE131" s="24">
        <v>519114117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4">
        <v>0</v>
      </c>
      <c r="AM131" s="202">
        <v>24937826365</v>
      </c>
    </row>
    <row r="132" spans="1:39" s="6" customFormat="1" ht="14.5" x14ac:dyDescent="0.35">
      <c r="A132" s="65" t="s">
        <v>884</v>
      </c>
      <c r="B132" s="25" t="s">
        <v>154</v>
      </c>
      <c r="C132" s="24">
        <v>35651795</v>
      </c>
      <c r="D132" s="24">
        <v>3467728</v>
      </c>
      <c r="E132" s="24">
        <v>21036280</v>
      </c>
      <c r="F132" s="24">
        <v>0</v>
      </c>
      <c r="G132" s="24">
        <v>236847005</v>
      </c>
      <c r="H132" s="24">
        <v>1328463708</v>
      </c>
      <c r="I132" s="24">
        <v>10762656</v>
      </c>
      <c r="J132" s="24">
        <v>0</v>
      </c>
      <c r="K132" s="24">
        <v>79937960</v>
      </c>
      <c r="L132" s="24">
        <v>809673116</v>
      </c>
      <c r="M132" s="24">
        <v>5775461727</v>
      </c>
      <c r="N132" s="24">
        <v>122225274</v>
      </c>
      <c r="O132" s="24">
        <v>2250075483</v>
      </c>
      <c r="P132" s="24">
        <v>97725986</v>
      </c>
      <c r="Q132" s="24">
        <v>191520840</v>
      </c>
      <c r="R132" s="24">
        <v>9377367841</v>
      </c>
      <c r="S132" s="24">
        <v>0</v>
      </c>
      <c r="T132" s="24">
        <v>1052354746</v>
      </c>
      <c r="U132" s="24">
        <v>9353308410</v>
      </c>
      <c r="V132" s="24">
        <v>23407481</v>
      </c>
      <c r="W132" s="24">
        <v>615978927</v>
      </c>
      <c r="X132" s="24">
        <v>65453562</v>
      </c>
      <c r="Y132" s="24">
        <v>0</v>
      </c>
      <c r="Z132" s="24">
        <v>179424450</v>
      </c>
      <c r="AA132" s="24">
        <v>9105190409</v>
      </c>
      <c r="AB132" s="24">
        <v>484247922</v>
      </c>
      <c r="AC132" s="24">
        <v>232078223</v>
      </c>
      <c r="AD132" s="24">
        <v>144711828</v>
      </c>
      <c r="AE132" s="24">
        <v>100117792</v>
      </c>
      <c r="AF132" s="24">
        <v>1248598348</v>
      </c>
      <c r="AG132" s="24">
        <v>19693638</v>
      </c>
      <c r="AH132" s="24">
        <v>0</v>
      </c>
      <c r="AI132" s="24">
        <v>33552000</v>
      </c>
      <c r="AJ132" s="24">
        <v>804788520</v>
      </c>
      <c r="AK132" s="24">
        <v>0</v>
      </c>
      <c r="AL132" s="24">
        <v>0</v>
      </c>
      <c r="AM132" s="202">
        <v>43803123655</v>
      </c>
    </row>
    <row r="133" spans="1:39" s="6" customFormat="1" ht="14.5" x14ac:dyDescent="0.35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6256171744</v>
      </c>
      <c r="I133" s="24">
        <v>0</v>
      </c>
      <c r="J133" s="24">
        <v>0</v>
      </c>
      <c r="K133" s="24">
        <v>151102432</v>
      </c>
      <c r="L133" s="24">
        <v>80256698</v>
      </c>
      <c r="M133" s="24">
        <v>0</v>
      </c>
      <c r="N133" s="24">
        <v>1690980049</v>
      </c>
      <c r="O133" s="24">
        <v>9931218708</v>
      </c>
      <c r="P133" s="24">
        <v>0</v>
      </c>
      <c r="Q133" s="24">
        <v>0</v>
      </c>
      <c r="R133" s="24">
        <v>1699060400</v>
      </c>
      <c r="S133" s="24">
        <v>45822903</v>
      </c>
      <c r="T133" s="24">
        <v>555936794</v>
      </c>
      <c r="U133" s="24">
        <v>1505844126</v>
      </c>
      <c r="V133" s="24">
        <v>0</v>
      </c>
      <c r="W133" s="24">
        <v>1282596866</v>
      </c>
      <c r="X133" s="24">
        <v>4500000</v>
      </c>
      <c r="Y133" s="24">
        <v>0</v>
      </c>
      <c r="Z133" s="24">
        <v>1602194807</v>
      </c>
      <c r="AA133" s="24">
        <v>1792348321</v>
      </c>
      <c r="AB133" s="24">
        <v>1104373412</v>
      </c>
      <c r="AC133" s="24">
        <v>1788645342</v>
      </c>
      <c r="AD133" s="24">
        <v>649863143</v>
      </c>
      <c r="AE133" s="24">
        <v>0</v>
      </c>
      <c r="AF133" s="24">
        <v>2290352144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4">
        <v>0</v>
      </c>
      <c r="AM133" s="202">
        <v>32431267889</v>
      </c>
    </row>
    <row r="134" spans="1:39" s="6" customFormat="1" ht="14.5" x14ac:dyDescent="0.35">
      <c r="A134" s="65" t="s">
        <v>886</v>
      </c>
      <c r="B134" s="25" t="s">
        <v>70</v>
      </c>
      <c r="C134" s="24">
        <v>0</v>
      </c>
      <c r="D134" s="24">
        <v>658768241</v>
      </c>
      <c r="E134" s="24">
        <v>40000000</v>
      </c>
      <c r="F134" s="24">
        <v>0</v>
      </c>
      <c r="G134" s="24">
        <v>18649846552</v>
      </c>
      <c r="H134" s="24">
        <v>86466744</v>
      </c>
      <c r="I134" s="24">
        <v>0</v>
      </c>
      <c r="J134" s="24">
        <v>0</v>
      </c>
      <c r="K134" s="24">
        <v>3023671429</v>
      </c>
      <c r="L134" s="24">
        <v>3032679471</v>
      </c>
      <c r="M134" s="24">
        <v>8391412730</v>
      </c>
      <c r="N134" s="24">
        <v>256720743</v>
      </c>
      <c r="O134" s="24">
        <v>6500000</v>
      </c>
      <c r="P134" s="24">
        <v>0</v>
      </c>
      <c r="Q134" s="24">
        <v>0</v>
      </c>
      <c r="R134" s="24">
        <v>655591</v>
      </c>
      <c r="S134" s="24">
        <v>0</v>
      </c>
      <c r="T134" s="24">
        <v>2447747670</v>
      </c>
      <c r="U134" s="24">
        <v>1436437324</v>
      </c>
      <c r="V134" s="24">
        <v>89100175</v>
      </c>
      <c r="W134" s="24">
        <v>727911286</v>
      </c>
      <c r="X134" s="24">
        <v>2866017523</v>
      </c>
      <c r="Y134" s="24">
        <v>123627044</v>
      </c>
      <c r="Z134" s="24">
        <v>5591064591</v>
      </c>
      <c r="AA134" s="24">
        <v>3326888867</v>
      </c>
      <c r="AB134" s="24">
        <v>3904489421</v>
      </c>
      <c r="AC134" s="24">
        <v>8492362649</v>
      </c>
      <c r="AD134" s="24">
        <v>7946139559</v>
      </c>
      <c r="AE134" s="24">
        <v>776051584</v>
      </c>
      <c r="AF134" s="24">
        <v>1159065056</v>
      </c>
      <c r="AG134" s="24">
        <v>1824654214</v>
      </c>
      <c r="AH134" s="24">
        <v>7924967081</v>
      </c>
      <c r="AI134" s="24">
        <v>4394666132</v>
      </c>
      <c r="AJ134" s="24">
        <v>1900896423</v>
      </c>
      <c r="AK134" s="24">
        <v>336208877</v>
      </c>
      <c r="AL134" s="24">
        <v>141711127</v>
      </c>
      <c r="AM134" s="202">
        <v>89556728104</v>
      </c>
    </row>
    <row r="135" spans="1:39" s="6" customFormat="1" ht="14.5" x14ac:dyDescent="0.35">
      <c r="A135" s="95" t="s">
        <v>887</v>
      </c>
      <c r="B135" s="96" t="s">
        <v>206</v>
      </c>
      <c r="C135" s="97">
        <v>17380357864</v>
      </c>
      <c r="D135" s="97">
        <v>12383128015</v>
      </c>
      <c r="E135" s="97">
        <v>6510713644</v>
      </c>
      <c r="F135" s="97">
        <v>1775646521</v>
      </c>
      <c r="G135" s="97">
        <v>34887819603</v>
      </c>
      <c r="H135" s="97">
        <v>97611891514</v>
      </c>
      <c r="I135" s="97">
        <v>14612255416</v>
      </c>
      <c r="J135" s="97">
        <v>2152365598</v>
      </c>
      <c r="K135" s="97">
        <v>7693063844</v>
      </c>
      <c r="L135" s="97">
        <v>60795145353</v>
      </c>
      <c r="M135" s="97">
        <v>68767204730</v>
      </c>
      <c r="N135" s="97">
        <v>9348986593</v>
      </c>
      <c r="O135" s="97">
        <v>49587525969</v>
      </c>
      <c r="P135" s="97">
        <v>29859987208</v>
      </c>
      <c r="Q135" s="97">
        <v>6199445719</v>
      </c>
      <c r="R135" s="97">
        <v>24574096975</v>
      </c>
      <c r="S135" s="97">
        <v>915028572</v>
      </c>
      <c r="T135" s="97">
        <v>75349138415</v>
      </c>
      <c r="U135" s="97">
        <v>133252365075</v>
      </c>
      <c r="V135" s="97">
        <v>11242324583</v>
      </c>
      <c r="W135" s="97">
        <v>22782378849</v>
      </c>
      <c r="X135" s="97">
        <v>19039403815</v>
      </c>
      <c r="Y135" s="97">
        <v>1776080552</v>
      </c>
      <c r="Z135" s="97">
        <v>139352825168</v>
      </c>
      <c r="AA135" s="97">
        <v>42795687893</v>
      </c>
      <c r="AB135" s="97">
        <v>156185351780</v>
      </c>
      <c r="AC135" s="97">
        <v>92439022416</v>
      </c>
      <c r="AD135" s="97">
        <v>22616485900</v>
      </c>
      <c r="AE135" s="97">
        <v>40428121392</v>
      </c>
      <c r="AF135" s="97">
        <v>29741982559</v>
      </c>
      <c r="AG135" s="97">
        <v>11231067595</v>
      </c>
      <c r="AH135" s="97">
        <v>9337906687</v>
      </c>
      <c r="AI135" s="97">
        <v>19643780590</v>
      </c>
      <c r="AJ135" s="97">
        <v>3837018458</v>
      </c>
      <c r="AK135" s="97">
        <v>451951812</v>
      </c>
      <c r="AL135" s="97">
        <v>141711127</v>
      </c>
      <c r="AM135" s="203">
        <v>1276699267804</v>
      </c>
    </row>
    <row r="136" spans="1:39" s="6" customFormat="1" ht="14.5" collapsed="1" x14ac:dyDescent="0.35">
      <c r="A136" s="66" t="s">
        <v>54</v>
      </c>
      <c r="B136" s="30" t="s">
        <v>91</v>
      </c>
      <c r="C136" s="31">
        <v>17380357864</v>
      </c>
      <c r="D136" s="31">
        <v>12383128015</v>
      </c>
      <c r="E136" s="31">
        <v>6510713644</v>
      </c>
      <c r="F136" s="31">
        <v>1775646521</v>
      </c>
      <c r="G136" s="31">
        <v>34887819603</v>
      </c>
      <c r="H136" s="31">
        <v>97611891514</v>
      </c>
      <c r="I136" s="31">
        <v>14612255416</v>
      </c>
      <c r="J136" s="31">
        <v>2152365598</v>
      </c>
      <c r="K136" s="31">
        <v>7693063844</v>
      </c>
      <c r="L136" s="31">
        <v>60795145353</v>
      </c>
      <c r="M136" s="31">
        <v>68767204730</v>
      </c>
      <c r="N136" s="31">
        <v>9348986593</v>
      </c>
      <c r="O136" s="31">
        <v>49587525969</v>
      </c>
      <c r="P136" s="31">
        <v>29859987208</v>
      </c>
      <c r="Q136" s="31">
        <v>6199445719</v>
      </c>
      <c r="R136" s="31">
        <v>24574096975</v>
      </c>
      <c r="S136" s="31">
        <v>915028572</v>
      </c>
      <c r="T136" s="31">
        <v>75349138415</v>
      </c>
      <c r="U136" s="31">
        <v>133252365075</v>
      </c>
      <c r="V136" s="31">
        <v>11242324583</v>
      </c>
      <c r="W136" s="31">
        <v>22782378849</v>
      </c>
      <c r="X136" s="31">
        <v>19039403815</v>
      </c>
      <c r="Y136" s="31">
        <v>1776080552</v>
      </c>
      <c r="Z136" s="31">
        <v>139352825168</v>
      </c>
      <c r="AA136" s="31">
        <v>42795687893</v>
      </c>
      <c r="AB136" s="31">
        <v>156185351780</v>
      </c>
      <c r="AC136" s="31">
        <v>92439022416</v>
      </c>
      <c r="AD136" s="31">
        <v>22616485900</v>
      </c>
      <c r="AE136" s="31">
        <v>40428121392</v>
      </c>
      <c r="AF136" s="31">
        <v>29741982559</v>
      </c>
      <c r="AG136" s="31">
        <v>11231067595</v>
      </c>
      <c r="AH136" s="31">
        <v>9337906687</v>
      </c>
      <c r="AI136" s="31">
        <v>19643780590</v>
      </c>
      <c r="AJ136" s="31">
        <v>3837018458</v>
      </c>
      <c r="AK136" s="31">
        <v>451951812</v>
      </c>
      <c r="AL136" s="31">
        <v>141711127</v>
      </c>
      <c r="AM136" s="204">
        <v>1276699267804</v>
      </c>
    </row>
    <row r="137" spans="1:39" s="6" customFormat="1" ht="14.5" x14ac:dyDescent="0.35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4">
        <v>0</v>
      </c>
      <c r="AM137" s="202">
        <v>0</v>
      </c>
    </row>
    <row r="138" spans="1:39" s="6" customFormat="1" ht="14.5" x14ac:dyDescent="0.35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97">
        <v>0</v>
      </c>
      <c r="AM138" s="203">
        <v>0</v>
      </c>
    </row>
    <row r="139" spans="1:39" s="6" customFormat="1" ht="14.5" x14ac:dyDescent="0.35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3348547430</v>
      </c>
      <c r="V139" s="24">
        <v>0</v>
      </c>
      <c r="W139" s="24">
        <v>199697742</v>
      </c>
      <c r="X139" s="24">
        <v>16244240</v>
      </c>
      <c r="Y139" s="24">
        <v>0</v>
      </c>
      <c r="Z139" s="24">
        <v>11328360478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4825398075</v>
      </c>
      <c r="AI139" s="24">
        <v>0</v>
      </c>
      <c r="AJ139" s="24">
        <v>0</v>
      </c>
      <c r="AK139" s="24">
        <v>0</v>
      </c>
      <c r="AL139" s="24">
        <v>0</v>
      </c>
      <c r="AM139" s="202">
        <v>19718247965</v>
      </c>
    </row>
    <row r="140" spans="1:39" s="6" customFormat="1" ht="14.5" x14ac:dyDescent="0.35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4">
        <v>0</v>
      </c>
      <c r="AM140" s="202">
        <v>0</v>
      </c>
    </row>
    <row r="141" spans="1:39" s="6" customFormat="1" ht="14.5" x14ac:dyDescent="0.35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3348547430</v>
      </c>
      <c r="V141" s="97">
        <v>0</v>
      </c>
      <c r="W141" s="97">
        <v>199697742</v>
      </c>
      <c r="X141" s="97">
        <v>16244240</v>
      </c>
      <c r="Y141" s="97">
        <v>0</v>
      </c>
      <c r="Z141" s="97">
        <v>11328360478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4825398075</v>
      </c>
      <c r="AI141" s="97">
        <v>0</v>
      </c>
      <c r="AJ141" s="97">
        <v>0</v>
      </c>
      <c r="AK141" s="97">
        <v>0</v>
      </c>
      <c r="AL141" s="97">
        <v>0</v>
      </c>
      <c r="AM141" s="203">
        <v>19718247965</v>
      </c>
    </row>
    <row r="142" spans="1:39" s="6" customFormat="1" ht="14.5" collapsed="1" x14ac:dyDescent="0.35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3348547430</v>
      </c>
      <c r="V142" s="31">
        <v>0</v>
      </c>
      <c r="W142" s="31">
        <v>199697742</v>
      </c>
      <c r="X142" s="31">
        <v>16244240</v>
      </c>
      <c r="Y142" s="31">
        <v>0</v>
      </c>
      <c r="Z142" s="31">
        <v>11328360478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4825398075</v>
      </c>
      <c r="AI142" s="31">
        <v>0</v>
      </c>
      <c r="AJ142" s="31">
        <v>0</v>
      </c>
      <c r="AK142" s="31">
        <v>0</v>
      </c>
      <c r="AL142" s="31">
        <v>0</v>
      </c>
      <c r="AM142" s="204">
        <v>19718247965</v>
      </c>
    </row>
    <row r="143" spans="1:39" s="6" customFormat="1" ht="14.5" x14ac:dyDescent="0.35">
      <c r="A143" s="65" t="s">
        <v>893</v>
      </c>
      <c r="B143" s="25" t="s">
        <v>143</v>
      </c>
      <c r="C143" s="24">
        <v>1025000</v>
      </c>
      <c r="D143" s="24">
        <v>10181818</v>
      </c>
      <c r="E143" s="24">
        <v>165454727</v>
      </c>
      <c r="F143" s="24">
        <v>0</v>
      </c>
      <c r="G143" s="24">
        <v>13049545</v>
      </c>
      <c r="H143" s="24">
        <v>95249008</v>
      </c>
      <c r="I143" s="24">
        <v>0</v>
      </c>
      <c r="J143" s="24">
        <v>0</v>
      </c>
      <c r="K143" s="24">
        <v>1556198</v>
      </c>
      <c r="L143" s="24">
        <v>316564183</v>
      </c>
      <c r="M143" s="24">
        <v>174939272</v>
      </c>
      <c r="N143" s="24">
        <v>1000000</v>
      </c>
      <c r="O143" s="24">
        <v>27339455</v>
      </c>
      <c r="P143" s="24">
        <v>595162166</v>
      </c>
      <c r="Q143" s="24">
        <v>106716364</v>
      </c>
      <c r="R143" s="24">
        <v>19900000</v>
      </c>
      <c r="S143" s="24">
        <v>0</v>
      </c>
      <c r="T143" s="24">
        <v>238985255</v>
      </c>
      <c r="U143" s="24">
        <v>2434268592</v>
      </c>
      <c r="V143" s="24">
        <v>11504546</v>
      </c>
      <c r="W143" s="24">
        <v>0</v>
      </c>
      <c r="X143" s="24">
        <v>1600000</v>
      </c>
      <c r="Y143" s="24">
        <v>0</v>
      </c>
      <c r="Z143" s="24">
        <v>41729966</v>
      </c>
      <c r="AA143" s="24">
        <v>58700274</v>
      </c>
      <c r="AB143" s="24">
        <v>0</v>
      </c>
      <c r="AC143" s="24">
        <v>18752167</v>
      </c>
      <c r="AD143" s="24">
        <v>9056818</v>
      </c>
      <c r="AE143" s="24">
        <v>42043984</v>
      </c>
      <c r="AF143" s="24">
        <v>2300000</v>
      </c>
      <c r="AG143" s="24">
        <v>4046364</v>
      </c>
      <c r="AH143" s="24">
        <v>0</v>
      </c>
      <c r="AI143" s="24">
        <v>800000</v>
      </c>
      <c r="AJ143" s="24">
        <v>0</v>
      </c>
      <c r="AK143" s="24">
        <v>0</v>
      </c>
      <c r="AL143" s="24">
        <v>0</v>
      </c>
      <c r="AM143" s="202">
        <v>4391925702</v>
      </c>
    </row>
    <row r="144" spans="1:39" s="6" customFormat="1" ht="14.5" x14ac:dyDescent="0.35">
      <c r="A144" s="65" t="s">
        <v>894</v>
      </c>
      <c r="B144" s="25" t="s">
        <v>144</v>
      </c>
      <c r="C144" s="24">
        <v>0</v>
      </c>
      <c r="D144" s="24">
        <v>10454546</v>
      </c>
      <c r="E144" s="24">
        <v>21747636</v>
      </c>
      <c r="F144" s="24">
        <v>21718182</v>
      </c>
      <c r="G144" s="24">
        <v>2227273</v>
      </c>
      <c r="H144" s="24">
        <v>134199677</v>
      </c>
      <c r="I144" s="24">
        <v>38641137</v>
      </c>
      <c r="J144" s="24">
        <v>500000</v>
      </c>
      <c r="K144" s="24">
        <v>0</v>
      </c>
      <c r="L144" s="24">
        <v>79985967</v>
      </c>
      <c r="M144" s="24">
        <v>64735182</v>
      </c>
      <c r="N144" s="24">
        <v>13996545</v>
      </c>
      <c r="O144" s="24">
        <v>16025000</v>
      </c>
      <c r="P144" s="24">
        <v>13111854</v>
      </c>
      <c r="Q144" s="24">
        <v>11900000</v>
      </c>
      <c r="R144" s="24">
        <v>137188620</v>
      </c>
      <c r="S144" s="24">
        <v>0</v>
      </c>
      <c r="T144" s="24">
        <v>547944749</v>
      </c>
      <c r="U144" s="24">
        <v>378319786</v>
      </c>
      <c r="V144" s="24">
        <v>763636</v>
      </c>
      <c r="W144" s="24">
        <v>14645637</v>
      </c>
      <c r="X144" s="24">
        <v>62828278</v>
      </c>
      <c r="Y144" s="24">
        <v>2000000</v>
      </c>
      <c r="Z144" s="24">
        <v>21849000</v>
      </c>
      <c r="AA144" s="24">
        <v>23112449</v>
      </c>
      <c r="AB144" s="24">
        <v>0</v>
      </c>
      <c r="AC144" s="24">
        <v>71468382</v>
      </c>
      <c r="AD144" s="24">
        <v>0</v>
      </c>
      <c r="AE144" s="24">
        <v>218172958</v>
      </c>
      <c r="AF144" s="24">
        <v>24939669</v>
      </c>
      <c r="AG144" s="24">
        <v>5677273</v>
      </c>
      <c r="AH144" s="24">
        <v>0</v>
      </c>
      <c r="AI144" s="24">
        <v>0</v>
      </c>
      <c r="AJ144" s="24">
        <v>0</v>
      </c>
      <c r="AK144" s="24">
        <v>0</v>
      </c>
      <c r="AL144" s="24">
        <v>0</v>
      </c>
      <c r="AM144" s="202">
        <v>1938153436</v>
      </c>
    </row>
    <row r="145" spans="1:39" s="6" customFormat="1" ht="14.5" x14ac:dyDescent="0.35">
      <c r="A145" s="65" t="s">
        <v>895</v>
      </c>
      <c r="B145" s="25" t="s">
        <v>145</v>
      </c>
      <c r="C145" s="24">
        <v>0</v>
      </c>
      <c r="D145" s="24">
        <v>400000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9636364</v>
      </c>
      <c r="N145" s="24">
        <v>0</v>
      </c>
      <c r="O145" s="24">
        <v>0</v>
      </c>
      <c r="P145" s="24">
        <v>0</v>
      </c>
      <c r="Q145" s="24">
        <v>0</v>
      </c>
      <c r="R145" s="24">
        <v>2700000</v>
      </c>
      <c r="S145" s="24">
        <v>0</v>
      </c>
      <c r="T145" s="24">
        <v>0</v>
      </c>
      <c r="U145" s="24">
        <v>12027273</v>
      </c>
      <c r="V145" s="24">
        <v>0</v>
      </c>
      <c r="W145" s="24">
        <v>3636364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5335000</v>
      </c>
      <c r="AF145" s="24">
        <v>1500000</v>
      </c>
      <c r="AG145" s="24">
        <v>0</v>
      </c>
      <c r="AH145" s="24">
        <v>6404545</v>
      </c>
      <c r="AI145" s="24">
        <v>0</v>
      </c>
      <c r="AJ145" s="24">
        <v>0</v>
      </c>
      <c r="AK145" s="24">
        <v>0</v>
      </c>
      <c r="AL145" s="24">
        <v>0</v>
      </c>
      <c r="AM145" s="202">
        <v>41639546</v>
      </c>
    </row>
    <row r="146" spans="1:39" s="6" customFormat="1" ht="14.5" x14ac:dyDescent="0.35">
      <c r="A146" s="65" t="s">
        <v>896</v>
      </c>
      <c r="B146" s="25" t="s">
        <v>146</v>
      </c>
      <c r="C146" s="24">
        <v>44928364</v>
      </c>
      <c r="D146" s="24">
        <v>103628897</v>
      </c>
      <c r="E146" s="24">
        <v>5654545</v>
      </c>
      <c r="F146" s="24">
        <v>12446788</v>
      </c>
      <c r="G146" s="24">
        <v>105964090</v>
      </c>
      <c r="H146" s="24">
        <v>441594081</v>
      </c>
      <c r="I146" s="24">
        <v>85168862</v>
      </c>
      <c r="J146" s="24">
        <v>15082823</v>
      </c>
      <c r="K146" s="24">
        <v>35528321</v>
      </c>
      <c r="L146" s="24">
        <v>212823772</v>
      </c>
      <c r="M146" s="24">
        <v>519885721</v>
      </c>
      <c r="N146" s="24">
        <v>82950000</v>
      </c>
      <c r="O146" s="24">
        <v>123868181</v>
      </c>
      <c r="P146" s="24">
        <v>103841360</v>
      </c>
      <c r="Q146" s="24">
        <v>25735002</v>
      </c>
      <c r="R146" s="24">
        <v>175127719</v>
      </c>
      <c r="S146" s="24">
        <v>2700000</v>
      </c>
      <c r="T146" s="24">
        <v>1005131728</v>
      </c>
      <c r="U146" s="24">
        <v>770358711</v>
      </c>
      <c r="V146" s="24">
        <v>52942727</v>
      </c>
      <c r="W146" s="24">
        <v>97087272</v>
      </c>
      <c r="X146" s="24">
        <v>160617726</v>
      </c>
      <c r="Y146" s="24">
        <v>7363637</v>
      </c>
      <c r="Z146" s="24">
        <v>831387292</v>
      </c>
      <c r="AA146" s="24">
        <v>131120580</v>
      </c>
      <c r="AB146" s="24">
        <v>2436101892</v>
      </c>
      <c r="AC146" s="24">
        <v>320563263</v>
      </c>
      <c r="AD146" s="24">
        <v>127016377</v>
      </c>
      <c r="AE146" s="24">
        <v>659540771</v>
      </c>
      <c r="AF146" s="24">
        <v>133532729</v>
      </c>
      <c r="AG146" s="24">
        <v>154021226</v>
      </c>
      <c r="AH146" s="24">
        <v>0</v>
      </c>
      <c r="AI146" s="24">
        <v>90382726</v>
      </c>
      <c r="AJ146" s="24">
        <v>0</v>
      </c>
      <c r="AK146" s="24">
        <v>0</v>
      </c>
      <c r="AL146" s="24">
        <v>0</v>
      </c>
      <c r="AM146" s="202">
        <v>9074097183</v>
      </c>
    </row>
    <row r="147" spans="1:39" s="6" customFormat="1" ht="14.5" x14ac:dyDescent="0.35">
      <c r="A147" s="65" t="s">
        <v>897</v>
      </c>
      <c r="B147" s="25" t="s">
        <v>147</v>
      </c>
      <c r="C147" s="24">
        <v>350266</v>
      </c>
      <c r="D147" s="24">
        <v>0</v>
      </c>
      <c r="E147" s="24">
        <v>0</v>
      </c>
      <c r="F147" s="24">
        <v>648542</v>
      </c>
      <c r="G147" s="24">
        <v>0</v>
      </c>
      <c r="H147" s="24">
        <v>0</v>
      </c>
      <c r="I147" s="24">
        <v>648542</v>
      </c>
      <c r="J147" s="24">
        <v>648542</v>
      </c>
      <c r="K147" s="24">
        <v>648542</v>
      </c>
      <c r="L147" s="24">
        <v>648542</v>
      </c>
      <c r="M147" s="24">
        <v>4739451</v>
      </c>
      <c r="N147" s="24">
        <v>0</v>
      </c>
      <c r="O147" s="24">
        <v>0</v>
      </c>
      <c r="P147" s="24">
        <v>648542</v>
      </c>
      <c r="Q147" s="24">
        <v>0</v>
      </c>
      <c r="R147" s="24">
        <v>648574</v>
      </c>
      <c r="S147" s="24">
        <v>677966</v>
      </c>
      <c r="T147" s="24">
        <v>0</v>
      </c>
      <c r="U147" s="24">
        <v>0</v>
      </c>
      <c r="V147" s="24">
        <v>648542</v>
      </c>
      <c r="W147" s="24">
        <v>0</v>
      </c>
      <c r="X147" s="24">
        <v>648542</v>
      </c>
      <c r="Y147" s="24">
        <v>648542</v>
      </c>
      <c r="Z147" s="24">
        <v>648542</v>
      </c>
      <c r="AA147" s="24">
        <v>0</v>
      </c>
      <c r="AB147" s="24">
        <v>0</v>
      </c>
      <c r="AC147" s="24">
        <v>0</v>
      </c>
      <c r="AD147" s="24">
        <v>648542</v>
      </c>
      <c r="AE147" s="24">
        <v>0</v>
      </c>
      <c r="AF147" s="24">
        <v>0</v>
      </c>
      <c r="AG147" s="24">
        <v>648542</v>
      </c>
      <c r="AH147" s="24">
        <v>0</v>
      </c>
      <c r="AI147" s="24">
        <v>0</v>
      </c>
      <c r="AJ147" s="24">
        <v>0</v>
      </c>
      <c r="AK147" s="24">
        <v>0</v>
      </c>
      <c r="AL147" s="24">
        <v>0</v>
      </c>
      <c r="AM147" s="202">
        <v>14198761</v>
      </c>
    </row>
    <row r="148" spans="1:39" s="6" customFormat="1" ht="14.5" x14ac:dyDescent="0.35">
      <c r="A148" s="65" t="s">
        <v>898</v>
      </c>
      <c r="B148" s="25" t="s">
        <v>148</v>
      </c>
      <c r="C148" s="24">
        <v>0</v>
      </c>
      <c r="D148" s="24">
        <v>0</v>
      </c>
      <c r="E148" s="24">
        <v>7750000</v>
      </c>
      <c r="F148" s="24">
        <v>0</v>
      </c>
      <c r="G148" s="24">
        <v>13557844</v>
      </c>
      <c r="H148" s="24">
        <v>10444021</v>
      </c>
      <c r="I148" s="24">
        <v>570000</v>
      </c>
      <c r="J148" s="24">
        <v>0</v>
      </c>
      <c r="K148" s="24">
        <v>0</v>
      </c>
      <c r="L148" s="24">
        <v>3360000</v>
      </c>
      <c r="M148" s="24">
        <v>15688667</v>
      </c>
      <c r="N148" s="24">
        <v>74797727</v>
      </c>
      <c r="O148" s="24">
        <v>15550000</v>
      </c>
      <c r="P148" s="24">
        <v>4545455</v>
      </c>
      <c r="Q148" s="24">
        <v>0</v>
      </c>
      <c r="R148" s="24">
        <v>12150000</v>
      </c>
      <c r="S148" s="24">
        <v>0</v>
      </c>
      <c r="T148" s="24">
        <v>6350000</v>
      </c>
      <c r="U148" s="24">
        <v>22793020</v>
      </c>
      <c r="V148" s="24">
        <v>0</v>
      </c>
      <c r="W148" s="24">
        <v>0</v>
      </c>
      <c r="X148" s="24">
        <v>1100000</v>
      </c>
      <c r="Y148" s="24">
        <v>0</v>
      </c>
      <c r="Z148" s="24">
        <v>20591450</v>
      </c>
      <c r="AA148" s="24">
        <v>13223358</v>
      </c>
      <c r="AB148" s="24">
        <v>0</v>
      </c>
      <c r="AC148" s="24">
        <v>21525454</v>
      </c>
      <c r="AD148" s="24">
        <v>150000</v>
      </c>
      <c r="AE148" s="24">
        <v>2722800</v>
      </c>
      <c r="AF148" s="24">
        <v>0</v>
      </c>
      <c r="AG148" s="24">
        <v>0</v>
      </c>
      <c r="AH148" s="24">
        <v>0</v>
      </c>
      <c r="AI148" s="24">
        <v>5587182</v>
      </c>
      <c r="AJ148" s="24">
        <v>0</v>
      </c>
      <c r="AK148" s="24">
        <v>0</v>
      </c>
      <c r="AL148" s="24">
        <v>0</v>
      </c>
      <c r="AM148" s="202">
        <v>252456978</v>
      </c>
    </row>
    <row r="149" spans="1:39" s="6" customFormat="1" ht="14.5" x14ac:dyDescent="0.35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4">
        <v>0</v>
      </c>
      <c r="AM149" s="202">
        <v>0</v>
      </c>
    </row>
    <row r="150" spans="1:39" s="6" customFormat="1" ht="14.5" x14ac:dyDescent="0.35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117792058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4">
        <v>0</v>
      </c>
      <c r="AM150" s="202">
        <v>117792058</v>
      </c>
    </row>
    <row r="151" spans="1:39" s="6" customFormat="1" ht="14.5" x14ac:dyDescent="0.35">
      <c r="A151" s="65" t="s">
        <v>901</v>
      </c>
      <c r="B151" s="25" t="s">
        <v>151</v>
      </c>
      <c r="C151" s="24">
        <v>0</v>
      </c>
      <c r="D151" s="24">
        <v>436364</v>
      </c>
      <c r="E151" s="24">
        <v>13471960</v>
      </c>
      <c r="F151" s="24">
        <v>850000</v>
      </c>
      <c r="G151" s="24">
        <v>38645278</v>
      </c>
      <c r="H151" s="24">
        <v>22991636</v>
      </c>
      <c r="I151" s="24">
        <v>0</v>
      </c>
      <c r="J151" s="24">
        <v>0</v>
      </c>
      <c r="K151" s="24">
        <v>0</v>
      </c>
      <c r="L151" s="24">
        <v>447223485</v>
      </c>
      <c r="M151" s="24">
        <v>308496738</v>
      </c>
      <c r="N151" s="24">
        <v>117256393</v>
      </c>
      <c r="O151" s="24">
        <v>41783268</v>
      </c>
      <c r="P151" s="24">
        <v>9564090</v>
      </c>
      <c r="Q151" s="24">
        <v>0</v>
      </c>
      <c r="R151" s="24">
        <v>39710000</v>
      </c>
      <c r="S151" s="24">
        <v>0</v>
      </c>
      <c r="T151" s="24">
        <v>424487960</v>
      </c>
      <c r="U151" s="24">
        <v>277146525</v>
      </c>
      <c r="V151" s="24">
        <v>7381818</v>
      </c>
      <c r="W151" s="24">
        <v>435186363</v>
      </c>
      <c r="X151" s="24">
        <v>14731818</v>
      </c>
      <c r="Y151" s="24">
        <v>2261000</v>
      </c>
      <c r="Z151" s="24">
        <v>124620454</v>
      </c>
      <c r="AA151" s="24">
        <v>76590807</v>
      </c>
      <c r="AB151" s="24">
        <v>6581366781</v>
      </c>
      <c r="AC151" s="24">
        <v>59677998</v>
      </c>
      <c r="AD151" s="24">
        <v>5154546</v>
      </c>
      <c r="AE151" s="24">
        <v>183977261</v>
      </c>
      <c r="AF151" s="24">
        <v>29322728</v>
      </c>
      <c r="AG151" s="24">
        <v>13703625</v>
      </c>
      <c r="AH151" s="24">
        <v>4000000</v>
      </c>
      <c r="AI151" s="24">
        <v>247816040</v>
      </c>
      <c r="AJ151" s="24">
        <v>9509090</v>
      </c>
      <c r="AK151" s="24">
        <v>0</v>
      </c>
      <c r="AL151" s="24">
        <v>0</v>
      </c>
      <c r="AM151" s="202">
        <v>9537364026</v>
      </c>
    </row>
    <row r="152" spans="1:39" s="6" customFormat="1" ht="14.5" x14ac:dyDescent="0.35">
      <c r="A152" s="65" t="s">
        <v>902</v>
      </c>
      <c r="B152" s="25" t="s">
        <v>152</v>
      </c>
      <c r="C152" s="24">
        <v>0</v>
      </c>
      <c r="D152" s="24">
        <v>30783394</v>
      </c>
      <c r="E152" s="24">
        <v>40383394</v>
      </c>
      <c r="F152" s="24">
        <v>30783394</v>
      </c>
      <c r="G152" s="24">
        <v>30783394</v>
      </c>
      <c r="H152" s="24">
        <v>4980000</v>
      </c>
      <c r="I152" s="24">
        <v>33093394</v>
      </c>
      <c r="J152" s="24">
        <v>30783394</v>
      </c>
      <c r="K152" s="24">
        <v>30783394</v>
      </c>
      <c r="L152" s="24">
        <v>180928210</v>
      </c>
      <c r="M152" s="24">
        <v>11741272</v>
      </c>
      <c r="N152" s="24">
        <v>4166859</v>
      </c>
      <c r="O152" s="24">
        <v>30783394</v>
      </c>
      <c r="P152" s="24">
        <v>30783491</v>
      </c>
      <c r="Q152" s="24">
        <v>30783394</v>
      </c>
      <c r="R152" s="24">
        <v>30783394</v>
      </c>
      <c r="S152" s="24">
        <v>30783394</v>
      </c>
      <c r="T152" s="24">
        <v>13882591</v>
      </c>
      <c r="U152" s="24">
        <v>212943412</v>
      </c>
      <c r="V152" s="24">
        <v>30783394</v>
      </c>
      <c r="W152" s="24">
        <v>30783394</v>
      </c>
      <c r="X152" s="24">
        <v>30783394</v>
      </c>
      <c r="Y152" s="24">
        <v>30783394</v>
      </c>
      <c r="Z152" s="24">
        <v>34902799</v>
      </c>
      <c r="AA152" s="24">
        <v>30783394</v>
      </c>
      <c r="AB152" s="24">
        <v>0</v>
      </c>
      <c r="AC152" s="24">
        <v>0</v>
      </c>
      <c r="AD152" s="24">
        <v>30783394</v>
      </c>
      <c r="AE152" s="24">
        <v>17238391</v>
      </c>
      <c r="AF152" s="24">
        <v>32478849</v>
      </c>
      <c r="AG152" s="24">
        <v>31919758</v>
      </c>
      <c r="AH152" s="24">
        <v>29319849</v>
      </c>
      <c r="AI152" s="24">
        <v>27071611</v>
      </c>
      <c r="AJ152" s="24">
        <v>0</v>
      </c>
      <c r="AK152" s="24">
        <v>0</v>
      </c>
      <c r="AL152" s="24">
        <v>0</v>
      </c>
      <c r="AM152" s="202">
        <v>1167584790</v>
      </c>
    </row>
    <row r="153" spans="1:39" s="6" customFormat="1" ht="14.5" x14ac:dyDescent="0.35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22500000</v>
      </c>
      <c r="I153" s="24">
        <v>18263636</v>
      </c>
      <c r="J153" s="24">
        <v>0</v>
      </c>
      <c r="K153" s="24">
        <v>0</v>
      </c>
      <c r="L153" s="24">
        <v>393022506</v>
      </c>
      <c r="M153" s="24">
        <v>0</v>
      </c>
      <c r="N153" s="24">
        <v>0</v>
      </c>
      <c r="O153" s="24">
        <v>7084050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18197000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4">
        <v>0</v>
      </c>
      <c r="AM153" s="202">
        <v>459067192</v>
      </c>
    </row>
    <row r="154" spans="1:39" s="6" customFormat="1" ht="14.5" x14ac:dyDescent="0.35">
      <c r="A154" s="65" t="s">
        <v>904</v>
      </c>
      <c r="B154" s="25" t="s">
        <v>154</v>
      </c>
      <c r="C154" s="24">
        <v>4000000</v>
      </c>
      <c r="D154" s="24">
        <v>0</v>
      </c>
      <c r="E154" s="24">
        <v>0</v>
      </c>
      <c r="F154" s="24">
        <v>3845455</v>
      </c>
      <c r="G154" s="24">
        <v>7754091</v>
      </c>
      <c r="H154" s="24">
        <v>97142455</v>
      </c>
      <c r="I154" s="24">
        <v>1920000</v>
      </c>
      <c r="J154" s="24">
        <v>0</v>
      </c>
      <c r="K154" s="24">
        <v>2634858</v>
      </c>
      <c r="L154" s="24">
        <v>29245636</v>
      </c>
      <c r="M154" s="24">
        <v>125684614</v>
      </c>
      <c r="N154" s="24">
        <v>5080000</v>
      </c>
      <c r="O154" s="24">
        <v>39900000</v>
      </c>
      <c r="P154" s="24">
        <v>3674545</v>
      </c>
      <c r="Q154" s="24">
        <v>18422727</v>
      </c>
      <c r="R154" s="24">
        <v>291919092</v>
      </c>
      <c r="S154" s="24">
        <v>0</v>
      </c>
      <c r="T154" s="24">
        <v>55557800</v>
      </c>
      <c r="U154" s="24">
        <v>118752037</v>
      </c>
      <c r="V154" s="24">
        <v>0</v>
      </c>
      <c r="W154" s="24">
        <v>5115018</v>
      </c>
      <c r="X154" s="24">
        <v>0</v>
      </c>
      <c r="Y154" s="24">
        <v>0</v>
      </c>
      <c r="Z154" s="24">
        <v>28833418</v>
      </c>
      <c r="AA154" s="24">
        <v>109229371</v>
      </c>
      <c r="AB154" s="24">
        <v>0</v>
      </c>
      <c r="AC154" s="24">
        <v>15352898</v>
      </c>
      <c r="AD154" s="24">
        <v>900000</v>
      </c>
      <c r="AE154" s="24">
        <v>10706336</v>
      </c>
      <c r="AF154" s="24">
        <v>48822728</v>
      </c>
      <c r="AG154" s="24">
        <v>17318182</v>
      </c>
      <c r="AH154" s="24">
        <v>0</v>
      </c>
      <c r="AI154" s="24">
        <v>0</v>
      </c>
      <c r="AJ154" s="24">
        <v>13600000</v>
      </c>
      <c r="AK154" s="24">
        <v>0</v>
      </c>
      <c r="AL154" s="24">
        <v>0</v>
      </c>
      <c r="AM154" s="202">
        <v>1055411261</v>
      </c>
    </row>
    <row r="155" spans="1:39" s="6" customFormat="1" ht="14.5" x14ac:dyDescent="0.35">
      <c r="A155" s="65" t="s">
        <v>905</v>
      </c>
      <c r="B155" s="25" t="s">
        <v>155</v>
      </c>
      <c r="C155" s="24">
        <v>18016163</v>
      </c>
      <c r="D155" s="24">
        <v>0</v>
      </c>
      <c r="E155" s="24">
        <v>0</v>
      </c>
      <c r="F155" s="24">
        <v>0</v>
      </c>
      <c r="G155" s="24">
        <v>0</v>
      </c>
      <c r="H155" s="24">
        <v>224586826</v>
      </c>
      <c r="I155" s="24">
        <v>0</v>
      </c>
      <c r="J155" s="24">
        <v>0</v>
      </c>
      <c r="K155" s="24">
        <v>4252328</v>
      </c>
      <c r="L155" s="24">
        <v>3400000</v>
      </c>
      <c r="M155" s="24">
        <v>0</v>
      </c>
      <c r="N155" s="24">
        <v>1909091</v>
      </c>
      <c r="O155" s="24">
        <v>303838102</v>
      </c>
      <c r="P155" s="24">
        <v>0</v>
      </c>
      <c r="Q155" s="24">
        <v>38974534</v>
      </c>
      <c r="R155" s="24">
        <v>0</v>
      </c>
      <c r="S155" s="24">
        <v>0</v>
      </c>
      <c r="T155" s="24">
        <v>280966551</v>
      </c>
      <c r="U155" s="24">
        <v>45495181</v>
      </c>
      <c r="V155" s="24">
        <v>0</v>
      </c>
      <c r="W155" s="24">
        <v>192497453</v>
      </c>
      <c r="X155" s="24">
        <v>0</v>
      </c>
      <c r="Y155" s="24">
        <v>0</v>
      </c>
      <c r="Z155" s="24">
        <v>20004492</v>
      </c>
      <c r="AA155" s="24">
        <v>0</v>
      </c>
      <c r="AB155" s="24">
        <v>0</v>
      </c>
      <c r="AC155" s="24">
        <v>336170909</v>
      </c>
      <c r="AD155" s="24">
        <v>4727272</v>
      </c>
      <c r="AE155" s="24">
        <v>1300000</v>
      </c>
      <c r="AF155" s="24">
        <v>74722728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4">
        <v>0</v>
      </c>
      <c r="AM155" s="202">
        <v>1550861630</v>
      </c>
    </row>
    <row r="156" spans="1:39" s="6" customFormat="1" ht="14.5" x14ac:dyDescent="0.35">
      <c r="A156" s="65" t="s">
        <v>906</v>
      </c>
      <c r="B156" s="25" t="s">
        <v>70</v>
      </c>
      <c r="C156" s="24">
        <v>0</v>
      </c>
      <c r="D156" s="24">
        <v>400000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3669013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1800000</v>
      </c>
      <c r="U156" s="24">
        <v>29560000</v>
      </c>
      <c r="V156" s="24">
        <v>0</v>
      </c>
      <c r="W156" s="24">
        <v>0</v>
      </c>
      <c r="X156" s="24">
        <v>0</v>
      </c>
      <c r="Y156" s="24">
        <v>0</v>
      </c>
      <c r="Z156" s="24">
        <v>60890481</v>
      </c>
      <c r="AA156" s="24">
        <v>6000000</v>
      </c>
      <c r="AB156" s="24">
        <v>0</v>
      </c>
      <c r="AC156" s="24">
        <v>10227273</v>
      </c>
      <c r="AD156" s="24">
        <v>0</v>
      </c>
      <c r="AE156" s="24">
        <v>9235000</v>
      </c>
      <c r="AF156" s="24">
        <v>0</v>
      </c>
      <c r="AG156" s="24">
        <v>0</v>
      </c>
      <c r="AH156" s="24">
        <v>53727273</v>
      </c>
      <c r="AI156" s="24">
        <v>37695495</v>
      </c>
      <c r="AJ156" s="24">
        <v>29171271</v>
      </c>
      <c r="AK156" s="24">
        <v>0</v>
      </c>
      <c r="AL156" s="24">
        <v>0</v>
      </c>
      <c r="AM156" s="202">
        <v>242375806</v>
      </c>
    </row>
    <row r="157" spans="1:39" s="6" customFormat="1" ht="14.5" x14ac:dyDescent="0.35">
      <c r="A157" s="95" t="s">
        <v>907</v>
      </c>
      <c r="B157" s="96" t="s">
        <v>210</v>
      </c>
      <c r="C157" s="97">
        <v>68319793</v>
      </c>
      <c r="D157" s="97">
        <v>156285019</v>
      </c>
      <c r="E157" s="97">
        <v>254462262</v>
      </c>
      <c r="F157" s="97">
        <v>70292361</v>
      </c>
      <c r="G157" s="97">
        <v>211981515</v>
      </c>
      <c r="H157" s="97">
        <v>1053687704</v>
      </c>
      <c r="I157" s="97">
        <v>178305571</v>
      </c>
      <c r="J157" s="97">
        <v>47014759</v>
      </c>
      <c r="K157" s="97">
        <v>75403641</v>
      </c>
      <c r="L157" s="97">
        <v>1667202301</v>
      </c>
      <c r="M157" s="97">
        <v>1239216294</v>
      </c>
      <c r="N157" s="97">
        <v>301156615</v>
      </c>
      <c r="O157" s="97">
        <v>606171450</v>
      </c>
      <c r="P157" s="97">
        <v>761331503</v>
      </c>
      <c r="Q157" s="97">
        <v>232532021</v>
      </c>
      <c r="R157" s="97">
        <v>710127399</v>
      </c>
      <c r="S157" s="97">
        <v>34161360</v>
      </c>
      <c r="T157" s="97">
        <v>2575106634</v>
      </c>
      <c r="U157" s="97">
        <v>4301664537</v>
      </c>
      <c r="V157" s="97">
        <v>104024663</v>
      </c>
      <c r="W157" s="97">
        <v>778951501</v>
      </c>
      <c r="X157" s="97">
        <v>272309758</v>
      </c>
      <c r="Y157" s="97">
        <v>43056573</v>
      </c>
      <c r="Z157" s="97">
        <v>1185457894</v>
      </c>
      <c r="AA157" s="97">
        <v>448760233</v>
      </c>
      <c r="AB157" s="97">
        <v>9017468673</v>
      </c>
      <c r="AC157" s="97">
        <v>853738344</v>
      </c>
      <c r="AD157" s="97">
        <v>178436949</v>
      </c>
      <c r="AE157" s="97">
        <v>1286261559</v>
      </c>
      <c r="AF157" s="97">
        <v>347619431</v>
      </c>
      <c r="AG157" s="97">
        <v>227334970</v>
      </c>
      <c r="AH157" s="97">
        <v>93451667</v>
      </c>
      <c r="AI157" s="97">
        <v>409353054</v>
      </c>
      <c r="AJ157" s="97">
        <v>52280361</v>
      </c>
      <c r="AK157" s="97">
        <v>0</v>
      </c>
      <c r="AL157" s="97">
        <v>0</v>
      </c>
      <c r="AM157" s="203">
        <v>29842928369</v>
      </c>
    </row>
    <row r="158" spans="1:39" s="6" customFormat="1" ht="14.5" x14ac:dyDescent="0.35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145455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4">
        <v>0</v>
      </c>
      <c r="AM158" s="202">
        <v>145455</v>
      </c>
    </row>
    <row r="159" spans="1:39" s="6" customFormat="1" ht="14.5" x14ac:dyDescent="0.35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1995455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4">
        <v>0</v>
      </c>
      <c r="AM159" s="202">
        <v>1995455</v>
      </c>
    </row>
    <row r="160" spans="1:39" s="6" customFormat="1" ht="14.5" x14ac:dyDescent="0.35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4">
        <v>0</v>
      </c>
      <c r="AM160" s="202">
        <v>0</v>
      </c>
    </row>
    <row r="161" spans="1:39" s="6" customFormat="1" ht="14.5" x14ac:dyDescent="0.35">
      <c r="A161" s="65" t="s">
        <v>911</v>
      </c>
      <c r="B161" s="25" t="s">
        <v>146</v>
      </c>
      <c r="C161" s="24">
        <v>64563096</v>
      </c>
      <c r="D161" s="24">
        <v>87831553</v>
      </c>
      <c r="E161" s="24">
        <v>0</v>
      </c>
      <c r="F161" s="24">
        <v>7241658</v>
      </c>
      <c r="G161" s="24">
        <v>0</v>
      </c>
      <c r="H161" s="24">
        <v>0</v>
      </c>
      <c r="I161" s="24">
        <v>132960439</v>
      </c>
      <c r="J161" s="24">
        <v>21804672</v>
      </c>
      <c r="K161" s="24">
        <v>300000</v>
      </c>
      <c r="L161" s="24">
        <v>17544163</v>
      </c>
      <c r="M161" s="24">
        <v>20401896</v>
      </c>
      <c r="N161" s="24">
        <v>51007038</v>
      </c>
      <c r="O161" s="24">
        <v>0</v>
      </c>
      <c r="P161" s="24">
        <v>0</v>
      </c>
      <c r="Q161" s="24">
        <v>227273</v>
      </c>
      <c r="R161" s="24">
        <v>42318598</v>
      </c>
      <c r="S161" s="24">
        <v>0</v>
      </c>
      <c r="T161" s="24">
        <v>71363636</v>
      </c>
      <c r="U161" s="24">
        <v>159971687</v>
      </c>
      <c r="V161" s="24">
        <v>49979093</v>
      </c>
      <c r="W161" s="24">
        <v>58445335</v>
      </c>
      <c r="X161" s="24">
        <v>1818182</v>
      </c>
      <c r="Y161" s="24">
        <v>0</v>
      </c>
      <c r="Z161" s="24">
        <v>0</v>
      </c>
      <c r="AA161" s="24">
        <v>0</v>
      </c>
      <c r="AB161" s="24">
        <v>0</v>
      </c>
      <c r="AC161" s="24">
        <v>211286934</v>
      </c>
      <c r="AD161" s="24">
        <v>0</v>
      </c>
      <c r="AE161" s="24">
        <v>2595133</v>
      </c>
      <c r="AF161" s="24">
        <v>65052580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4">
        <v>0</v>
      </c>
      <c r="AM161" s="202">
        <v>1066712966</v>
      </c>
    </row>
    <row r="162" spans="1:39" s="6" customFormat="1" ht="14.5" x14ac:dyDescent="0.35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4">
        <v>0</v>
      </c>
      <c r="AM162" s="202">
        <v>0</v>
      </c>
    </row>
    <row r="163" spans="1:39" s="6" customFormat="1" ht="14.5" x14ac:dyDescent="0.35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0</v>
      </c>
      <c r="AM163" s="202">
        <v>0</v>
      </c>
    </row>
    <row r="164" spans="1:39" s="6" customFormat="1" ht="14.5" x14ac:dyDescent="0.35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4">
        <v>0</v>
      </c>
      <c r="AM164" s="202">
        <v>0</v>
      </c>
    </row>
    <row r="165" spans="1:39" s="6" customFormat="1" ht="14.5" x14ac:dyDescent="0.35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4">
        <v>0</v>
      </c>
      <c r="AM165" s="202">
        <v>0</v>
      </c>
    </row>
    <row r="166" spans="1:39" s="6" customFormat="1" ht="14.5" x14ac:dyDescent="0.35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3981820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4">
        <v>0</v>
      </c>
      <c r="AM166" s="202">
        <v>3981820</v>
      </c>
    </row>
    <row r="167" spans="1:39" s="6" customFormat="1" ht="14.5" x14ac:dyDescent="0.35">
      <c r="A167" s="65" t="s">
        <v>917</v>
      </c>
      <c r="B167" s="25" t="s">
        <v>152</v>
      </c>
      <c r="C167" s="24">
        <v>9305346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5120935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02">
        <v>14426281</v>
      </c>
    </row>
    <row r="168" spans="1:39" s="6" customFormat="1" ht="14.5" x14ac:dyDescent="0.35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4">
        <v>0</v>
      </c>
      <c r="AM168" s="202">
        <v>0</v>
      </c>
    </row>
    <row r="169" spans="1:39" s="6" customFormat="1" ht="14.5" x14ac:dyDescent="0.35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4">
        <v>0</v>
      </c>
      <c r="AM169" s="202">
        <v>0</v>
      </c>
    </row>
    <row r="170" spans="1:39" s="6" customFormat="1" ht="14.5" x14ac:dyDescent="0.35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1000000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4">
        <v>0</v>
      </c>
      <c r="AM170" s="202">
        <v>1000000</v>
      </c>
    </row>
    <row r="171" spans="1:39" s="6" customFormat="1" ht="14.5" x14ac:dyDescent="0.35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400000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4">
        <v>0</v>
      </c>
      <c r="AM171" s="202">
        <v>400000</v>
      </c>
    </row>
    <row r="172" spans="1:39" s="6" customFormat="1" ht="14.5" x14ac:dyDescent="0.35">
      <c r="A172" s="95" t="s">
        <v>922</v>
      </c>
      <c r="B172" s="96" t="s">
        <v>211</v>
      </c>
      <c r="C172" s="97">
        <v>73868442</v>
      </c>
      <c r="D172" s="97">
        <v>87831553</v>
      </c>
      <c r="E172" s="97">
        <v>0</v>
      </c>
      <c r="F172" s="97">
        <v>9237113</v>
      </c>
      <c r="G172" s="97">
        <v>0</v>
      </c>
      <c r="H172" s="97">
        <v>0</v>
      </c>
      <c r="I172" s="97">
        <v>133105894</v>
      </c>
      <c r="J172" s="97">
        <v>21804672</v>
      </c>
      <c r="K172" s="97">
        <v>300000</v>
      </c>
      <c r="L172" s="97">
        <v>17544163</v>
      </c>
      <c r="M172" s="97">
        <v>20401896</v>
      </c>
      <c r="N172" s="97">
        <v>51007038</v>
      </c>
      <c r="O172" s="97">
        <v>0</v>
      </c>
      <c r="P172" s="97">
        <v>0</v>
      </c>
      <c r="Q172" s="97">
        <v>227273</v>
      </c>
      <c r="R172" s="97">
        <v>42318598</v>
      </c>
      <c r="S172" s="97">
        <v>0</v>
      </c>
      <c r="T172" s="97">
        <v>71363636</v>
      </c>
      <c r="U172" s="97">
        <v>160371687</v>
      </c>
      <c r="V172" s="97">
        <v>49979093</v>
      </c>
      <c r="W172" s="97">
        <v>58445335</v>
      </c>
      <c r="X172" s="97">
        <v>1818182</v>
      </c>
      <c r="Y172" s="97">
        <v>0</v>
      </c>
      <c r="Z172" s="97">
        <v>3981820</v>
      </c>
      <c r="AA172" s="97">
        <v>0</v>
      </c>
      <c r="AB172" s="97">
        <v>0</v>
      </c>
      <c r="AC172" s="97">
        <v>216407869</v>
      </c>
      <c r="AD172" s="97">
        <v>0</v>
      </c>
      <c r="AE172" s="97">
        <v>2595133</v>
      </c>
      <c r="AF172" s="97">
        <v>66052580</v>
      </c>
      <c r="AG172" s="97">
        <v>0</v>
      </c>
      <c r="AH172" s="97">
        <v>0</v>
      </c>
      <c r="AI172" s="97">
        <v>0</v>
      </c>
      <c r="AJ172" s="97">
        <v>0</v>
      </c>
      <c r="AK172" s="97">
        <v>0</v>
      </c>
      <c r="AL172" s="97">
        <v>0</v>
      </c>
      <c r="AM172" s="203">
        <v>1088661977</v>
      </c>
    </row>
    <row r="173" spans="1:39" s="6" customFormat="1" ht="14.5" collapsed="1" x14ac:dyDescent="0.35">
      <c r="A173" s="66" t="s">
        <v>56</v>
      </c>
      <c r="B173" s="30" t="s">
        <v>93</v>
      </c>
      <c r="C173" s="31">
        <v>142188235</v>
      </c>
      <c r="D173" s="31">
        <v>244116572</v>
      </c>
      <c r="E173" s="31">
        <v>254462262</v>
      </c>
      <c r="F173" s="31">
        <v>79529474</v>
      </c>
      <c r="G173" s="31">
        <v>211981515</v>
      </c>
      <c r="H173" s="31">
        <v>1053687704</v>
      </c>
      <c r="I173" s="31">
        <v>311411465</v>
      </c>
      <c r="J173" s="31">
        <v>68819431</v>
      </c>
      <c r="K173" s="31">
        <v>75703641</v>
      </c>
      <c r="L173" s="31">
        <v>1684746464</v>
      </c>
      <c r="M173" s="31">
        <v>1259618190</v>
      </c>
      <c r="N173" s="31">
        <v>352163653</v>
      </c>
      <c r="O173" s="31">
        <v>606171450</v>
      </c>
      <c r="P173" s="31">
        <v>761331503</v>
      </c>
      <c r="Q173" s="31">
        <v>232759294</v>
      </c>
      <c r="R173" s="31">
        <v>752445997</v>
      </c>
      <c r="S173" s="31">
        <v>34161360</v>
      </c>
      <c r="T173" s="31">
        <v>2646470270</v>
      </c>
      <c r="U173" s="31">
        <v>4462036224</v>
      </c>
      <c r="V173" s="31">
        <v>154003756</v>
      </c>
      <c r="W173" s="31">
        <v>837396836</v>
      </c>
      <c r="X173" s="31">
        <v>274127940</v>
      </c>
      <c r="Y173" s="31">
        <v>43056573</v>
      </c>
      <c r="Z173" s="31">
        <v>1189439714</v>
      </c>
      <c r="AA173" s="31">
        <v>448760233</v>
      </c>
      <c r="AB173" s="31">
        <v>9017468673</v>
      </c>
      <c r="AC173" s="31">
        <v>1070146213</v>
      </c>
      <c r="AD173" s="31">
        <v>178436949</v>
      </c>
      <c r="AE173" s="31">
        <v>1288856692</v>
      </c>
      <c r="AF173" s="31">
        <v>413672011</v>
      </c>
      <c r="AG173" s="31">
        <v>227334970</v>
      </c>
      <c r="AH173" s="31">
        <v>93451667</v>
      </c>
      <c r="AI173" s="31">
        <v>409353054</v>
      </c>
      <c r="AJ173" s="31">
        <v>52280361</v>
      </c>
      <c r="AK173" s="31">
        <v>0</v>
      </c>
      <c r="AL173" s="31">
        <v>0</v>
      </c>
      <c r="AM173" s="204">
        <v>30931590346</v>
      </c>
    </row>
    <row r="174" spans="1:39" s="6" customFormat="1" ht="14.5" x14ac:dyDescent="0.35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4">
        <v>0</v>
      </c>
      <c r="AM174" s="202">
        <v>0</v>
      </c>
    </row>
    <row r="175" spans="1:39" s="6" customFormat="1" ht="14.5" x14ac:dyDescent="0.35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4">
        <v>0</v>
      </c>
      <c r="AM175" s="202">
        <v>0</v>
      </c>
    </row>
    <row r="176" spans="1:39" s="6" customFormat="1" ht="14.5" x14ac:dyDescent="0.35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M176" s="202">
        <v>0</v>
      </c>
    </row>
    <row r="177" spans="1:39" s="6" customFormat="1" ht="14.5" x14ac:dyDescent="0.35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4">
        <v>0</v>
      </c>
      <c r="AM177" s="202">
        <v>0</v>
      </c>
    </row>
    <row r="178" spans="1:39" s="6" customFormat="1" ht="14.5" x14ac:dyDescent="0.35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4">
        <v>0</v>
      </c>
      <c r="AM178" s="202">
        <v>0</v>
      </c>
    </row>
    <row r="179" spans="1:39" s="6" customFormat="1" ht="14.5" x14ac:dyDescent="0.35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4">
        <v>0</v>
      </c>
      <c r="AM179" s="202">
        <v>0</v>
      </c>
    </row>
    <row r="180" spans="1:39" s="6" customFormat="1" ht="14.5" x14ac:dyDescent="0.35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4">
        <v>0</v>
      </c>
      <c r="AM180" s="202">
        <v>0</v>
      </c>
    </row>
    <row r="181" spans="1:39" s="6" customFormat="1" ht="14.5" x14ac:dyDescent="0.35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4">
        <v>0</v>
      </c>
      <c r="AM181" s="202">
        <v>0</v>
      </c>
    </row>
    <row r="182" spans="1:39" s="6" customFormat="1" ht="14.5" x14ac:dyDescent="0.35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4">
        <v>0</v>
      </c>
      <c r="AM182" s="202">
        <v>0</v>
      </c>
    </row>
    <row r="183" spans="1:39" s="6" customFormat="1" ht="14.5" x14ac:dyDescent="0.35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4">
        <v>0</v>
      </c>
      <c r="AM183" s="202">
        <v>0</v>
      </c>
    </row>
    <row r="184" spans="1:39" s="6" customFormat="1" ht="14.5" x14ac:dyDescent="0.35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4">
        <v>0</v>
      </c>
      <c r="AM184" s="202">
        <v>0</v>
      </c>
    </row>
    <row r="185" spans="1:39" s="6" customFormat="1" ht="14.5" x14ac:dyDescent="0.35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4">
        <v>0</v>
      </c>
      <c r="AM185" s="202">
        <v>0</v>
      </c>
    </row>
    <row r="186" spans="1:39" s="6" customFormat="1" ht="14.5" x14ac:dyDescent="0.35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4">
        <v>0</v>
      </c>
      <c r="AM186" s="202">
        <v>0</v>
      </c>
    </row>
    <row r="187" spans="1:39" s="6" customFormat="1" ht="14.5" x14ac:dyDescent="0.35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4">
        <v>0</v>
      </c>
      <c r="AM187" s="202">
        <v>0</v>
      </c>
    </row>
    <row r="188" spans="1:39" s="6" customFormat="1" ht="14.5" x14ac:dyDescent="0.35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97">
        <v>0</v>
      </c>
      <c r="AM188" s="203">
        <v>0</v>
      </c>
    </row>
    <row r="189" spans="1:39" s="6" customFormat="1" ht="14.5" x14ac:dyDescent="0.35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4">
        <v>0</v>
      </c>
      <c r="AM189" s="202">
        <v>0</v>
      </c>
    </row>
    <row r="190" spans="1:39" s="6" customFormat="1" ht="14.5" x14ac:dyDescent="0.35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4">
        <v>0</v>
      </c>
      <c r="AM190" s="202">
        <v>0</v>
      </c>
    </row>
    <row r="191" spans="1:39" s="6" customFormat="1" ht="14.5" x14ac:dyDescent="0.35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4">
        <v>0</v>
      </c>
      <c r="AM191" s="202">
        <v>0</v>
      </c>
    </row>
    <row r="192" spans="1:39" s="6" customFormat="1" ht="14.5" x14ac:dyDescent="0.35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M192" s="202">
        <v>0</v>
      </c>
    </row>
    <row r="193" spans="1:39" s="6" customFormat="1" ht="14.5" x14ac:dyDescent="0.35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4">
        <v>0</v>
      </c>
      <c r="AM193" s="202">
        <v>0</v>
      </c>
    </row>
    <row r="194" spans="1:39" s="6" customFormat="1" ht="14.5" x14ac:dyDescent="0.35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4">
        <v>0</v>
      </c>
      <c r="AM194" s="202">
        <v>0</v>
      </c>
    </row>
    <row r="195" spans="1:39" s="6" customFormat="1" ht="14.5" x14ac:dyDescent="0.35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4">
        <v>0</v>
      </c>
      <c r="AM195" s="202">
        <v>0</v>
      </c>
    </row>
    <row r="196" spans="1:39" s="6" customFormat="1" ht="14.5" x14ac:dyDescent="0.35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4">
        <v>0</v>
      </c>
      <c r="AM196" s="202">
        <v>0</v>
      </c>
    </row>
    <row r="197" spans="1:39" s="6" customFormat="1" ht="14.5" x14ac:dyDescent="0.35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02">
        <v>0</v>
      </c>
    </row>
    <row r="198" spans="1:39" s="6" customFormat="1" ht="14.5" x14ac:dyDescent="0.35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4">
        <v>0</v>
      </c>
      <c r="AM198" s="202">
        <v>0</v>
      </c>
    </row>
    <row r="199" spans="1:39" s="6" customFormat="1" ht="14.5" x14ac:dyDescent="0.35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4">
        <v>0</v>
      </c>
      <c r="AM199" s="202">
        <v>0</v>
      </c>
    </row>
    <row r="200" spans="1:39" s="6" customFormat="1" ht="14.5" x14ac:dyDescent="0.35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M200" s="202">
        <v>0</v>
      </c>
    </row>
    <row r="201" spans="1:39" s="6" customFormat="1" ht="14.5" x14ac:dyDescent="0.35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4">
        <v>0</v>
      </c>
      <c r="AM201" s="202">
        <v>0</v>
      </c>
    </row>
    <row r="202" spans="1:39" s="6" customFormat="1" ht="14.5" x14ac:dyDescent="0.35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4">
        <v>0</v>
      </c>
      <c r="AM202" s="202">
        <v>0</v>
      </c>
    </row>
    <row r="203" spans="1:39" s="6" customFormat="1" ht="14.5" x14ac:dyDescent="0.35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97">
        <v>0</v>
      </c>
      <c r="AM203" s="203">
        <v>0</v>
      </c>
    </row>
    <row r="204" spans="1:39" s="6" customFormat="1" ht="14.5" collapsed="1" x14ac:dyDescent="0.35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31">
        <v>0</v>
      </c>
      <c r="AM204" s="204">
        <v>0</v>
      </c>
    </row>
    <row r="205" spans="1:39" s="6" customFormat="1" ht="14.5" x14ac:dyDescent="0.35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17366120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4">
        <v>0</v>
      </c>
      <c r="AM205" s="202">
        <v>17366120</v>
      </c>
    </row>
    <row r="206" spans="1:39" s="6" customFormat="1" ht="14.5" x14ac:dyDescent="0.35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4">
        <v>0</v>
      </c>
      <c r="AM206" s="202">
        <v>0</v>
      </c>
    </row>
    <row r="207" spans="1:39" s="6" customFormat="1" ht="14.5" x14ac:dyDescent="0.35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4">
        <v>0</v>
      </c>
      <c r="AM207" s="202">
        <v>0</v>
      </c>
    </row>
    <row r="208" spans="1:39" s="6" customFormat="1" ht="14.5" x14ac:dyDescent="0.35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21299999</v>
      </c>
      <c r="K208" s="24">
        <v>55012716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75327224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02">
        <v>151639939</v>
      </c>
    </row>
    <row r="209" spans="1:39" s="6" customFormat="1" ht="14.5" x14ac:dyDescent="0.35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4">
        <v>0</v>
      </c>
      <c r="AM209" s="202">
        <v>0</v>
      </c>
    </row>
    <row r="210" spans="1:39" s="6" customFormat="1" ht="14.5" x14ac:dyDescent="0.35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4">
        <v>0</v>
      </c>
      <c r="AM210" s="202">
        <v>0</v>
      </c>
    </row>
    <row r="211" spans="1:39" s="6" customFormat="1" ht="14.5" x14ac:dyDescent="0.35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4">
        <v>0</v>
      </c>
      <c r="AM211" s="202">
        <v>0</v>
      </c>
    </row>
    <row r="212" spans="1:39" s="6" customFormat="1" ht="14.5" x14ac:dyDescent="0.35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4">
        <v>0</v>
      </c>
      <c r="AM212" s="202">
        <v>0</v>
      </c>
    </row>
    <row r="213" spans="1:39" s="6" customFormat="1" ht="14.5" x14ac:dyDescent="0.35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4">
        <v>0</v>
      </c>
      <c r="AM213" s="202">
        <v>0</v>
      </c>
    </row>
    <row r="214" spans="1:39" s="6" customFormat="1" ht="14.5" x14ac:dyDescent="0.35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4">
        <v>0</v>
      </c>
      <c r="AM214" s="202">
        <v>0</v>
      </c>
    </row>
    <row r="215" spans="1:39" s="6" customFormat="1" ht="14.5" x14ac:dyDescent="0.35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4">
        <v>0</v>
      </c>
      <c r="AM215" s="202">
        <v>0</v>
      </c>
    </row>
    <row r="216" spans="1:39" s="6" customFormat="1" ht="14.5" x14ac:dyDescent="0.35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4">
        <v>0</v>
      </c>
      <c r="AM216" s="202">
        <v>0</v>
      </c>
    </row>
    <row r="217" spans="1:39" s="6" customFormat="1" ht="14.5" x14ac:dyDescent="0.35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4">
        <v>0</v>
      </c>
      <c r="AM217" s="202">
        <v>0</v>
      </c>
    </row>
    <row r="218" spans="1:39" s="6" customFormat="1" ht="14.5" x14ac:dyDescent="0.35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4">
        <v>0</v>
      </c>
      <c r="AM218" s="202">
        <v>0</v>
      </c>
    </row>
    <row r="219" spans="1:39" s="6" customFormat="1" ht="14.5" x14ac:dyDescent="0.35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21299999</v>
      </c>
      <c r="K219" s="97">
        <v>55012716</v>
      </c>
      <c r="L219" s="97">
        <v>0</v>
      </c>
      <c r="M219" s="97">
        <v>0</v>
      </c>
      <c r="N219" s="97">
        <v>0</v>
      </c>
      <c r="O219" s="97">
        <v>17366120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75327224</v>
      </c>
      <c r="W219" s="97">
        <v>0</v>
      </c>
      <c r="X219" s="97">
        <v>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97">
        <v>0</v>
      </c>
      <c r="AM219" s="203">
        <v>169006059</v>
      </c>
    </row>
    <row r="220" spans="1:39" s="6" customFormat="1" ht="14.5" x14ac:dyDescent="0.35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4">
        <v>0</v>
      </c>
      <c r="AM220" s="202">
        <v>0</v>
      </c>
    </row>
    <row r="221" spans="1:39" s="6" customFormat="1" ht="14.5" x14ac:dyDescent="0.35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4">
        <v>0</v>
      </c>
      <c r="AM221" s="202">
        <v>0</v>
      </c>
    </row>
    <row r="222" spans="1:39" s="6" customFormat="1" ht="14.5" x14ac:dyDescent="0.35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02">
        <v>0</v>
      </c>
    </row>
    <row r="223" spans="1:39" s="6" customFormat="1" ht="14.5" x14ac:dyDescent="0.35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4">
        <v>0</v>
      </c>
      <c r="AM223" s="202">
        <v>0</v>
      </c>
    </row>
    <row r="224" spans="1:39" s="6" customFormat="1" ht="14.5" x14ac:dyDescent="0.35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4">
        <v>0</v>
      </c>
      <c r="AM224" s="202">
        <v>0</v>
      </c>
    </row>
    <row r="225" spans="1:39" s="6" customFormat="1" ht="14.5" x14ac:dyDescent="0.35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4">
        <v>0</v>
      </c>
      <c r="AM225" s="202">
        <v>0</v>
      </c>
    </row>
    <row r="226" spans="1:39" s="6" customFormat="1" ht="14.5" x14ac:dyDescent="0.35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4">
        <v>0</v>
      </c>
      <c r="AM226" s="202">
        <v>0</v>
      </c>
    </row>
    <row r="227" spans="1:39" s="6" customFormat="1" ht="14.5" x14ac:dyDescent="0.35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4">
        <v>0</v>
      </c>
      <c r="AM227" s="202">
        <v>0</v>
      </c>
    </row>
    <row r="228" spans="1:39" s="6" customFormat="1" ht="14.5" x14ac:dyDescent="0.35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4">
        <v>0</v>
      </c>
      <c r="AM228" s="202">
        <v>0</v>
      </c>
    </row>
    <row r="229" spans="1:39" s="6" customFormat="1" ht="14.5" x14ac:dyDescent="0.35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4">
        <v>0</v>
      </c>
      <c r="AM229" s="202">
        <v>0</v>
      </c>
    </row>
    <row r="230" spans="1:39" s="6" customFormat="1" ht="14.5" x14ac:dyDescent="0.35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4">
        <v>0</v>
      </c>
      <c r="AM230" s="202">
        <v>0</v>
      </c>
    </row>
    <row r="231" spans="1:39" s="6" customFormat="1" ht="14.5" x14ac:dyDescent="0.35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4">
        <v>0</v>
      </c>
      <c r="AM231" s="202">
        <v>0</v>
      </c>
    </row>
    <row r="232" spans="1:39" s="6" customFormat="1" ht="14.5" x14ac:dyDescent="0.35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4">
        <v>0</v>
      </c>
      <c r="AM232" s="202">
        <v>0</v>
      </c>
    </row>
    <row r="233" spans="1:39" s="6" customFormat="1" ht="14.5" x14ac:dyDescent="0.35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M233" s="202">
        <v>0</v>
      </c>
    </row>
    <row r="234" spans="1:39" s="6" customFormat="1" ht="14.5" x14ac:dyDescent="0.35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97">
        <v>0</v>
      </c>
      <c r="AM234" s="203">
        <v>0</v>
      </c>
    </row>
    <row r="235" spans="1:39" s="6" customFormat="1" ht="14.5" collapsed="1" x14ac:dyDescent="0.35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21299999</v>
      </c>
      <c r="K235" s="31">
        <v>55012716</v>
      </c>
      <c r="L235" s="31">
        <v>0</v>
      </c>
      <c r="M235" s="31">
        <v>0</v>
      </c>
      <c r="N235" s="31">
        <v>0</v>
      </c>
      <c r="O235" s="31">
        <v>17366120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75327224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31">
        <v>0</v>
      </c>
      <c r="AM235" s="204">
        <v>169006059</v>
      </c>
    </row>
    <row r="236" spans="1:39" s="6" customFormat="1" ht="14.5" x14ac:dyDescent="0.35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4">
        <v>0</v>
      </c>
      <c r="AM236" s="202">
        <v>0</v>
      </c>
    </row>
    <row r="237" spans="1:39" s="6" customFormat="1" ht="14.5" x14ac:dyDescent="0.35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4">
        <v>0</v>
      </c>
      <c r="AM237" s="202">
        <v>0</v>
      </c>
    </row>
    <row r="238" spans="1:39" s="6" customFormat="1" ht="14.5" x14ac:dyDescent="0.35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4">
        <v>0</v>
      </c>
      <c r="AM238" s="202">
        <v>0</v>
      </c>
    </row>
    <row r="239" spans="1:39" s="6" customFormat="1" ht="14.5" x14ac:dyDescent="0.35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4">
        <v>0</v>
      </c>
      <c r="AM239" s="202">
        <v>0</v>
      </c>
    </row>
    <row r="240" spans="1:39" s="6" customFormat="1" ht="14.5" x14ac:dyDescent="0.35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4">
        <v>0</v>
      </c>
      <c r="AM240" s="202">
        <v>0</v>
      </c>
    </row>
    <row r="241" spans="1:39" s="6" customFormat="1" ht="14.5" x14ac:dyDescent="0.35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4">
        <v>0</v>
      </c>
      <c r="AM241" s="202">
        <v>0</v>
      </c>
    </row>
    <row r="242" spans="1:39" s="6" customFormat="1" ht="14.5" x14ac:dyDescent="0.35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4">
        <v>0</v>
      </c>
      <c r="AM242" s="202">
        <v>0</v>
      </c>
    </row>
    <row r="243" spans="1:39" s="6" customFormat="1" ht="14.5" x14ac:dyDescent="0.35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4">
        <v>0</v>
      </c>
      <c r="AM243" s="202">
        <v>0</v>
      </c>
    </row>
    <row r="244" spans="1:39" s="6" customFormat="1" ht="14.5" x14ac:dyDescent="0.35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4">
        <v>0</v>
      </c>
      <c r="AM244" s="202">
        <v>0</v>
      </c>
    </row>
    <row r="245" spans="1:39" s="6" customFormat="1" ht="14.5" x14ac:dyDescent="0.35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4">
        <v>0</v>
      </c>
      <c r="AM245" s="202">
        <v>0</v>
      </c>
    </row>
    <row r="246" spans="1:39" s="6" customFormat="1" ht="14.5" x14ac:dyDescent="0.35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4">
        <v>0</v>
      </c>
      <c r="AM246" s="202">
        <v>0</v>
      </c>
    </row>
    <row r="247" spans="1:39" s="6" customFormat="1" ht="14.5" x14ac:dyDescent="0.35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4">
        <v>0</v>
      </c>
      <c r="AM247" s="202">
        <v>0</v>
      </c>
    </row>
    <row r="248" spans="1:39" s="6" customFormat="1" ht="14.5" x14ac:dyDescent="0.35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4">
        <v>0</v>
      </c>
      <c r="AM248" s="202">
        <v>0</v>
      </c>
    </row>
    <row r="249" spans="1:39" s="6" customFormat="1" ht="14.5" x14ac:dyDescent="0.35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4">
        <v>0</v>
      </c>
      <c r="AM249" s="202">
        <v>0</v>
      </c>
    </row>
    <row r="250" spans="1:39" s="6" customFormat="1" ht="14.5" x14ac:dyDescent="0.35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97">
        <v>0</v>
      </c>
      <c r="AM250" s="203">
        <v>0</v>
      </c>
    </row>
    <row r="251" spans="1:39" s="6" customFormat="1" ht="14.5" x14ac:dyDescent="0.35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4">
        <v>0</v>
      </c>
      <c r="AM251" s="202">
        <v>0</v>
      </c>
    </row>
    <row r="252" spans="1:39" s="6" customFormat="1" ht="14.5" x14ac:dyDescent="0.35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4">
        <v>0</v>
      </c>
      <c r="AM252" s="202">
        <v>0</v>
      </c>
    </row>
    <row r="253" spans="1:39" s="6" customFormat="1" ht="14.5" x14ac:dyDescent="0.35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4">
        <v>0</v>
      </c>
      <c r="AM253" s="202">
        <v>0</v>
      </c>
    </row>
    <row r="254" spans="1:39" s="6" customFormat="1" ht="14.5" x14ac:dyDescent="0.35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4">
        <v>0</v>
      </c>
      <c r="AM254" s="202">
        <v>0</v>
      </c>
    </row>
    <row r="255" spans="1:39" s="6" customFormat="1" ht="14.5" x14ac:dyDescent="0.35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4">
        <v>0</v>
      </c>
      <c r="AM255" s="202">
        <v>0</v>
      </c>
    </row>
    <row r="256" spans="1:39" s="6" customFormat="1" ht="14.5" x14ac:dyDescent="0.35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4">
        <v>0</v>
      </c>
      <c r="AM256" s="202">
        <v>0</v>
      </c>
    </row>
    <row r="257" spans="1:39" s="6" customFormat="1" ht="14.5" x14ac:dyDescent="0.35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4">
        <v>0</v>
      </c>
      <c r="AM257" s="202">
        <v>0</v>
      </c>
    </row>
    <row r="258" spans="1:39" s="6" customFormat="1" ht="14.5" x14ac:dyDescent="0.35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4">
        <v>0</v>
      </c>
      <c r="AM258" s="202">
        <v>0</v>
      </c>
    </row>
    <row r="259" spans="1:39" s="6" customFormat="1" ht="14.5" x14ac:dyDescent="0.35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4">
        <v>0</v>
      </c>
      <c r="AM259" s="202">
        <v>0</v>
      </c>
    </row>
    <row r="260" spans="1:39" s="6" customFormat="1" ht="14.5" x14ac:dyDescent="0.35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4">
        <v>0</v>
      </c>
      <c r="AM260" s="202">
        <v>0</v>
      </c>
    </row>
    <row r="261" spans="1:39" s="6" customFormat="1" ht="14.5" x14ac:dyDescent="0.35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4">
        <v>0</v>
      </c>
      <c r="AM261" s="202">
        <v>0</v>
      </c>
    </row>
    <row r="262" spans="1:39" s="6" customFormat="1" ht="14.5" x14ac:dyDescent="0.35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4">
        <v>0</v>
      </c>
      <c r="AM262" s="202">
        <v>0</v>
      </c>
    </row>
    <row r="263" spans="1:39" s="6" customFormat="1" ht="14.5" x14ac:dyDescent="0.35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4">
        <v>0</v>
      </c>
      <c r="AM263" s="202">
        <v>0</v>
      </c>
    </row>
    <row r="264" spans="1:39" s="6" customFormat="1" ht="14.5" x14ac:dyDescent="0.35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4">
        <v>0</v>
      </c>
      <c r="AM264" s="202">
        <v>0</v>
      </c>
    </row>
    <row r="265" spans="1:39" s="6" customFormat="1" ht="14.5" x14ac:dyDescent="0.35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97">
        <v>0</v>
      </c>
      <c r="AM265" s="203">
        <v>0</v>
      </c>
    </row>
    <row r="266" spans="1:39" s="6" customFormat="1" ht="14.5" collapsed="1" x14ac:dyDescent="0.35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31">
        <v>0</v>
      </c>
      <c r="AM266" s="204">
        <v>0</v>
      </c>
    </row>
    <row r="267" spans="1:39" s="6" customFormat="1" ht="14.5" x14ac:dyDescent="0.35">
      <c r="A267" s="65" t="s">
        <v>1013</v>
      </c>
      <c r="B267" s="25" t="s">
        <v>143</v>
      </c>
      <c r="C267" s="24">
        <v>0</v>
      </c>
      <c r="D267" s="24">
        <v>634423774</v>
      </c>
      <c r="E267" s="24">
        <v>1626267440</v>
      </c>
      <c r="F267" s="24">
        <v>0</v>
      </c>
      <c r="G267" s="24">
        <v>0</v>
      </c>
      <c r="H267" s="24">
        <v>1049439131</v>
      </c>
      <c r="I267" s="24">
        <v>145613700</v>
      </c>
      <c r="J267" s="24">
        <v>79052546</v>
      </c>
      <c r="K267" s="24">
        <v>151250874</v>
      </c>
      <c r="L267" s="24">
        <v>397761372</v>
      </c>
      <c r="M267" s="24">
        <v>0</v>
      </c>
      <c r="N267" s="24">
        <v>40861872</v>
      </c>
      <c r="O267" s="24">
        <v>590130154</v>
      </c>
      <c r="P267" s="24">
        <v>400664901</v>
      </c>
      <c r="Q267" s="24">
        <v>1361100818</v>
      </c>
      <c r="R267" s="24">
        <v>213909611</v>
      </c>
      <c r="S267" s="24">
        <v>13482568</v>
      </c>
      <c r="T267" s="24">
        <v>0</v>
      </c>
      <c r="U267" s="24">
        <v>985348271</v>
      </c>
      <c r="V267" s="24">
        <v>445967973</v>
      </c>
      <c r="W267" s="24">
        <v>118738721</v>
      </c>
      <c r="X267" s="24">
        <v>1127075050</v>
      </c>
      <c r="Y267" s="24">
        <v>0</v>
      </c>
      <c r="Z267" s="24">
        <v>692762575</v>
      </c>
      <c r="AA267" s="24">
        <v>234998288</v>
      </c>
      <c r="AB267" s="24">
        <v>3128535238</v>
      </c>
      <c r="AC267" s="24">
        <v>1242533017</v>
      </c>
      <c r="AD267" s="24">
        <v>284955341</v>
      </c>
      <c r="AE267" s="24">
        <v>305949678</v>
      </c>
      <c r="AF267" s="24">
        <v>905205579</v>
      </c>
      <c r="AG267" s="24">
        <v>254908821</v>
      </c>
      <c r="AH267" s="24">
        <v>0</v>
      </c>
      <c r="AI267" s="24">
        <v>0</v>
      </c>
      <c r="AJ267" s="24">
        <v>7172250</v>
      </c>
      <c r="AK267" s="24">
        <v>0</v>
      </c>
      <c r="AL267" s="24">
        <v>0</v>
      </c>
      <c r="AM267" s="202">
        <v>16438109563</v>
      </c>
    </row>
    <row r="268" spans="1:39" s="6" customFormat="1" ht="14.5" x14ac:dyDescent="0.35">
      <c r="A268" s="65" t="s">
        <v>1014</v>
      </c>
      <c r="B268" s="25" t="s">
        <v>144</v>
      </c>
      <c r="C268" s="24">
        <v>0</v>
      </c>
      <c r="D268" s="24">
        <v>126955499</v>
      </c>
      <c r="E268" s="24">
        <v>146220126</v>
      </c>
      <c r="F268" s="24">
        <v>0</v>
      </c>
      <c r="G268" s="24">
        <v>0</v>
      </c>
      <c r="H268" s="24">
        <v>954265221</v>
      </c>
      <c r="I268" s="24">
        <v>303361874</v>
      </c>
      <c r="J268" s="24">
        <v>6124496</v>
      </c>
      <c r="K268" s="24">
        <v>45375263</v>
      </c>
      <c r="L268" s="24">
        <v>0</v>
      </c>
      <c r="M268" s="24">
        <v>0</v>
      </c>
      <c r="N268" s="24">
        <v>40861872</v>
      </c>
      <c r="O268" s="24">
        <v>233327619</v>
      </c>
      <c r="P268" s="24">
        <v>270567731</v>
      </c>
      <c r="Q268" s="24">
        <v>60761420</v>
      </c>
      <c r="R268" s="24">
        <v>451915046</v>
      </c>
      <c r="S268" s="24">
        <v>0</v>
      </c>
      <c r="T268" s="24">
        <v>22674304</v>
      </c>
      <c r="U268" s="24">
        <v>335219502</v>
      </c>
      <c r="V268" s="24">
        <v>239177288</v>
      </c>
      <c r="W268" s="24">
        <v>22233449</v>
      </c>
      <c r="X268" s="24">
        <v>840206787</v>
      </c>
      <c r="Y268" s="24">
        <v>0</v>
      </c>
      <c r="Z268" s="24">
        <v>326900334</v>
      </c>
      <c r="AA268" s="24">
        <v>0</v>
      </c>
      <c r="AB268" s="24">
        <v>803404440</v>
      </c>
      <c r="AC268" s="24">
        <v>906078313</v>
      </c>
      <c r="AD268" s="24">
        <v>68782324</v>
      </c>
      <c r="AE268" s="24">
        <v>1604303152</v>
      </c>
      <c r="AF268" s="24">
        <v>234561706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4">
        <v>0</v>
      </c>
      <c r="AM268" s="202">
        <v>8043277766</v>
      </c>
    </row>
    <row r="269" spans="1:39" s="6" customFormat="1" ht="14.5" x14ac:dyDescent="0.35">
      <c r="A269" s="65" t="s">
        <v>1015</v>
      </c>
      <c r="B269" s="25" t="s">
        <v>145</v>
      </c>
      <c r="C269" s="24">
        <v>0</v>
      </c>
      <c r="D269" s="24">
        <v>25695163</v>
      </c>
      <c r="E269" s="24">
        <v>31254510</v>
      </c>
      <c r="F269" s="24">
        <v>0</v>
      </c>
      <c r="G269" s="24">
        <v>0</v>
      </c>
      <c r="H269" s="24">
        <v>0</v>
      </c>
      <c r="I269" s="24">
        <v>12134475</v>
      </c>
      <c r="J269" s="24">
        <v>839819</v>
      </c>
      <c r="K269" s="24">
        <v>71694503</v>
      </c>
      <c r="L269" s="24">
        <v>6633900</v>
      </c>
      <c r="M269" s="24">
        <v>0</v>
      </c>
      <c r="N269" s="24">
        <v>7853403</v>
      </c>
      <c r="O269" s="24">
        <v>85120102</v>
      </c>
      <c r="P269" s="24">
        <v>31941147</v>
      </c>
      <c r="Q269" s="24">
        <v>52659898</v>
      </c>
      <c r="R269" s="24">
        <v>43550900</v>
      </c>
      <c r="S269" s="24">
        <v>17266115</v>
      </c>
      <c r="T269" s="24">
        <v>0</v>
      </c>
      <c r="U269" s="24">
        <v>28558313</v>
      </c>
      <c r="V269" s="24">
        <v>46639571</v>
      </c>
      <c r="W269" s="24">
        <v>43641565</v>
      </c>
      <c r="X269" s="24">
        <v>139475659</v>
      </c>
      <c r="Y269" s="24">
        <v>0</v>
      </c>
      <c r="Z269" s="24">
        <v>33813180</v>
      </c>
      <c r="AA269" s="24">
        <v>0</v>
      </c>
      <c r="AB269" s="24">
        <v>319228133</v>
      </c>
      <c r="AC269" s="24">
        <v>86324480</v>
      </c>
      <c r="AD269" s="24">
        <v>0</v>
      </c>
      <c r="AE269" s="24">
        <v>36225057</v>
      </c>
      <c r="AF269" s="24">
        <v>9278984</v>
      </c>
      <c r="AG269" s="24">
        <v>0</v>
      </c>
      <c r="AH269" s="24">
        <v>0</v>
      </c>
      <c r="AI269" s="24">
        <v>0</v>
      </c>
      <c r="AJ269" s="24">
        <v>44532298</v>
      </c>
      <c r="AK269" s="24">
        <v>0</v>
      </c>
      <c r="AL269" s="24">
        <v>0</v>
      </c>
      <c r="AM269" s="202">
        <v>1174361175</v>
      </c>
    </row>
    <row r="270" spans="1:39" s="6" customFormat="1" ht="14.5" x14ac:dyDescent="0.35">
      <c r="A270" s="65" t="s">
        <v>1016</v>
      </c>
      <c r="B270" s="25" t="s">
        <v>146</v>
      </c>
      <c r="C270" s="24">
        <v>303750000</v>
      </c>
      <c r="D270" s="24">
        <v>492480000</v>
      </c>
      <c r="E270" s="24">
        <v>147900001</v>
      </c>
      <c r="F270" s="24">
        <v>75533836</v>
      </c>
      <c r="G270" s="24">
        <v>301296340</v>
      </c>
      <c r="H270" s="24">
        <v>345633750</v>
      </c>
      <c r="I270" s="24">
        <v>77079600</v>
      </c>
      <c r="J270" s="24">
        <v>13721906</v>
      </c>
      <c r="K270" s="24">
        <v>125071962</v>
      </c>
      <c r="L270" s="24">
        <v>8473850</v>
      </c>
      <c r="M270" s="24">
        <v>0</v>
      </c>
      <c r="N270" s="24">
        <v>200468248</v>
      </c>
      <c r="O270" s="24">
        <v>726225948</v>
      </c>
      <c r="P270" s="24">
        <v>234900000</v>
      </c>
      <c r="Q270" s="24">
        <v>133919860</v>
      </c>
      <c r="R270" s="24">
        <v>346399159</v>
      </c>
      <c r="S270" s="24">
        <v>133150285</v>
      </c>
      <c r="T270" s="24">
        <v>0</v>
      </c>
      <c r="U270" s="24">
        <v>237313126</v>
      </c>
      <c r="V270" s="24">
        <v>88014180</v>
      </c>
      <c r="W270" s="24">
        <v>292635525</v>
      </c>
      <c r="X270" s="24">
        <v>441925929</v>
      </c>
      <c r="Y270" s="24">
        <v>7289999</v>
      </c>
      <c r="Z270" s="24">
        <v>551996950</v>
      </c>
      <c r="AA270" s="24">
        <v>643399839</v>
      </c>
      <c r="AB270" s="24">
        <v>325195729</v>
      </c>
      <c r="AC270" s="24">
        <v>2190916653</v>
      </c>
      <c r="AD270" s="24">
        <v>123284155</v>
      </c>
      <c r="AE270" s="24">
        <v>1066576152</v>
      </c>
      <c r="AF270" s="24">
        <v>298716572</v>
      </c>
      <c r="AG270" s="24">
        <v>314750841</v>
      </c>
      <c r="AH270" s="24">
        <v>0</v>
      </c>
      <c r="AI270" s="24">
        <v>0</v>
      </c>
      <c r="AJ270" s="24">
        <v>0</v>
      </c>
      <c r="AK270" s="24">
        <v>0</v>
      </c>
      <c r="AL270" s="24">
        <v>0</v>
      </c>
      <c r="AM270" s="202">
        <v>10248020395</v>
      </c>
    </row>
    <row r="271" spans="1:39" s="6" customFormat="1" ht="14.5" x14ac:dyDescent="0.35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142297188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75000</v>
      </c>
      <c r="Q271" s="24">
        <v>0</v>
      </c>
      <c r="R271" s="24">
        <v>18532297</v>
      </c>
      <c r="S271" s="24">
        <v>0</v>
      </c>
      <c r="T271" s="24">
        <v>0</v>
      </c>
      <c r="U271" s="24">
        <v>0</v>
      </c>
      <c r="V271" s="24">
        <v>0</v>
      </c>
      <c r="W271" s="24">
        <v>28492236</v>
      </c>
      <c r="X271" s="24">
        <v>30120207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4">
        <v>0</v>
      </c>
      <c r="AM271" s="202">
        <v>219516928</v>
      </c>
    </row>
    <row r="272" spans="1:39" s="6" customFormat="1" ht="14.5" x14ac:dyDescent="0.35">
      <c r="A272" s="65" t="s">
        <v>1018</v>
      </c>
      <c r="B272" s="25" t="s">
        <v>148</v>
      </c>
      <c r="C272" s="24">
        <v>0</v>
      </c>
      <c r="D272" s="24">
        <v>94654777</v>
      </c>
      <c r="E272" s="24">
        <v>103586882</v>
      </c>
      <c r="F272" s="24">
        <v>0</v>
      </c>
      <c r="G272" s="24">
        <v>0</v>
      </c>
      <c r="H272" s="24">
        <v>159349311</v>
      </c>
      <c r="I272" s="24">
        <v>60672375</v>
      </c>
      <c r="J272" s="24">
        <v>1093748</v>
      </c>
      <c r="K272" s="24">
        <v>22725102</v>
      </c>
      <c r="L272" s="24">
        <v>0</v>
      </c>
      <c r="M272" s="24">
        <v>0</v>
      </c>
      <c r="N272" s="24">
        <v>40861872</v>
      </c>
      <c r="O272" s="24">
        <v>123130797</v>
      </c>
      <c r="P272" s="24">
        <v>146615284</v>
      </c>
      <c r="Q272" s="24">
        <v>50634517</v>
      </c>
      <c r="R272" s="24">
        <v>36434597</v>
      </c>
      <c r="S272" s="24">
        <v>3937222</v>
      </c>
      <c r="T272" s="24">
        <v>0</v>
      </c>
      <c r="U272" s="24">
        <v>64725158</v>
      </c>
      <c r="V272" s="24">
        <v>520423632</v>
      </c>
      <c r="W272" s="24">
        <v>94915310</v>
      </c>
      <c r="X272" s="24">
        <v>120235534</v>
      </c>
      <c r="Y272" s="24">
        <v>0</v>
      </c>
      <c r="Z272" s="24">
        <v>154954679</v>
      </c>
      <c r="AA272" s="24">
        <v>0</v>
      </c>
      <c r="AB272" s="24">
        <v>381708723</v>
      </c>
      <c r="AC272" s="24">
        <v>370960002</v>
      </c>
      <c r="AD272" s="24">
        <v>314433480</v>
      </c>
      <c r="AE272" s="24">
        <v>72084226</v>
      </c>
      <c r="AF272" s="24">
        <v>32300188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4">
        <v>0</v>
      </c>
      <c r="AM272" s="202">
        <v>2970437416</v>
      </c>
    </row>
    <row r="273" spans="1:39" s="6" customFormat="1" ht="14.5" x14ac:dyDescent="0.35">
      <c r="A273" s="65" t="s">
        <v>1019</v>
      </c>
      <c r="B273" s="25" t="s">
        <v>149</v>
      </c>
      <c r="C273" s="24">
        <v>0</v>
      </c>
      <c r="D273" s="24">
        <v>12297533</v>
      </c>
      <c r="E273" s="24">
        <v>0</v>
      </c>
      <c r="F273" s="24">
        <v>0</v>
      </c>
      <c r="G273" s="24">
        <v>0</v>
      </c>
      <c r="H273" s="24">
        <v>179695557</v>
      </c>
      <c r="I273" s="24">
        <v>7280685</v>
      </c>
      <c r="J273" s="24">
        <v>34353</v>
      </c>
      <c r="K273" s="24">
        <v>4039601</v>
      </c>
      <c r="L273" s="24">
        <v>0</v>
      </c>
      <c r="M273" s="24">
        <v>0</v>
      </c>
      <c r="N273" s="24">
        <v>40861872</v>
      </c>
      <c r="O273" s="24">
        <v>6600838</v>
      </c>
      <c r="P273" s="24">
        <v>10209338</v>
      </c>
      <c r="Q273" s="24">
        <v>4557105</v>
      </c>
      <c r="R273" s="24">
        <v>0</v>
      </c>
      <c r="S273" s="24">
        <v>76457</v>
      </c>
      <c r="T273" s="24">
        <v>0</v>
      </c>
      <c r="U273" s="24">
        <v>6082650</v>
      </c>
      <c r="V273" s="24">
        <v>4783545</v>
      </c>
      <c r="W273" s="24">
        <v>481373</v>
      </c>
      <c r="X273" s="24">
        <v>16178839</v>
      </c>
      <c r="Y273" s="24">
        <v>0</v>
      </c>
      <c r="Z273" s="24">
        <v>18354635</v>
      </c>
      <c r="AA273" s="24">
        <v>0</v>
      </c>
      <c r="AB273" s="24">
        <v>0</v>
      </c>
      <c r="AC273" s="24">
        <v>17597738</v>
      </c>
      <c r="AD273" s="24">
        <v>19652092</v>
      </c>
      <c r="AE273" s="24">
        <v>0</v>
      </c>
      <c r="AF273" s="24">
        <v>2878652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4">
        <v>0</v>
      </c>
      <c r="AM273" s="202">
        <v>351662863</v>
      </c>
    </row>
    <row r="274" spans="1:39" s="6" customFormat="1" ht="14.5" x14ac:dyDescent="0.35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0</v>
      </c>
      <c r="AE274" s="24">
        <v>398598115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4">
        <v>0</v>
      </c>
      <c r="AM274" s="202">
        <v>398598115</v>
      </c>
    </row>
    <row r="275" spans="1:39" s="6" customFormat="1" ht="14.5" x14ac:dyDescent="0.35">
      <c r="A275" s="65" t="s">
        <v>1021</v>
      </c>
      <c r="B275" s="25" t="s">
        <v>151</v>
      </c>
      <c r="C275" s="24">
        <v>0</v>
      </c>
      <c r="D275" s="24">
        <v>32803359</v>
      </c>
      <c r="E275" s="24">
        <v>691463215</v>
      </c>
      <c r="F275" s="24">
        <v>0</v>
      </c>
      <c r="G275" s="24">
        <v>0</v>
      </c>
      <c r="H275" s="24">
        <v>762818535</v>
      </c>
      <c r="I275" s="24">
        <v>60672374</v>
      </c>
      <c r="J275" s="24">
        <v>11300645</v>
      </c>
      <c r="K275" s="24">
        <v>95767240</v>
      </c>
      <c r="L275" s="24">
        <v>0</v>
      </c>
      <c r="M275" s="24">
        <v>238543669</v>
      </c>
      <c r="N275" s="24">
        <v>40861872</v>
      </c>
      <c r="O275" s="24">
        <v>444818761</v>
      </c>
      <c r="P275" s="24">
        <v>127608747</v>
      </c>
      <c r="Q275" s="24">
        <v>708881</v>
      </c>
      <c r="R275" s="24">
        <v>558814776</v>
      </c>
      <c r="S275" s="24">
        <v>0</v>
      </c>
      <c r="T275" s="24">
        <v>738285429</v>
      </c>
      <c r="U275" s="24">
        <v>658894271</v>
      </c>
      <c r="V275" s="24">
        <v>310930474</v>
      </c>
      <c r="W275" s="24">
        <v>605750179</v>
      </c>
      <c r="X275" s="24">
        <v>256992963</v>
      </c>
      <c r="Y275" s="24">
        <v>0</v>
      </c>
      <c r="Z275" s="24">
        <v>931850084</v>
      </c>
      <c r="AA275" s="24">
        <v>40373528</v>
      </c>
      <c r="AB275" s="24">
        <v>33721588</v>
      </c>
      <c r="AC275" s="24">
        <v>1465087903</v>
      </c>
      <c r="AD275" s="24">
        <v>231868556</v>
      </c>
      <c r="AE275" s="24">
        <v>64128370</v>
      </c>
      <c r="AF275" s="24">
        <v>359245809</v>
      </c>
      <c r="AG275" s="24">
        <v>0</v>
      </c>
      <c r="AH275" s="24">
        <v>0</v>
      </c>
      <c r="AI275" s="24">
        <v>0</v>
      </c>
      <c r="AJ275" s="24">
        <v>22754090</v>
      </c>
      <c r="AK275" s="24">
        <v>26448596</v>
      </c>
      <c r="AL275" s="24">
        <v>0</v>
      </c>
      <c r="AM275" s="202">
        <v>8812513914</v>
      </c>
    </row>
    <row r="276" spans="1:39" s="6" customFormat="1" ht="14.5" x14ac:dyDescent="0.35">
      <c r="A276" s="65" t="s">
        <v>1022</v>
      </c>
      <c r="B276" s="25" t="s">
        <v>152</v>
      </c>
      <c r="C276" s="24">
        <v>0</v>
      </c>
      <c r="D276" s="24">
        <v>33269112</v>
      </c>
      <c r="E276" s="24">
        <v>250004970</v>
      </c>
      <c r="F276" s="24">
        <v>3158628</v>
      </c>
      <c r="G276" s="24">
        <v>3158628</v>
      </c>
      <c r="H276" s="24">
        <v>321617469</v>
      </c>
      <c r="I276" s="24">
        <v>33494816</v>
      </c>
      <c r="J276" s="24">
        <v>4153538</v>
      </c>
      <c r="K276" s="24">
        <v>17100368</v>
      </c>
      <c r="L276" s="24">
        <v>2770255</v>
      </c>
      <c r="M276" s="24">
        <v>0</v>
      </c>
      <c r="N276" s="24">
        <v>40861872</v>
      </c>
      <c r="O276" s="24">
        <v>54437060</v>
      </c>
      <c r="P276" s="24">
        <v>43603127</v>
      </c>
      <c r="Q276" s="24">
        <v>33134261</v>
      </c>
      <c r="R276" s="24">
        <v>35590148</v>
      </c>
      <c r="S276" s="24">
        <v>6704652</v>
      </c>
      <c r="T276" s="24">
        <v>66373784</v>
      </c>
      <c r="U276" s="24">
        <v>131547789</v>
      </c>
      <c r="V276" s="24">
        <v>15117491</v>
      </c>
      <c r="W276" s="24">
        <v>119804685</v>
      </c>
      <c r="X276" s="24">
        <v>57117252</v>
      </c>
      <c r="Y276" s="24">
        <v>3158628</v>
      </c>
      <c r="Z276" s="24">
        <v>120198672</v>
      </c>
      <c r="AA276" s="24">
        <v>3158628</v>
      </c>
      <c r="AB276" s="24">
        <v>339576777</v>
      </c>
      <c r="AC276" s="24">
        <v>397267530</v>
      </c>
      <c r="AD276" s="24">
        <v>32446679</v>
      </c>
      <c r="AE276" s="24">
        <v>35376801</v>
      </c>
      <c r="AF276" s="24">
        <v>69909229</v>
      </c>
      <c r="AG276" s="24">
        <v>3158628</v>
      </c>
      <c r="AH276" s="24">
        <v>3119751</v>
      </c>
      <c r="AI276" s="24">
        <v>3158628</v>
      </c>
      <c r="AJ276" s="24">
        <v>0</v>
      </c>
      <c r="AK276" s="24">
        <v>0</v>
      </c>
      <c r="AL276" s="24">
        <v>0</v>
      </c>
      <c r="AM276" s="202">
        <v>2283549856</v>
      </c>
    </row>
    <row r="277" spans="1:39" s="6" customFormat="1" ht="14.5" x14ac:dyDescent="0.35">
      <c r="A277" s="65" t="s">
        <v>1023</v>
      </c>
      <c r="B277" s="25" t="s">
        <v>153</v>
      </c>
      <c r="C277" s="24">
        <v>0</v>
      </c>
      <c r="D277" s="24">
        <v>10844623</v>
      </c>
      <c r="E277" s="24">
        <v>0</v>
      </c>
      <c r="F277" s="24">
        <v>0</v>
      </c>
      <c r="G277" s="24">
        <v>0</v>
      </c>
      <c r="H277" s="24">
        <v>97107291</v>
      </c>
      <c r="I277" s="24">
        <v>24268949</v>
      </c>
      <c r="J277" s="24">
        <v>574425</v>
      </c>
      <c r="K277" s="24">
        <v>0</v>
      </c>
      <c r="L277" s="24">
        <v>0</v>
      </c>
      <c r="M277" s="24">
        <v>0</v>
      </c>
      <c r="N277" s="24">
        <v>40861872</v>
      </c>
      <c r="O277" s="24">
        <v>12137266</v>
      </c>
      <c r="P277" s="24">
        <v>73226890</v>
      </c>
      <c r="Q277" s="24">
        <v>3038070</v>
      </c>
      <c r="R277" s="24">
        <v>8339535</v>
      </c>
      <c r="S277" s="24">
        <v>0</v>
      </c>
      <c r="T277" s="24">
        <v>0</v>
      </c>
      <c r="U277" s="24">
        <v>41297954</v>
      </c>
      <c r="V277" s="24">
        <v>10762977</v>
      </c>
      <c r="W277" s="24">
        <v>35032000</v>
      </c>
      <c r="X277" s="24">
        <v>4127010</v>
      </c>
      <c r="Y277" s="24">
        <v>0</v>
      </c>
      <c r="Z277" s="24">
        <v>61528139</v>
      </c>
      <c r="AA277" s="24">
        <v>0</v>
      </c>
      <c r="AB277" s="24">
        <v>0</v>
      </c>
      <c r="AC277" s="24">
        <v>0</v>
      </c>
      <c r="AD277" s="24">
        <v>9826046</v>
      </c>
      <c r="AE277" s="24">
        <v>2395312823</v>
      </c>
      <c r="AF277" s="24">
        <v>72871392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02">
        <v>2901157262</v>
      </c>
    </row>
    <row r="278" spans="1:39" s="6" customFormat="1" ht="14.5" x14ac:dyDescent="0.35">
      <c r="A278" s="65" t="s">
        <v>1024</v>
      </c>
      <c r="B278" s="25" t="s">
        <v>154</v>
      </c>
      <c r="C278" s="24">
        <v>0</v>
      </c>
      <c r="D278" s="24">
        <v>28497328</v>
      </c>
      <c r="E278" s="24">
        <v>50062429</v>
      </c>
      <c r="F278" s="24">
        <v>0</v>
      </c>
      <c r="G278" s="24">
        <v>0</v>
      </c>
      <c r="H278" s="24">
        <v>297709227</v>
      </c>
      <c r="I278" s="24">
        <v>60672375</v>
      </c>
      <c r="J278" s="24">
        <v>603382</v>
      </c>
      <c r="K278" s="24">
        <v>70421365</v>
      </c>
      <c r="L278" s="24">
        <v>0</v>
      </c>
      <c r="M278" s="24">
        <v>0</v>
      </c>
      <c r="N278" s="24">
        <v>40861872</v>
      </c>
      <c r="O278" s="24">
        <v>1165876199</v>
      </c>
      <c r="P278" s="24">
        <v>28887202</v>
      </c>
      <c r="Q278" s="24">
        <v>34431471</v>
      </c>
      <c r="R278" s="24">
        <v>4065137720</v>
      </c>
      <c r="S278" s="24">
        <v>24690548</v>
      </c>
      <c r="T278" s="24">
        <v>0</v>
      </c>
      <c r="U278" s="24">
        <v>391699670</v>
      </c>
      <c r="V278" s="24">
        <v>21525957</v>
      </c>
      <c r="W278" s="24">
        <v>52329416</v>
      </c>
      <c r="X278" s="24">
        <v>157375914</v>
      </c>
      <c r="Y278" s="24">
        <v>0</v>
      </c>
      <c r="Z278" s="24">
        <v>472562457</v>
      </c>
      <c r="AA278" s="24">
        <v>485861446</v>
      </c>
      <c r="AB278" s="24">
        <v>0</v>
      </c>
      <c r="AC278" s="24">
        <v>328879133</v>
      </c>
      <c r="AD278" s="24">
        <v>225999062</v>
      </c>
      <c r="AE278" s="24">
        <v>18472759</v>
      </c>
      <c r="AF278" s="24">
        <v>574921597</v>
      </c>
      <c r="AG278" s="24">
        <v>0</v>
      </c>
      <c r="AH278" s="24">
        <v>0</v>
      </c>
      <c r="AI278" s="24">
        <v>0</v>
      </c>
      <c r="AJ278" s="24">
        <v>540542181</v>
      </c>
      <c r="AK278" s="24">
        <v>0</v>
      </c>
      <c r="AL278" s="24">
        <v>0</v>
      </c>
      <c r="AM278" s="202">
        <v>9138020710</v>
      </c>
    </row>
    <row r="279" spans="1:39" s="6" customFormat="1" ht="14.5" x14ac:dyDescent="0.35">
      <c r="A279" s="65" t="s">
        <v>1025</v>
      </c>
      <c r="B279" s="25" t="s">
        <v>155</v>
      </c>
      <c r="C279" s="24">
        <v>107661012</v>
      </c>
      <c r="D279" s="24">
        <v>50638737</v>
      </c>
      <c r="E279" s="24">
        <v>392955506</v>
      </c>
      <c r="F279" s="24">
        <v>0</v>
      </c>
      <c r="G279" s="24">
        <v>0</v>
      </c>
      <c r="H279" s="24">
        <v>1981199997</v>
      </c>
      <c r="I279" s="24">
        <v>0</v>
      </c>
      <c r="J279" s="24">
        <v>0</v>
      </c>
      <c r="K279" s="24">
        <v>0</v>
      </c>
      <c r="L279" s="24">
        <v>971333664</v>
      </c>
      <c r="M279" s="24">
        <v>32811746</v>
      </c>
      <c r="N279" s="24">
        <v>40861872</v>
      </c>
      <c r="O279" s="24">
        <v>0</v>
      </c>
      <c r="P279" s="24">
        <v>0</v>
      </c>
      <c r="Q279" s="24">
        <v>720374598</v>
      </c>
      <c r="R279" s="24">
        <v>0</v>
      </c>
      <c r="S279" s="24">
        <v>261371506</v>
      </c>
      <c r="T279" s="24">
        <v>0</v>
      </c>
      <c r="U279" s="24">
        <v>562403430</v>
      </c>
      <c r="V279" s="24">
        <v>0</v>
      </c>
      <c r="W279" s="24">
        <v>397271620</v>
      </c>
      <c r="X279" s="24">
        <v>303405572</v>
      </c>
      <c r="Y279" s="24">
        <v>0</v>
      </c>
      <c r="Z279" s="24">
        <v>118325574</v>
      </c>
      <c r="AA279" s="24">
        <v>223803116</v>
      </c>
      <c r="AB279" s="24">
        <v>0</v>
      </c>
      <c r="AC279" s="24">
        <v>169870055</v>
      </c>
      <c r="AD279" s="24">
        <v>280382112</v>
      </c>
      <c r="AE279" s="24">
        <v>244101120</v>
      </c>
      <c r="AF279" s="24">
        <v>2432493016</v>
      </c>
      <c r="AG279" s="24">
        <v>23180328</v>
      </c>
      <c r="AH279" s="24">
        <v>0</v>
      </c>
      <c r="AI279" s="24">
        <v>0</v>
      </c>
      <c r="AJ279" s="24">
        <v>0</v>
      </c>
      <c r="AK279" s="24">
        <v>0</v>
      </c>
      <c r="AL279" s="24">
        <v>0</v>
      </c>
      <c r="AM279" s="202">
        <v>9314444581</v>
      </c>
    </row>
    <row r="280" spans="1:39" s="6" customFormat="1" ht="14.5" x14ac:dyDescent="0.35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115171290</v>
      </c>
      <c r="I280" s="24">
        <v>0</v>
      </c>
      <c r="J280" s="24">
        <v>0</v>
      </c>
      <c r="K280" s="24">
        <v>0</v>
      </c>
      <c r="L280" s="24">
        <v>8859631</v>
      </c>
      <c r="M280" s="24">
        <v>0</v>
      </c>
      <c r="N280" s="24">
        <v>7853403</v>
      </c>
      <c r="O280" s="24">
        <v>0</v>
      </c>
      <c r="P280" s="24">
        <v>8344493</v>
      </c>
      <c r="Q280" s="24">
        <v>1216063</v>
      </c>
      <c r="R280" s="24">
        <v>48750000</v>
      </c>
      <c r="S280" s="24">
        <v>0</v>
      </c>
      <c r="T280" s="24">
        <v>0</v>
      </c>
      <c r="U280" s="24">
        <v>41173624</v>
      </c>
      <c r="V280" s="24">
        <v>31430732</v>
      </c>
      <c r="W280" s="24">
        <v>0</v>
      </c>
      <c r="X280" s="24">
        <v>395888035</v>
      </c>
      <c r="Y280" s="24">
        <v>39667858</v>
      </c>
      <c r="Z280" s="24">
        <v>878769002</v>
      </c>
      <c r="AA280" s="24">
        <v>46781136</v>
      </c>
      <c r="AB280" s="24">
        <v>271899926</v>
      </c>
      <c r="AC280" s="24">
        <v>1147688234</v>
      </c>
      <c r="AD280" s="24">
        <v>168750000</v>
      </c>
      <c r="AE280" s="24">
        <v>125394410</v>
      </c>
      <c r="AF280" s="24">
        <v>160570223</v>
      </c>
      <c r="AG280" s="24">
        <v>42112717</v>
      </c>
      <c r="AH280" s="24">
        <v>125728022</v>
      </c>
      <c r="AI280" s="24">
        <v>0</v>
      </c>
      <c r="AJ280" s="24">
        <v>131956227</v>
      </c>
      <c r="AK280" s="24">
        <v>102425708</v>
      </c>
      <c r="AL280" s="24">
        <v>154470571</v>
      </c>
      <c r="AM280" s="202">
        <v>4054901305</v>
      </c>
    </row>
    <row r="281" spans="1:39" s="6" customFormat="1" ht="14.5" x14ac:dyDescent="0.35">
      <c r="A281" s="95" t="s">
        <v>1027</v>
      </c>
      <c r="B281" s="96" t="s">
        <v>157</v>
      </c>
      <c r="C281" s="97">
        <v>411411012</v>
      </c>
      <c r="D281" s="97">
        <v>1542559905</v>
      </c>
      <c r="E281" s="97">
        <v>3439715079</v>
      </c>
      <c r="F281" s="97">
        <v>78692464</v>
      </c>
      <c r="G281" s="97">
        <v>446752156</v>
      </c>
      <c r="H281" s="97">
        <v>6264006779</v>
      </c>
      <c r="I281" s="97">
        <v>785251223</v>
      </c>
      <c r="J281" s="97">
        <v>117498858</v>
      </c>
      <c r="K281" s="97">
        <v>603446278</v>
      </c>
      <c r="L281" s="97">
        <v>1395832672</v>
      </c>
      <c r="M281" s="97">
        <v>271355415</v>
      </c>
      <c r="N281" s="97">
        <v>583931902</v>
      </c>
      <c r="O281" s="97">
        <v>3441804744</v>
      </c>
      <c r="P281" s="97">
        <v>1376643860</v>
      </c>
      <c r="Q281" s="97">
        <v>2456536962</v>
      </c>
      <c r="R281" s="97">
        <v>5827373789</v>
      </c>
      <c r="S281" s="97">
        <v>460679353</v>
      </c>
      <c r="T281" s="97">
        <v>827333517</v>
      </c>
      <c r="U281" s="97">
        <v>3484263758</v>
      </c>
      <c r="V281" s="97">
        <v>1734773820</v>
      </c>
      <c r="W281" s="97">
        <v>1811326079</v>
      </c>
      <c r="X281" s="97">
        <v>3890124751</v>
      </c>
      <c r="Y281" s="97">
        <v>50116485</v>
      </c>
      <c r="Z281" s="97">
        <v>4362016281</v>
      </c>
      <c r="AA281" s="97">
        <v>1678375981</v>
      </c>
      <c r="AB281" s="97">
        <v>5603270554</v>
      </c>
      <c r="AC281" s="97">
        <v>8323203058</v>
      </c>
      <c r="AD281" s="97">
        <v>1760379847</v>
      </c>
      <c r="AE281" s="97">
        <v>6366522663</v>
      </c>
      <c r="AF281" s="97">
        <v>5152952947</v>
      </c>
      <c r="AG281" s="97">
        <v>638111335</v>
      </c>
      <c r="AH281" s="97">
        <v>128847773</v>
      </c>
      <c r="AI281" s="97">
        <v>3158628</v>
      </c>
      <c r="AJ281" s="97">
        <v>746957046</v>
      </c>
      <c r="AK281" s="97">
        <v>128874304</v>
      </c>
      <c r="AL281" s="97">
        <v>154470571</v>
      </c>
      <c r="AM281" s="203">
        <v>76348571849</v>
      </c>
    </row>
    <row r="282" spans="1:39" s="6" customFormat="1" ht="14.5" x14ac:dyDescent="0.35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839234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4834145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4">
        <v>0</v>
      </c>
      <c r="AM282" s="202">
        <v>5673379</v>
      </c>
    </row>
    <row r="283" spans="1:39" s="6" customFormat="1" ht="14.5" x14ac:dyDescent="0.35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225879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2369242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4">
        <v>0</v>
      </c>
      <c r="AM283" s="202">
        <v>2595121</v>
      </c>
    </row>
    <row r="284" spans="1:39" s="6" customFormat="1" ht="14.5" x14ac:dyDescent="0.35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4">
        <v>0</v>
      </c>
      <c r="AM284" s="202">
        <v>0</v>
      </c>
    </row>
    <row r="285" spans="1:39" s="6" customFormat="1" ht="14.5" x14ac:dyDescent="0.35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4">
        <v>0</v>
      </c>
      <c r="AM285" s="202">
        <v>0</v>
      </c>
    </row>
    <row r="286" spans="1:39" s="6" customFormat="1" ht="14.5" x14ac:dyDescent="0.35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4">
        <v>0</v>
      </c>
      <c r="AM286" s="202">
        <v>0</v>
      </c>
    </row>
    <row r="287" spans="1:39" s="6" customFormat="1" ht="14.5" x14ac:dyDescent="0.35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247961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859167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02">
        <v>1107128</v>
      </c>
    </row>
    <row r="288" spans="1:39" s="6" customFormat="1" ht="14.5" x14ac:dyDescent="0.35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26109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90603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4">
        <v>0</v>
      </c>
      <c r="AM288" s="202">
        <v>116712</v>
      </c>
    </row>
    <row r="289" spans="1:39" s="6" customFormat="1" ht="14.5" x14ac:dyDescent="0.35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4">
        <v>0</v>
      </c>
      <c r="AM289" s="202">
        <v>0</v>
      </c>
    </row>
    <row r="290" spans="1:39" s="6" customFormat="1" ht="14.5" x14ac:dyDescent="0.35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162795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1810286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4">
        <v>0</v>
      </c>
      <c r="AM290" s="202">
        <v>1973081</v>
      </c>
    </row>
    <row r="291" spans="1:39" s="6" customFormat="1" ht="14.5" x14ac:dyDescent="0.35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234480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917513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4">
        <v>0</v>
      </c>
      <c r="AM291" s="202">
        <v>1151993</v>
      </c>
    </row>
    <row r="292" spans="1:39" s="6" customFormat="1" ht="14.5" x14ac:dyDescent="0.35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2347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126549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4">
        <v>0</v>
      </c>
      <c r="AM292" s="202">
        <v>128896</v>
      </c>
    </row>
    <row r="293" spans="1:39" s="6" customFormat="1" ht="14.5" x14ac:dyDescent="0.35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851416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3245459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4">
        <v>0</v>
      </c>
      <c r="AM293" s="202">
        <v>4096875</v>
      </c>
    </row>
    <row r="294" spans="1:39" s="6" customFormat="1" ht="14.5" x14ac:dyDescent="0.35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741509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1314454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4">
        <v>0</v>
      </c>
      <c r="AM294" s="202">
        <v>2055963</v>
      </c>
    </row>
    <row r="295" spans="1:39" s="6" customFormat="1" ht="14.5" x14ac:dyDescent="0.35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4">
        <v>0</v>
      </c>
      <c r="AM295" s="202">
        <v>0</v>
      </c>
    </row>
    <row r="296" spans="1:39" s="6" customFormat="1" ht="14.5" x14ac:dyDescent="0.35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3331730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15567418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97">
        <v>0</v>
      </c>
      <c r="AM296" s="203">
        <v>18899148</v>
      </c>
    </row>
    <row r="297" spans="1:39" s="6" customFormat="1" ht="14.5" collapsed="1" x14ac:dyDescent="0.35">
      <c r="A297" s="66" t="s">
        <v>60</v>
      </c>
      <c r="B297" s="30" t="s">
        <v>139</v>
      </c>
      <c r="C297" s="31">
        <v>411411012</v>
      </c>
      <c r="D297" s="31">
        <v>1542559905</v>
      </c>
      <c r="E297" s="31">
        <v>3439715079</v>
      </c>
      <c r="F297" s="31">
        <v>78692464</v>
      </c>
      <c r="G297" s="31">
        <v>446752156</v>
      </c>
      <c r="H297" s="31">
        <v>6264006779</v>
      </c>
      <c r="I297" s="31">
        <v>785251223</v>
      </c>
      <c r="J297" s="31">
        <v>117498858</v>
      </c>
      <c r="K297" s="31">
        <v>603446278</v>
      </c>
      <c r="L297" s="31">
        <v>1395832672</v>
      </c>
      <c r="M297" s="31">
        <v>271355415</v>
      </c>
      <c r="N297" s="31">
        <v>587263632</v>
      </c>
      <c r="O297" s="31">
        <v>3441804744</v>
      </c>
      <c r="P297" s="31">
        <v>1376643860</v>
      </c>
      <c r="Q297" s="31">
        <v>2456536962</v>
      </c>
      <c r="R297" s="31">
        <v>5827373789</v>
      </c>
      <c r="S297" s="31">
        <v>460679353</v>
      </c>
      <c r="T297" s="31">
        <v>827333517</v>
      </c>
      <c r="U297" s="31">
        <v>3499831176</v>
      </c>
      <c r="V297" s="31">
        <v>1734773820</v>
      </c>
      <c r="W297" s="31">
        <v>1811326079</v>
      </c>
      <c r="X297" s="31">
        <v>3890124751</v>
      </c>
      <c r="Y297" s="31">
        <v>50116485</v>
      </c>
      <c r="Z297" s="31">
        <v>4362016281</v>
      </c>
      <c r="AA297" s="31">
        <v>1678375981</v>
      </c>
      <c r="AB297" s="31">
        <v>5603270554</v>
      </c>
      <c r="AC297" s="31">
        <v>8323203058</v>
      </c>
      <c r="AD297" s="31">
        <v>1760379847</v>
      </c>
      <c r="AE297" s="31">
        <v>6366522663</v>
      </c>
      <c r="AF297" s="31">
        <v>5152952947</v>
      </c>
      <c r="AG297" s="31">
        <v>638111335</v>
      </c>
      <c r="AH297" s="31">
        <v>128847773</v>
      </c>
      <c r="AI297" s="31">
        <v>3158628</v>
      </c>
      <c r="AJ297" s="31">
        <v>746957046</v>
      </c>
      <c r="AK297" s="31">
        <v>128874304</v>
      </c>
      <c r="AL297" s="31">
        <v>154470571</v>
      </c>
      <c r="AM297" s="204">
        <v>76367470997</v>
      </c>
    </row>
    <row r="298" spans="1:39" s="6" customFormat="1" ht="14.5" x14ac:dyDescent="0.35">
      <c r="A298" s="65" t="s">
        <v>1043</v>
      </c>
      <c r="B298" s="25" t="s">
        <v>143</v>
      </c>
      <c r="C298" s="24">
        <v>2457903</v>
      </c>
      <c r="D298" s="24">
        <v>89896146</v>
      </c>
      <c r="E298" s="24">
        <v>3606725</v>
      </c>
      <c r="F298" s="24">
        <v>0</v>
      </c>
      <c r="G298" s="24">
        <v>357826</v>
      </c>
      <c r="H298" s="24">
        <v>59996226</v>
      </c>
      <c r="I298" s="24">
        <v>0</v>
      </c>
      <c r="J298" s="24">
        <v>299963</v>
      </c>
      <c r="K298" s="24">
        <v>0</v>
      </c>
      <c r="L298" s="24">
        <v>232344687</v>
      </c>
      <c r="M298" s="24">
        <v>284001378</v>
      </c>
      <c r="N298" s="24">
        <v>0</v>
      </c>
      <c r="O298" s="24">
        <v>0</v>
      </c>
      <c r="P298" s="24">
        <v>50889382</v>
      </c>
      <c r="Q298" s="24">
        <v>3150232</v>
      </c>
      <c r="R298" s="24">
        <v>237660173</v>
      </c>
      <c r="S298" s="24">
        <v>138965</v>
      </c>
      <c r="T298" s="24">
        <v>1086106</v>
      </c>
      <c r="U298" s="24">
        <v>563411</v>
      </c>
      <c r="V298" s="24">
        <v>985453</v>
      </c>
      <c r="W298" s="24">
        <v>249131</v>
      </c>
      <c r="X298" s="24">
        <v>3032600625</v>
      </c>
      <c r="Y298" s="24">
        <v>407493</v>
      </c>
      <c r="Z298" s="24">
        <v>404379348</v>
      </c>
      <c r="AA298" s="24">
        <v>1481548</v>
      </c>
      <c r="AB298" s="24">
        <v>0</v>
      </c>
      <c r="AC298" s="24">
        <v>321488974</v>
      </c>
      <c r="AD298" s="24">
        <v>649125</v>
      </c>
      <c r="AE298" s="24">
        <v>334789</v>
      </c>
      <c r="AF298" s="24">
        <v>3232372</v>
      </c>
      <c r="AG298" s="24">
        <v>1156389</v>
      </c>
      <c r="AH298" s="24">
        <v>0</v>
      </c>
      <c r="AI298" s="24">
        <v>0</v>
      </c>
      <c r="AJ298" s="24">
        <v>0</v>
      </c>
      <c r="AK298" s="24">
        <v>0</v>
      </c>
      <c r="AL298" s="24">
        <v>0</v>
      </c>
      <c r="AM298" s="202">
        <v>4733414370</v>
      </c>
    </row>
    <row r="299" spans="1:39" s="6" customFormat="1" ht="14.5" x14ac:dyDescent="0.35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20346514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19977239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4">
        <v>0</v>
      </c>
      <c r="AM299" s="202">
        <v>40323753</v>
      </c>
    </row>
    <row r="300" spans="1:39" s="6" customFormat="1" ht="14.5" x14ac:dyDescent="0.35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386797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295870</v>
      </c>
      <c r="AA300" s="24">
        <v>0</v>
      </c>
      <c r="AB300" s="24">
        <v>0</v>
      </c>
      <c r="AC300" s="24">
        <v>591739</v>
      </c>
      <c r="AD300" s="24">
        <v>0</v>
      </c>
      <c r="AE300" s="24">
        <v>0</v>
      </c>
      <c r="AF300" s="24">
        <v>0</v>
      </c>
      <c r="AG300" s="24">
        <v>0</v>
      </c>
      <c r="AH300" s="24">
        <v>217049150</v>
      </c>
      <c r="AI300" s="24">
        <v>0</v>
      </c>
      <c r="AJ300" s="24">
        <v>0</v>
      </c>
      <c r="AK300" s="24">
        <v>0</v>
      </c>
      <c r="AL300" s="24">
        <v>0</v>
      </c>
      <c r="AM300" s="202">
        <v>218323556</v>
      </c>
    </row>
    <row r="301" spans="1:39" s="6" customFormat="1" ht="14.5" x14ac:dyDescent="0.35">
      <c r="A301" s="65" t="s">
        <v>1046</v>
      </c>
      <c r="B301" s="25" t="s">
        <v>146</v>
      </c>
      <c r="C301" s="24">
        <v>0</v>
      </c>
      <c r="D301" s="24">
        <v>0</v>
      </c>
      <c r="E301" s="24">
        <v>5472430</v>
      </c>
      <c r="F301" s="24">
        <v>0</v>
      </c>
      <c r="G301" s="24">
        <v>6514368</v>
      </c>
      <c r="H301" s="24">
        <v>29446201</v>
      </c>
      <c r="I301" s="24">
        <v>41520464</v>
      </c>
      <c r="J301" s="24">
        <v>3388334</v>
      </c>
      <c r="K301" s="24">
        <v>0</v>
      </c>
      <c r="L301" s="24">
        <v>35885303</v>
      </c>
      <c r="M301" s="24">
        <v>0</v>
      </c>
      <c r="N301" s="24">
        <v>0</v>
      </c>
      <c r="O301" s="24">
        <v>0</v>
      </c>
      <c r="P301" s="24">
        <v>13858544</v>
      </c>
      <c r="Q301" s="24">
        <v>10464061</v>
      </c>
      <c r="R301" s="24">
        <v>0</v>
      </c>
      <c r="S301" s="24">
        <v>298080</v>
      </c>
      <c r="T301" s="24">
        <v>0</v>
      </c>
      <c r="U301" s="24">
        <v>0</v>
      </c>
      <c r="V301" s="24">
        <v>462164</v>
      </c>
      <c r="W301" s="24">
        <v>0</v>
      </c>
      <c r="X301" s="24">
        <v>74303667</v>
      </c>
      <c r="Y301" s="24">
        <v>1222409</v>
      </c>
      <c r="Z301" s="24">
        <v>66232253</v>
      </c>
      <c r="AA301" s="24">
        <v>0</v>
      </c>
      <c r="AB301" s="24">
        <v>0</v>
      </c>
      <c r="AC301" s="24">
        <v>44041431</v>
      </c>
      <c r="AD301" s="24">
        <v>102014881</v>
      </c>
      <c r="AE301" s="24">
        <v>0</v>
      </c>
      <c r="AF301" s="24">
        <v>90183579</v>
      </c>
      <c r="AG301" s="24">
        <v>97231680</v>
      </c>
      <c r="AH301" s="24">
        <v>0</v>
      </c>
      <c r="AI301" s="24">
        <v>0</v>
      </c>
      <c r="AJ301" s="24">
        <v>0</v>
      </c>
      <c r="AK301" s="24">
        <v>0</v>
      </c>
      <c r="AL301" s="24">
        <v>0</v>
      </c>
      <c r="AM301" s="202">
        <v>622539849</v>
      </c>
    </row>
    <row r="302" spans="1:39" s="6" customFormat="1" ht="14.5" x14ac:dyDescent="0.35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4">
        <v>0</v>
      </c>
      <c r="AM302" s="202">
        <v>0</v>
      </c>
    </row>
    <row r="303" spans="1:39" s="6" customFormat="1" ht="14.5" x14ac:dyDescent="0.35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327764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4">
        <v>0</v>
      </c>
      <c r="AM303" s="202">
        <v>327764</v>
      </c>
    </row>
    <row r="304" spans="1:39" s="6" customFormat="1" ht="14.5" x14ac:dyDescent="0.35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6556675</v>
      </c>
      <c r="M304" s="24">
        <v>0</v>
      </c>
      <c r="N304" s="24">
        <v>0</v>
      </c>
      <c r="O304" s="24">
        <v>0</v>
      </c>
      <c r="P304" s="24">
        <v>243818</v>
      </c>
      <c r="Q304" s="24">
        <v>121909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4371098</v>
      </c>
      <c r="AA304" s="24">
        <v>0</v>
      </c>
      <c r="AB304" s="24">
        <v>0</v>
      </c>
      <c r="AC304" s="24">
        <v>6556675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4">
        <v>0</v>
      </c>
      <c r="AM304" s="202">
        <v>17850175</v>
      </c>
    </row>
    <row r="305" spans="1:39" s="6" customFormat="1" ht="14.5" x14ac:dyDescent="0.35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4">
        <v>0</v>
      </c>
      <c r="AM305" s="202">
        <v>0</v>
      </c>
    </row>
    <row r="306" spans="1:39" s="6" customFormat="1" ht="14.5" x14ac:dyDescent="0.35">
      <c r="A306" s="65" t="s">
        <v>1051</v>
      </c>
      <c r="B306" s="25" t="s">
        <v>151</v>
      </c>
      <c r="C306" s="24">
        <v>1253055</v>
      </c>
      <c r="D306" s="24">
        <v>784110</v>
      </c>
      <c r="E306" s="24">
        <v>0</v>
      </c>
      <c r="F306" s="24">
        <v>0</v>
      </c>
      <c r="G306" s="24">
        <v>0</v>
      </c>
      <c r="H306" s="24">
        <v>9160370</v>
      </c>
      <c r="I306" s="24">
        <v>0</v>
      </c>
      <c r="J306" s="24">
        <v>0</v>
      </c>
      <c r="K306" s="24">
        <v>0</v>
      </c>
      <c r="L306" s="24">
        <v>61236953</v>
      </c>
      <c r="M306" s="24">
        <v>818718</v>
      </c>
      <c r="N306" s="24">
        <v>0</v>
      </c>
      <c r="O306" s="24">
        <v>0</v>
      </c>
      <c r="P306" s="24">
        <v>745962</v>
      </c>
      <c r="Q306" s="24">
        <v>14439390</v>
      </c>
      <c r="R306" s="24">
        <v>0</v>
      </c>
      <c r="S306" s="24">
        <v>0</v>
      </c>
      <c r="T306" s="24">
        <v>0</v>
      </c>
      <c r="U306" s="24">
        <v>98791423</v>
      </c>
      <c r="V306" s="24">
        <v>0</v>
      </c>
      <c r="W306" s="24">
        <v>0</v>
      </c>
      <c r="X306" s="24">
        <v>26687413</v>
      </c>
      <c r="Y306" s="24">
        <v>0</v>
      </c>
      <c r="Z306" s="24">
        <v>4983280</v>
      </c>
      <c r="AA306" s="24">
        <v>0</v>
      </c>
      <c r="AB306" s="24">
        <v>0</v>
      </c>
      <c r="AC306" s="24">
        <v>12150603</v>
      </c>
      <c r="AD306" s="24">
        <v>0</v>
      </c>
      <c r="AE306" s="24">
        <v>0</v>
      </c>
      <c r="AF306" s="24">
        <v>6082090</v>
      </c>
      <c r="AG306" s="24">
        <v>441234</v>
      </c>
      <c r="AH306" s="24">
        <v>0</v>
      </c>
      <c r="AI306" s="24">
        <v>0</v>
      </c>
      <c r="AJ306" s="24">
        <v>0</v>
      </c>
      <c r="AK306" s="24">
        <v>0</v>
      </c>
      <c r="AL306" s="24">
        <v>0</v>
      </c>
      <c r="AM306" s="202">
        <v>237574601</v>
      </c>
    </row>
    <row r="307" spans="1:39" s="6" customFormat="1" ht="14.5" x14ac:dyDescent="0.35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4085421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1109093</v>
      </c>
      <c r="AA307" s="24">
        <v>0</v>
      </c>
      <c r="AB307" s="24">
        <v>0</v>
      </c>
      <c r="AC307" s="24">
        <v>2218399</v>
      </c>
      <c r="AD307" s="24">
        <v>0</v>
      </c>
      <c r="AE307" s="24">
        <v>0</v>
      </c>
      <c r="AF307" s="24">
        <v>0</v>
      </c>
      <c r="AG307" s="24">
        <v>932736</v>
      </c>
      <c r="AH307" s="24">
        <v>0</v>
      </c>
      <c r="AI307" s="24">
        <v>0</v>
      </c>
      <c r="AJ307" s="24">
        <v>0</v>
      </c>
      <c r="AK307" s="24">
        <v>0</v>
      </c>
      <c r="AL307" s="24">
        <v>0</v>
      </c>
      <c r="AM307" s="202">
        <v>8345649</v>
      </c>
    </row>
    <row r="308" spans="1:39" s="6" customFormat="1" ht="14.5" x14ac:dyDescent="0.35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4">
        <v>0</v>
      </c>
      <c r="AM308" s="202">
        <v>0</v>
      </c>
    </row>
    <row r="309" spans="1:39" s="6" customFormat="1" ht="14.5" x14ac:dyDescent="0.35">
      <c r="A309" s="65" t="s">
        <v>1054</v>
      </c>
      <c r="B309" s="25" t="s">
        <v>154</v>
      </c>
      <c r="C309" s="24">
        <v>86921098</v>
      </c>
      <c r="D309" s="24">
        <v>0</v>
      </c>
      <c r="E309" s="24">
        <v>3713633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80343565</v>
      </c>
      <c r="M309" s="24">
        <v>5871806</v>
      </c>
      <c r="N309" s="24">
        <v>44433566</v>
      </c>
      <c r="O309" s="24">
        <v>0</v>
      </c>
      <c r="P309" s="24">
        <v>5584712</v>
      </c>
      <c r="Q309" s="24">
        <v>0</v>
      </c>
      <c r="R309" s="24">
        <v>3044524</v>
      </c>
      <c r="S309" s="24">
        <v>1456991</v>
      </c>
      <c r="T309" s="24">
        <v>0</v>
      </c>
      <c r="U309" s="24">
        <v>6342336</v>
      </c>
      <c r="V309" s="24">
        <v>3973176</v>
      </c>
      <c r="W309" s="24">
        <v>0</v>
      </c>
      <c r="X309" s="24">
        <v>3968254</v>
      </c>
      <c r="Y309" s="24">
        <v>1492723</v>
      </c>
      <c r="Z309" s="24">
        <v>28475315</v>
      </c>
      <c r="AA309" s="24">
        <v>0</v>
      </c>
      <c r="AB309" s="24">
        <v>0</v>
      </c>
      <c r="AC309" s="24">
        <v>0</v>
      </c>
      <c r="AD309" s="24">
        <v>67964160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4">
        <v>0</v>
      </c>
      <c r="AM309" s="202">
        <v>343585859</v>
      </c>
    </row>
    <row r="310" spans="1:39" s="6" customFormat="1" ht="14.5" x14ac:dyDescent="0.35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4">
        <v>0</v>
      </c>
      <c r="AM310" s="202">
        <v>0</v>
      </c>
    </row>
    <row r="311" spans="1:39" s="6" customFormat="1" ht="14.5" x14ac:dyDescent="0.35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282431052</v>
      </c>
      <c r="V311" s="24">
        <v>0</v>
      </c>
      <c r="W311" s="24">
        <v>0</v>
      </c>
      <c r="X311" s="24">
        <v>0</v>
      </c>
      <c r="Y311" s="24">
        <v>0</v>
      </c>
      <c r="Z311" s="24">
        <v>9740184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663486023</v>
      </c>
      <c r="AI311" s="24">
        <v>0</v>
      </c>
      <c r="AJ311" s="24">
        <v>0</v>
      </c>
      <c r="AK311" s="24">
        <v>0</v>
      </c>
      <c r="AL311" s="24">
        <v>0</v>
      </c>
      <c r="AM311" s="202">
        <v>955657259</v>
      </c>
    </row>
    <row r="312" spans="1:39" s="6" customFormat="1" ht="14.5" x14ac:dyDescent="0.35">
      <c r="A312" s="95" t="s">
        <v>1057</v>
      </c>
      <c r="B312" s="96" t="s">
        <v>156</v>
      </c>
      <c r="C312" s="97">
        <v>90632056</v>
      </c>
      <c r="D312" s="97">
        <v>90680256</v>
      </c>
      <c r="E312" s="97">
        <v>12792788</v>
      </c>
      <c r="F312" s="97">
        <v>0</v>
      </c>
      <c r="G312" s="97">
        <v>6872194</v>
      </c>
      <c r="H312" s="97">
        <v>98602797</v>
      </c>
      <c r="I312" s="97">
        <v>41520464</v>
      </c>
      <c r="J312" s="97">
        <v>3688297</v>
      </c>
      <c r="K312" s="97">
        <v>0</v>
      </c>
      <c r="L312" s="97">
        <v>421167165</v>
      </c>
      <c r="M312" s="97">
        <v>290691902</v>
      </c>
      <c r="N312" s="97">
        <v>44433566</v>
      </c>
      <c r="O312" s="97">
        <v>0</v>
      </c>
      <c r="P312" s="97">
        <v>91668932</v>
      </c>
      <c r="Q312" s="97">
        <v>28175592</v>
      </c>
      <c r="R312" s="97">
        <v>240704697</v>
      </c>
      <c r="S312" s="97">
        <v>1894036</v>
      </c>
      <c r="T312" s="97">
        <v>1086106</v>
      </c>
      <c r="U312" s="97">
        <v>388128222</v>
      </c>
      <c r="V312" s="97">
        <v>25398032</v>
      </c>
      <c r="W312" s="97">
        <v>249131</v>
      </c>
      <c r="X312" s="97">
        <v>3137559959</v>
      </c>
      <c r="Y312" s="97">
        <v>3122625</v>
      </c>
      <c r="Z312" s="97">
        <v>519586441</v>
      </c>
      <c r="AA312" s="97">
        <v>1481548</v>
      </c>
      <c r="AB312" s="97">
        <v>0</v>
      </c>
      <c r="AC312" s="97">
        <v>387047821</v>
      </c>
      <c r="AD312" s="97">
        <v>170628166</v>
      </c>
      <c r="AE312" s="97">
        <v>334789</v>
      </c>
      <c r="AF312" s="97">
        <v>99498041</v>
      </c>
      <c r="AG312" s="97">
        <v>99762039</v>
      </c>
      <c r="AH312" s="97">
        <v>880535173</v>
      </c>
      <c r="AI312" s="97">
        <v>0</v>
      </c>
      <c r="AJ312" s="97">
        <v>0</v>
      </c>
      <c r="AK312" s="97">
        <v>0</v>
      </c>
      <c r="AL312" s="97">
        <v>0</v>
      </c>
      <c r="AM312" s="203">
        <v>7177942835</v>
      </c>
    </row>
    <row r="313" spans="1:39" s="6" customFormat="1" ht="14.5" x14ac:dyDescent="0.35">
      <c r="A313" s="65" t="s">
        <v>1058</v>
      </c>
      <c r="B313" s="25" t="s">
        <v>143</v>
      </c>
      <c r="C313" s="24">
        <v>0</v>
      </c>
      <c r="D313" s="24">
        <v>2318176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501081</v>
      </c>
      <c r="O313" s="24">
        <v>62584456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543308</v>
      </c>
      <c r="W313" s="24">
        <v>0</v>
      </c>
      <c r="X313" s="24">
        <v>0</v>
      </c>
      <c r="Y313" s="24">
        <v>0</v>
      </c>
      <c r="Z313" s="24">
        <v>0</v>
      </c>
      <c r="AA313" s="24">
        <v>3669189675</v>
      </c>
      <c r="AB313" s="24">
        <v>0</v>
      </c>
      <c r="AC313" s="24">
        <v>0</v>
      </c>
      <c r="AD313" s="24">
        <v>0</v>
      </c>
      <c r="AE313" s="24">
        <v>0</v>
      </c>
      <c r="AF313" s="24">
        <v>1483003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4">
        <v>0</v>
      </c>
      <c r="AM313" s="202">
        <v>3736619699</v>
      </c>
    </row>
    <row r="314" spans="1:39" s="6" customFormat="1" ht="14.5" x14ac:dyDescent="0.35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1657213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4">
        <v>0</v>
      </c>
      <c r="AM314" s="202">
        <v>1657213</v>
      </c>
    </row>
    <row r="315" spans="1:39" s="6" customFormat="1" ht="14.5" x14ac:dyDescent="0.35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4">
        <v>0</v>
      </c>
      <c r="AM315" s="202">
        <v>0</v>
      </c>
    </row>
    <row r="316" spans="1:39" s="6" customFormat="1" ht="14.5" x14ac:dyDescent="0.35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3388334</v>
      </c>
      <c r="L316" s="24">
        <v>0</v>
      </c>
      <c r="M316" s="24">
        <v>0</v>
      </c>
      <c r="N316" s="24">
        <v>0</v>
      </c>
      <c r="O316" s="24">
        <v>1861104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2842968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2143637</v>
      </c>
      <c r="AH316" s="24">
        <v>0</v>
      </c>
      <c r="AI316" s="24">
        <v>0</v>
      </c>
      <c r="AJ316" s="24">
        <v>0</v>
      </c>
      <c r="AK316" s="24">
        <v>0</v>
      </c>
      <c r="AL316" s="24">
        <v>0</v>
      </c>
      <c r="AM316" s="202">
        <v>10236043</v>
      </c>
    </row>
    <row r="317" spans="1:39" s="6" customFormat="1" ht="14.5" x14ac:dyDescent="0.35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4">
        <v>0</v>
      </c>
      <c r="AM317" s="202">
        <v>0</v>
      </c>
    </row>
    <row r="318" spans="1:39" s="6" customFormat="1" ht="14.5" x14ac:dyDescent="0.35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4">
        <v>0</v>
      </c>
      <c r="AM318" s="202">
        <v>0</v>
      </c>
    </row>
    <row r="319" spans="1:39" s="6" customFormat="1" ht="14.5" x14ac:dyDescent="0.35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4">
        <v>0</v>
      </c>
      <c r="AM319" s="202">
        <v>0</v>
      </c>
    </row>
    <row r="320" spans="1:39" s="6" customFormat="1" ht="14.5" x14ac:dyDescent="0.35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4">
        <v>0</v>
      </c>
      <c r="AM320" s="202">
        <v>0</v>
      </c>
    </row>
    <row r="321" spans="1:39" s="6" customFormat="1" ht="14.5" x14ac:dyDescent="0.35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775825</v>
      </c>
      <c r="W321" s="24">
        <v>0</v>
      </c>
      <c r="X321" s="24">
        <v>0</v>
      </c>
      <c r="Y321" s="24">
        <v>0</v>
      </c>
      <c r="Z321" s="24">
        <v>0</v>
      </c>
      <c r="AA321" s="24">
        <v>28294123</v>
      </c>
      <c r="AB321" s="24">
        <v>0</v>
      </c>
      <c r="AC321" s="24">
        <v>0</v>
      </c>
      <c r="AD321" s="24">
        <v>0</v>
      </c>
      <c r="AE321" s="24">
        <v>0</v>
      </c>
      <c r="AF321" s="24">
        <v>1424272</v>
      </c>
      <c r="AG321" s="24">
        <v>2541841</v>
      </c>
      <c r="AH321" s="24">
        <v>0</v>
      </c>
      <c r="AI321" s="24">
        <v>0</v>
      </c>
      <c r="AJ321" s="24">
        <v>0</v>
      </c>
      <c r="AK321" s="24">
        <v>0</v>
      </c>
      <c r="AL321" s="24">
        <v>0</v>
      </c>
      <c r="AM321" s="202">
        <v>33036061</v>
      </c>
    </row>
    <row r="322" spans="1:39" s="6" customFormat="1" ht="14.5" x14ac:dyDescent="0.35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4">
        <v>0</v>
      </c>
      <c r="AM322" s="202">
        <v>0</v>
      </c>
    </row>
    <row r="323" spans="1:39" s="6" customFormat="1" ht="14.5" x14ac:dyDescent="0.35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4">
        <v>0</v>
      </c>
      <c r="AM323" s="202">
        <v>0</v>
      </c>
    </row>
    <row r="324" spans="1:39" s="6" customFormat="1" ht="14.5" x14ac:dyDescent="0.35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4">
        <v>0</v>
      </c>
      <c r="AM324" s="202">
        <v>0</v>
      </c>
    </row>
    <row r="325" spans="1:39" s="6" customFormat="1" ht="14.5" x14ac:dyDescent="0.35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4">
        <v>0</v>
      </c>
      <c r="AM325" s="202">
        <v>0</v>
      </c>
    </row>
    <row r="326" spans="1:39" s="6" customFormat="1" ht="14.5" x14ac:dyDescent="0.35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M326" s="202">
        <v>0</v>
      </c>
    </row>
    <row r="327" spans="1:39" s="6" customFormat="1" ht="14.5" x14ac:dyDescent="0.35">
      <c r="A327" s="95" t="s">
        <v>1072</v>
      </c>
      <c r="B327" s="96" t="s">
        <v>157</v>
      </c>
      <c r="C327" s="97">
        <v>0</v>
      </c>
      <c r="D327" s="97">
        <v>2318176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3388334</v>
      </c>
      <c r="L327" s="97">
        <v>0</v>
      </c>
      <c r="M327" s="97">
        <v>0</v>
      </c>
      <c r="N327" s="97">
        <v>501081</v>
      </c>
      <c r="O327" s="97">
        <v>64445560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5819314</v>
      </c>
      <c r="W327" s="97">
        <v>0</v>
      </c>
      <c r="X327" s="97">
        <v>0</v>
      </c>
      <c r="Y327" s="97">
        <v>0</v>
      </c>
      <c r="Z327" s="97">
        <v>0</v>
      </c>
      <c r="AA327" s="97">
        <v>3697483798</v>
      </c>
      <c r="AB327" s="97">
        <v>0</v>
      </c>
      <c r="AC327" s="97">
        <v>0</v>
      </c>
      <c r="AD327" s="97">
        <v>0</v>
      </c>
      <c r="AE327" s="97">
        <v>0</v>
      </c>
      <c r="AF327" s="97">
        <v>2907275</v>
      </c>
      <c r="AG327" s="97">
        <v>4685478</v>
      </c>
      <c r="AH327" s="97">
        <v>0</v>
      </c>
      <c r="AI327" s="97">
        <v>0</v>
      </c>
      <c r="AJ327" s="97">
        <v>0</v>
      </c>
      <c r="AK327" s="97">
        <v>0</v>
      </c>
      <c r="AL327" s="97">
        <v>0</v>
      </c>
      <c r="AM327" s="203">
        <v>3781549016</v>
      </c>
    </row>
    <row r="328" spans="1:39" s="6" customFormat="1" ht="14.5" collapsed="1" x14ac:dyDescent="0.35">
      <c r="A328" s="66" t="s">
        <v>61</v>
      </c>
      <c r="B328" s="30" t="s">
        <v>96</v>
      </c>
      <c r="C328" s="31">
        <v>90632056</v>
      </c>
      <c r="D328" s="31">
        <v>92998432</v>
      </c>
      <c r="E328" s="31">
        <v>12792788</v>
      </c>
      <c r="F328" s="31">
        <v>0</v>
      </c>
      <c r="G328" s="31">
        <v>6872194</v>
      </c>
      <c r="H328" s="31">
        <v>98602797</v>
      </c>
      <c r="I328" s="31">
        <v>41520464</v>
      </c>
      <c r="J328" s="31">
        <v>3688297</v>
      </c>
      <c r="K328" s="31">
        <v>3388334</v>
      </c>
      <c r="L328" s="31">
        <v>421167165</v>
      </c>
      <c r="M328" s="31">
        <v>290691902</v>
      </c>
      <c r="N328" s="31">
        <v>44934647</v>
      </c>
      <c r="O328" s="31">
        <v>64445560</v>
      </c>
      <c r="P328" s="31">
        <v>91668932</v>
      </c>
      <c r="Q328" s="31">
        <v>28175592</v>
      </c>
      <c r="R328" s="31">
        <v>240704697</v>
      </c>
      <c r="S328" s="31">
        <v>1894036</v>
      </c>
      <c r="T328" s="31">
        <v>1086106</v>
      </c>
      <c r="U328" s="31">
        <v>388128222</v>
      </c>
      <c r="V328" s="31">
        <v>31217346</v>
      </c>
      <c r="W328" s="31">
        <v>249131</v>
      </c>
      <c r="X328" s="31">
        <v>3137559959</v>
      </c>
      <c r="Y328" s="31">
        <v>3122625</v>
      </c>
      <c r="Z328" s="31">
        <v>519586441</v>
      </c>
      <c r="AA328" s="31">
        <v>3698965346</v>
      </c>
      <c r="AB328" s="31">
        <v>0</v>
      </c>
      <c r="AC328" s="31">
        <v>387047821</v>
      </c>
      <c r="AD328" s="31">
        <v>170628166</v>
      </c>
      <c r="AE328" s="31">
        <v>334789</v>
      </c>
      <c r="AF328" s="31">
        <v>102405316</v>
      </c>
      <c r="AG328" s="31">
        <v>104447517</v>
      </c>
      <c r="AH328" s="31">
        <v>880535173</v>
      </c>
      <c r="AI328" s="31">
        <v>0</v>
      </c>
      <c r="AJ328" s="31">
        <v>0</v>
      </c>
      <c r="AK328" s="31">
        <v>0</v>
      </c>
      <c r="AL328" s="31">
        <v>0</v>
      </c>
      <c r="AM328" s="204">
        <v>10959491851</v>
      </c>
    </row>
    <row r="329" spans="1:39" s="6" customFormat="1" ht="14.5" x14ac:dyDescent="0.35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4">
        <v>0</v>
      </c>
      <c r="AM329" s="202">
        <v>0</v>
      </c>
    </row>
    <row r="330" spans="1:39" s="6" customFormat="1" ht="14.5" x14ac:dyDescent="0.35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4">
        <v>0</v>
      </c>
      <c r="AM330" s="202">
        <v>0</v>
      </c>
    </row>
    <row r="331" spans="1:39" s="6" customFormat="1" ht="14.5" x14ac:dyDescent="0.35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121363258</v>
      </c>
      <c r="AI331" s="24">
        <v>0</v>
      </c>
      <c r="AJ331" s="24">
        <v>0</v>
      </c>
      <c r="AK331" s="24">
        <v>0</v>
      </c>
      <c r="AL331" s="24">
        <v>0</v>
      </c>
      <c r="AM331" s="202">
        <v>121363258</v>
      </c>
    </row>
    <row r="332" spans="1:39" s="6" customFormat="1" ht="14.5" x14ac:dyDescent="0.35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4">
        <v>0</v>
      </c>
      <c r="AM332" s="202">
        <v>0</v>
      </c>
    </row>
    <row r="333" spans="1:39" s="6" customFormat="1" ht="14.5" x14ac:dyDescent="0.35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M333" s="202">
        <v>0</v>
      </c>
    </row>
    <row r="334" spans="1:39" s="6" customFormat="1" ht="14.5" x14ac:dyDescent="0.35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4">
        <v>0</v>
      </c>
      <c r="AM334" s="202">
        <v>0</v>
      </c>
    </row>
    <row r="335" spans="1:39" s="6" customFormat="1" ht="14.5" x14ac:dyDescent="0.35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4">
        <v>0</v>
      </c>
      <c r="AM335" s="202">
        <v>0</v>
      </c>
    </row>
    <row r="336" spans="1:39" s="6" customFormat="1" ht="14.5" x14ac:dyDescent="0.35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4">
        <v>0</v>
      </c>
      <c r="AM336" s="202">
        <v>0</v>
      </c>
    </row>
    <row r="337" spans="1:39" s="6" customFormat="1" ht="14.5" x14ac:dyDescent="0.35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634787782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4">
        <v>0</v>
      </c>
      <c r="AM337" s="202">
        <v>634787782</v>
      </c>
    </row>
    <row r="338" spans="1:39" s="6" customFormat="1" ht="14.5" x14ac:dyDescent="0.35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4">
        <v>0</v>
      </c>
      <c r="AM338" s="202">
        <v>0</v>
      </c>
    </row>
    <row r="339" spans="1:39" s="6" customFormat="1" ht="14.5" x14ac:dyDescent="0.35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4">
        <v>0</v>
      </c>
      <c r="AM339" s="202">
        <v>0</v>
      </c>
    </row>
    <row r="340" spans="1:39" s="6" customFormat="1" ht="14.5" x14ac:dyDescent="0.35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4">
        <v>0</v>
      </c>
      <c r="AM340" s="202">
        <v>0</v>
      </c>
    </row>
    <row r="341" spans="1:39" s="6" customFormat="1" ht="14.5" x14ac:dyDescent="0.35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4">
        <v>0</v>
      </c>
      <c r="AM341" s="202">
        <v>0</v>
      </c>
    </row>
    <row r="342" spans="1:39" s="6" customFormat="1" ht="14.5" x14ac:dyDescent="0.35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172822905</v>
      </c>
      <c r="AI342" s="24">
        <v>0</v>
      </c>
      <c r="AJ342" s="24">
        <v>0</v>
      </c>
      <c r="AK342" s="24">
        <v>0</v>
      </c>
      <c r="AL342" s="24">
        <v>0</v>
      </c>
      <c r="AM342" s="202">
        <v>172822905</v>
      </c>
    </row>
    <row r="343" spans="1:39" s="6" customFormat="1" ht="14.5" x14ac:dyDescent="0.35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634787782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294186163</v>
      </c>
      <c r="AI343" s="97">
        <v>0</v>
      </c>
      <c r="AJ343" s="97">
        <v>0</v>
      </c>
      <c r="AK343" s="97">
        <v>0</v>
      </c>
      <c r="AL343" s="97">
        <v>0</v>
      </c>
      <c r="AM343" s="203">
        <v>928973945</v>
      </c>
    </row>
    <row r="344" spans="1:39" s="6" customFormat="1" ht="14.5" x14ac:dyDescent="0.35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4">
        <v>0</v>
      </c>
      <c r="AM344" s="202">
        <v>0</v>
      </c>
    </row>
    <row r="345" spans="1:39" s="6" customFormat="1" ht="14.5" x14ac:dyDescent="0.35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4">
        <v>0</v>
      </c>
      <c r="AM345" s="202">
        <v>0</v>
      </c>
    </row>
    <row r="346" spans="1:39" s="6" customFormat="1" ht="14.5" x14ac:dyDescent="0.35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4">
        <v>0</v>
      </c>
      <c r="AM346" s="202">
        <v>0</v>
      </c>
    </row>
    <row r="347" spans="1:39" s="6" customFormat="1" ht="14.5" x14ac:dyDescent="0.35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4">
        <v>0</v>
      </c>
      <c r="AM347" s="202">
        <v>0</v>
      </c>
    </row>
    <row r="348" spans="1:39" s="6" customFormat="1" ht="14.5" x14ac:dyDescent="0.35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4">
        <v>0</v>
      </c>
      <c r="AM348" s="202">
        <v>0</v>
      </c>
    </row>
    <row r="349" spans="1:39" s="6" customFormat="1" ht="14.5" x14ac:dyDescent="0.35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4">
        <v>0</v>
      </c>
      <c r="AM349" s="202">
        <v>0</v>
      </c>
    </row>
    <row r="350" spans="1:39" s="6" customFormat="1" ht="14.5" x14ac:dyDescent="0.35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4">
        <v>0</v>
      </c>
      <c r="AM350" s="202">
        <v>0</v>
      </c>
    </row>
    <row r="351" spans="1:39" s="6" customFormat="1" ht="14.5" x14ac:dyDescent="0.35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4">
        <v>0</v>
      </c>
      <c r="AM351" s="202">
        <v>0</v>
      </c>
    </row>
    <row r="352" spans="1:39" s="6" customFormat="1" ht="14.5" x14ac:dyDescent="0.35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4">
        <v>0</v>
      </c>
      <c r="AM352" s="202">
        <v>0</v>
      </c>
    </row>
    <row r="353" spans="1:39" s="6" customFormat="1" ht="14.5" x14ac:dyDescent="0.35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4">
        <v>0</v>
      </c>
      <c r="AM353" s="202">
        <v>0</v>
      </c>
    </row>
    <row r="354" spans="1:39" s="6" customFormat="1" ht="14.5" x14ac:dyDescent="0.35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4">
        <v>0</v>
      </c>
      <c r="AM354" s="202">
        <v>0</v>
      </c>
    </row>
    <row r="355" spans="1:39" s="6" customFormat="1" ht="14.5" x14ac:dyDescent="0.35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4">
        <v>0</v>
      </c>
      <c r="AM355" s="202">
        <v>0</v>
      </c>
    </row>
    <row r="356" spans="1:39" s="6" customFormat="1" ht="14.5" x14ac:dyDescent="0.35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4">
        <v>0</v>
      </c>
      <c r="AM356" s="202">
        <v>0</v>
      </c>
    </row>
    <row r="357" spans="1:39" s="6" customFormat="1" ht="14.5" x14ac:dyDescent="0.35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4">
        <v>0</v>
      </c>
      <c r="AM357" s="202">
        <v>0</v>
      </c>
    </row>
    <row r="358" spans="1:39" s="6" customFormat="1" ht="14.5" x14ac:dyDescent="0.35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97">
        <v>0</v>
      </c>
      <c r="AM358" s="203">
        <v>0</v>
      </c>
    </row>
    <row r="359" spans="1:39" s="6" customFormat="1" ht="14.5" x14ac:dyDescent="0.35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4">
        <v>0</v>
      </c>
      <c r="AM359" s="202">
        <v>0</v>
      </c>
    </row>
    <row r="360" spans="1:39" s="6" customFormat="1" ht="14.5" x14ac:dyDescent="0.35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4">
        <v>0</v>
      </c>
      <c r="AM360" s="202">
        <v>0</v>
      </c>
    </row>
    <row r="361" spans="1:39" s="6" customFormat="1" ht="14.5" x14ac:dyDescent="0.35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4">
        <v>0</v>
      </c>
      <c r="AM361" s="202">
        <v>0</v>
      </c>
    </row>
    <row r="362" spans="1:39" s="6" customFormat="1" ht="14.5" x14ac:dyDescent="0.35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4">
        <v>0</v>
      </c>
      <c r="AM362" s="202">
        <v>0</v>
      </c>
    </row>
    <row r="363" spans="1:39" s="6" customFormat="1" ht="14.5" x14ac:dyDescent="0.35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4">
        <v>0</v>
      </c>
      <c r="AM363" s="202">
        <v>0</v>
      </c>
    </row>
    <row r="364" spans="1:39" s="6" customFormat="1" ht="14.5" x14ac:dyDescent="0.35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4">
        <v>0</v>
      </c>
      <c r="AM364" s="202">
        <v>0</v>
      </c>
    </row>
    <row r="365" spans="1:39" s="6" customFormat="1" ht="14.5" x14ac:dyDescent="0.35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4">
        <v>0</v>
      </c>
      <c r="AM365" s="202">
        <v>0</v>
      </c>
    </row>
    <row r="366" spans="1:39" s="6" customFormat="1" ht="14.5" x14ac:dyDescent="0.35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4">
        <v>0</v>
      </c>
      <c r="AM366" s="202">
        <v>0</v>
      </c>
    </row>
    <row r="367" spans="1:39" s="6" customFormat="1" ht="14.5" x14ac:dyDescent="0.35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4">
        <v>0</v>
      </c>
      <c r="AM367" s="202">
        <v>0</v>
      </c>
    </row>
    <row r="368" spans="1:39" s="6" customFormat="1" ht="14.5" x14ac:dyDescent="0.35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4">
        <v>0</v>
      </c>
      <c r="AM368" s="202">
        <v>0</v>
      </c>
    </row>
    <row r="369" spans="1:39" s="6" customFormat="1" ht="14.5" x14ac:dyDescent="0.35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4">
        <v>0</v>
      </c>
      <c r="AM369" s="202">
        <v>0</v>
      </c>
    </row>
    <row r="370" spans="1:39" s="6" customFormat="1" ht="14.5" x14ac:dyDescent="0.35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4">
        <v>0</v>
      </c>
      <c r="AM370" s="202">
        <v>0</v>
      </c>
    </row>
    <row r="371" spans="1:39" s="6" customFormat="1" ht="14.5" x14ac:dyDescent="0.35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4">
        <v>0</v>
      </c>
      <c r="AM371" s="202">
        <v>0</v>
      </c>
    </row>
    <row r="372" spans="1:39" s="6" customFormat="1" ht="14.5" x14ac:dyDescent="0.35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4">
        <v>0</v>
      </c>
      <c r="AM372" s="202">
        <v>0</v>
      </c>
    </row>
    <row r="373" spans="1:39" s="6" customFormat="1" ht="14.5" x14ac:dyDescent="0.35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97">
        <v>0</v>
      </c>
      <c r="AM373" s="203">
        <v>0</v>
      </c>
    </row>
    <row r="374" spans="1:39" s="6" customFormat="1" ht="14.5" collapsed="1" x14ac:dyDescent="0.35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634787782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294186163</v>
      </c>
      <c r="AI374" s="31">
        <v>0</v>
      </c>
      <c r="AJ374" s="31">
        <v>0</v>
      </c>
      <c r="AK374" s="31">
        <v>0</v>
      </c>
      <c r="AL374" s="31">
        <v>0</v>
      </c>
      <c r="AM374" s="204">
        <v>928973945</v>
      </c>
    </row>
    <row r="375" spans="1:39" s="6" customFormat="1" ht="14.5" x14ac:dyDescent="0.35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4">
        <v>0</v>
      </c>
      <c r="AM375" s="202">
        <v>0</v>
      </c>
    </row>
    <row r="376" spans="1:39" s="6" customFormat="1" ht="14.5" x14ac:dyDescent="0.35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4">
        <v>0</v>
      </c>
      <c r="AM376" s="202">
        <v>0</v>
      </c>
    </row>
    <row r="377" spans="1:39" s="6" customFormat="1" ht="14.5" x14ac:dyDescent="0.35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4">
        <v>0</v>
      </c>
      <c r="AM377" s="202">
        <v>0</v>
      </c>
    </row>
    <row r="378" spans="1:39" s="6" customFormat="1" ht="14.5" x14ac:dyDescent="0.35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4">
        <v>0</v>
      </c>
      <c r="AM378" s="202">
        <v>0</v>
      </c>
    </row>
    <row r="379" spans="1:39" s="6" customFormat="1" ht="14.5" x14ac:dyDescent="0.35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4">
        <v>0</v>
      </c>
      <c r="AM379" s="202">
        <v>0</v>
      </c>
    </row>
    <row r="380" spans="1:39" s="6" customFormat="1" ht="14.5" x14ac:dyDescent="0.35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4">
        <v>0</v>
      </c>
      <c r="AM380" s="202">
        <v>0</v>
      </c>
    </row>
    <row r="381" spans="1:39" s="6" customFormat="1" ht="14.5" x14ac:dyDescent="0.35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4">
        <v>0</v>
      </c>
      <c r="AM381" s="202">
        <v>0</v>
      </c>
    </row>
    <row r="382" spans="1:39" s="6" customFormat="1" ht="14.5" x14ac:dyDescent="0.35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4">
        <v>0</v>
      </c>
      <c r="AM382" s="202">
        <v>0</v>
      </c>
    </row>
    <row r="383" spans="1:39" s="6" customFormat="1" ht="14.5" x14ac:dyDescent="0.35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4">
        <v>0</v>
      </c>
      <c r="AM383" s="202">
        <v>0</v>
      </c>
    </row>
    <row r="384" spans="1:39" s="6" customFormat="1" ht="14.5" x14ac:dyDescent="0.35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4">
        <v>0</v>
      </c>
      <c r="AM384" s="202">
        <v>0</v>
      </c>
    </row>
    <row r="385" spans="1:39" s="6" customFormat="1" ht="14.5" x14ac:dyDescent="0.35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4">
        <v>0</v>
      </c>
      <c r="AM385" s="202">
        <v>0</v>
      </c>
    </row>
    <row r="386" spans="1:39" s="6" customFormat="1" ht="14.5" x14ac:dyDescent="0.35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4">
        <v>0</v>
      </c>
      <c r="AM386" s="202">
        <v>0</v>
      </c>
    </row>
    <row r="387" spans="1:39" s="6" customFormat="1" ht="14.5" x14ac:dyDescent="0.35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4">
        <v>0</v>
      </c>
      <c r="AM387" s="202">
        <v>0</v>
      </c>
    </row>
    <row r="388" spans="1:39" s="6" customFormat="1" ht="14.5" x14ac:dyDescent="0.35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4">
        <v>0</v>
      </c>
      <c r="AM388" s="202">
        <v>0</v>
      </c>
    </row>
    <row r="389" spans="1:39" s="6" customFormat="1" ht="14.5" x14ac:dyDescent="0.35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97">
        <v>0</v>
      </c>
      <c r="AM389" s="203">
        <v>0</v>
      </c>
    </row>
    <row r="390" spans="1:39" s="6" customFormat="1" ht="14.5" x14ac:dyDescent="0.35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4">
        <v>0</v>
      </c>
      <c r="AM390" s="202">
        <v>0</v>
      </c>
    </row>
    <row r="391" spans="1:39" s="6" customFormat="1" ht="14.5" x14ac:dyDescent="0.35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4">
        <v>0</v>
      </c>
      <c r="AM391" s="202">
        <v>0</v>
      </c>
    </row>
    <row r="392" spans="1:39" s="6" customFormat="1" ht="14.5" x14ac:dyDescent="0.35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4">
        <v>0</v>
      </c>
      <c r="AM392" s="202">
        <v>0</v>
      </c>
    </row>
    <row r="393" spans="1:39" s="6" customFormat="1" ht="14.5" x14ac:dyDescent="0.35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4">
        <v>0</v>
      </c>
      <c r="AM393" s="202">
        <v>0</v>
      </c>
    </row>
    <row r="394" spans="1:39" s="6" customFormat="1" ht="14.5" x14ac:dyDescent="0.35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4">
        <v>0</v>
      </c>
      <c r="AM394" s="202">
        <v>0</v>
      </c>
    </row>
    <row r="395" spans="1:39" s="6" customFormat="1" ht="14.5" x14ac:dyDescent="0.35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4">
        <v>0</v>
      </c>
      <c r="AM395" s="202">
        <v>0</v>
      </c>
    </row>
    <row r="396" spans="1:39" s="6" customFormat="1" ht="14.5" x14ac:dyDescent="0.35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4">
        <v>0</v>
      </c>
      <c r="AM396" s="202">
        <v>0</v>
      </c>
    </row>
    <row r="397" spans="1:39" s="6" customFormat="1" ht="14.5" x14ac:dyDescent="0.35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4">
        <v>0</v>
      </c>
      <c r="AM397" s="202">
        <v>0</v>
      </c>
    </row>
    <row r="398" spans="1:39" s="6" customFormat="1" ht="14.5" x14ac:dyDescent="0.35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4">
        <v>0</v>
      </c>
      <c r="AM398" s="202">
        <v>0</v>
      </c>
    </row>
    <row r="399" spans="1:39" s="6" customFormat="1" ht="14.5" x14ac:dyDescent="0.35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4">
        <v>0</v>
      </c>
      <c r="AM399" s="202">
        <v>0</v>
      </c>
    </row>
    <row r="400" spans="1:39" s="6" customFormat="1" ht="14.5" x14ac:dyDescent="0.35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4">
        <v>0</v>
      </c>
      <c r="AM400" s="202">
        <v>0</v>
      </c>
    </row>
    <row r="401" spans="1:39" s="6" customFormat="1" ht="14.5" x14ac:dyDescent="0.35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4">
        <v>0</v>
      </c>
      <c r="AM401" s="202">
        <v>0</v>
      </c>
    </row>
    <row r="402" spans="1:39" s="6" customFormat="1" ht="14.5" x14ac:dyDescent="0.35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4">
        <v>0</v>
      </c>
      <c r="AM402" s="202">
        <v>0</v>
      </c>
    </row>
    <row r="403" spans="1:39" s="6" customFormat="1" ht="14.5" x14ac:dyDescent="0.35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4">
        <v>0</v>
      </c>
      <c r="AM403" s="202">
        <v>0</v>
      </c>
    </row>
    <row r="404" spans="1:39" s="6" customFormat="1" ht="14.5" x14ac:dyDescent="0.35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97">
        <v>0</v>
      </c>
      <c r="AM404" s="203">
        <v>0</v>
      </c>
    </row>
    <row r="405" spans="1:39" s="6" customFormat="1" ht="14.5" collapsed="1" x14ac:dyDescent="0.35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31">
        <v>0</v>
      </c>
      <c r="AM405" s="204">
        <v>0</v>
      </c>
    </row>
    <row r="406" spans="1:39" s="6" customFormat="1" ht="14.5" x14ac:dyDescent="0.35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4">
        <v>0</v>
      </c>
      <c r="AM406" s="202">
        <v>0</v>
      </c>
    </row>
    <row r="407" spans="1:39" s="6" customFormat="1" ht="14.5" x14ac:dyDescent="0.35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4">
        <v>0</v>
      </c>
      <c r="AM407" s="202">
        <v>0</v>
      </c>
    </row>
    <row r="408" spans="1:39" s="6" customFormat="1" ht="14.5" x14ac:dyDescent="0.35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4">
        <v>0</v>
      </c>
      <c r="AM408" s="202">
        <v>0</v>
      </c>
    </row>
    <row r="409" spans="1:39" s="6" customFormat="1" ht="14.5" x14ac:dyDescent="0.35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4">
        <v>0</v>
      </c>
      <c r="AM409" s="202">
        <v>0</v>
      </c>
    </row>
    <row r="410" spans="1:39" s="6" customFormat="1" ht="14.5" x14ac:dyDescent="0.35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4">
        <v>0</v>
      </c>
      <c r="AM410" s="202">
        <v>0</v>
      </c>
    </row>
    <row r="411" spans="1:39" s="6" customFormat="1" ht="14.5" x14ac:dyDescent="0.35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4">
        <v>0</v>
      </c>
      <c r="AM411" s="202">
        <v>0</v>
      </c>
    </row>
    <row r="412" spans="1:39" s="6" customFormat="1" ht="14.5" x14ac:dyDescent="0.35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4">
        <v>0</v>
      </c>
      <c r="AM412" s="202">
        <v>0</v>
      </c>
    </row>
    <row r="413" spans="1:39" s="6" customFormat="1" ht="14.5" x14ac:dyDescent="0.35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4">
        <v>0</v>
      </c>
      <c r="AM413" s="202">
        <v>0</v>
      </c>
    </row>
    <row r="414" spans="1:39" s="6" customFormat="1" ht="14.5" x14ac:dyDescent="0.35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4">
        <v>0</v>
      </c>
      <c r="AM414" s="202">
        <v>0</v>
      </c>
    </row>
    <row r="415" spans="1:39" s="6" customFormat="1" ht="14.5" x14ac:dyDescent="0.35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4">
        <v>0</v>
      </c>
      <c r="AM415" s="202">
        <v>0</v>
      </c>
    </row>
    <row r="416" spans="1:39" s="6" customFormat="1" ht="14.5" x14ac:dyDescent="0.35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4">
        <v>0</v>
      </c>
      <c r="AM416" s="202">
        <v>0</v>
      </c>
    </row>
    <row r="417" spans="1:39" s="6" customFormat="1" ht="14.5" x14ac:dyDescent="0.35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4">
        <v>0</v>
      </c>
      <c r="AM417" s="202">
        <v>0</v>
      </c>
    </row>
    <row r="418" spans="1:39" s="6" customFormat="1" ht="14.5" x14ac:dyDescent="0.35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4">
        <v>0</v>
      </c>
      <c r="AM418" s="202">
        <v>0</v>
      </c>
    </row>
    <row r="419" spans="1:39" s="6" customFormat="1" ht="14.5" x14ac:dyDescent="0.35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4">
        <v>0</v>
      </c>
      <c r="AM419" s="202">
        <v>0</v>
      </c>
    </row>
    <row r="420" spans="1:39" s="6" customFormat="1" ht="14.5" x14ac:dyDescent="0.35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97">
        <v>0</v>
      </c>
      <c r="AM420" s="203">
        <v>0</v>
      </c>
    </row>
    <row r="421" spans="1:39" s="6" customFormat="1" ht="14.5" x14ac:dyDescent="0.35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4">
        <v>0</v>
      </c>
      <c r="AM421" s="202">
        <v>0</v>
      </c>
    </row>
    <row r="422" spans="1:39" s="6" customFormat="1" ht="14.5" x14ac:dyDescent="0.35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4">
        <v>0</v>
      </c>
      <c r="AM422" s="202">
        <v>0</v>
      </c>
    </row>
    <row r="423" spans="1:39" s="6" customFormat="1" ht="14.5" x14ac:dyDescent="0.35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4">
        <v>0</v>
      </c>
      <c r="AM423" s="202">
        <v>0</v>
      </c>
    </row>
    <row r="424" spans="1:39" s="6" customFormat="1" ht="14.5" x14ac:dyDescent="0.35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4">
        <v>0</v>
      </c>
      <c r="AM424" s="202">
        <v>0</v>
      </c>
    </row>
    <row r="425" spans="1:39" s="6" customFormat="1" ht="14.5" x14ac:dyDescent="0.35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4">
        <v>0</v>
      </c>
      <c r="AM425" s="202">
        <v>0</v>
      </c>
    </row>
    <row r="426" spans="1:39" s="6" customFormat="1" ht="14.5" x14ac:dyDescent="0.35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4">
        <v>0</v>
      </c>
      <c r="AM426" s="202">
        <v>0</v>
      </c>
    </row>
    <row r="427" spans="1:39" s="6" customFormat="1" ht="14.5" x14ac:dyDescent="0.35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4">
        <v>0</v>
      </c>
      <c r="AM427" s="202">
        <v>0</v>
      </c>
    </row>
    <row r="428" spans="1:39" s="6" customFormat="1" ht="14.5" x14ac:dyDescent="0.35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4">
        <v>0</v>
      </c>
      <c r="AM428" s="202">
        <v>0</v>
      </c>
    </row>
    <row r="429" spans="1:39" s="6" customFormat="1" ht="14.5" x14ac:dyDescent="0.35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4">
        <v>0</v>
      </c>
      <c r="AM429" s="202">
        <v>0</v>
      </c>
    </row>
    <row r="430" spans="1:39" s="6" customFormat="1" ht="14.5" x14ac:dyDescent="0.35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4">
        <v>0</v>
      </c>
      <c r="AM430" s="202">
        <v>0</v>
      </c>
    </row>
    <row r="431" spans="1:39" s="6" customFormat="1" ht="14.5" x14ac:dyDescent="0.35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4">
        <v>0</v>
      </c>
      <c r="AM431" s="202">
        <v>0</v>
      </c>
    </row>
    <row r="432" spans="1:39" s="6" customFormat="1" ht="14.5" x14ac:dyDescent="0.35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4">
        <v>0</v>
      </c>
      <c r="AM432" s="202">
        <v>0</v>
      </c>
    </row>
    <row r="433" spans="1:39" s="6" customFormat="1" ht="14.5" x14ac:dyDescent="0.35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4">
        <v>0</v>
      </c>
      <c r="AM433" s="202">
        <v>0</v>
      </c>
    </row>
    <row r="434" spans="1:39" s="6" customFormat="1" ht="14.5" x14ac:dyDescent="0.35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4">
        <v>0</v>
      </c>
      <c r="AM434" s="202">
        <v>0</v>
      </c>
    </row>
    <row r="435" spans="1:39" s="6" customFormat="1" ht="14.5" x14ac:dyDescent="0.35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97">
        <v>0</v>
      </c>
      <c r="AM435" s="203">
        <v>0</v>
      </c>
    </row>
    <row r="436" spans="1:39" s="6" customFormat="1" ht="14.5" x14ac:dyDescent="0.35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4">
        <v>0</v>
      </c>
      <c r="AM436" s="202">
        <v>0</v>
      </c>
    </row>
    <row r="437" spans="1:39" s="6" customFormat="1" ht="14.5" x14ac:dyDescent="0.35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4">
        <v>0</v>
      </c>
      <c r="AM437" s="202">
        <v>0</v>
      </c>
    </row>
    <row r="438" spans="1:39" s="6" customFormat="1" ht="14.5" x14ac:dyDescent="0.35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4">
        <v>0</v>
      </c>
      <c r="AM438" s="202">
        <v>0</v>
      </c>
    </row>
    <row r="439" spans="1:39" s="6" customFormat="1" ht="14.5" x14ac:dyDescent="0.35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4">
        <v>0</v>
      </c>
      <c r="AM439" s="202">
        <v>0</v>
      </c>
    </row>
    <row r="440" spans="1:39" s="6" customFormat="1" ht="14.5" x14ac:dyDescent="0.35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4">
        <v>0</v>
      </c>
      <c r="AM440" s="202">
        <v>0</v>
      </c>
    </row>
    <row r="441" spans="1:39" s="6" customFormat="1" ht="14.5" x14ac:dyDescent="0.35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4">
        <v>0</v>
      </c>
      <c r="AM441" s="202">
        <v>0</v>
      </c>
    </row>
    <row r="442" spans="1:39" s="6" customFormat="1" ht="14.5" x14ac:dyDescent="0.35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4">
        <v>0</v>
      </c>
      <c r="AM442" s="202">
        <v>0</v>
      </c>
    </row>
    <row r="443" spans="1:39" s="6" customFormat="1" ht="14.5" x14ac:dyDescent="0.35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4">
        <v>0</v>
      </c>
      <c r="AM443" s="202">
        <v>0</v>
      </c>
    </row>
    <row r="444" spans="1:39" s="6" customFormat="1" ht="14.5" x14ac:dyDescent="0.35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4">
        <v>0</v>
      </c>
      <c r="AM444" s="202">
        <v>0</v>
      </c>
    </row>
    <row r="445" spans="1:39" s="6" customFormat="1" ht="14.5" x14ac:dyDescent="0.35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4">
        <v>0</v>
      </c>
      <c r="AM445" s="202">
        <v>0</v>
      </c>
    </row>
    <row r="446" spans="1:39" s="6" customFormat="1" ht="14.5" x14ac:dyDescent="0.35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4">
        <v>0</v>
      </c>
      <c r="AM446" s="202">
        <v>0</v>
      </c>
    </row>
    <row r="447" spans="1:39" s="6" customFormat="1" ht="14.5" x14ac:dyDescent="0.35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4">
        <v>0</v>
      </c>
      <c r="AM447" s="202">
        <v>0</v>
      </c>
    </row>
    <row r="448" spans="1:39" s="6" customFormat="1" ht="14.5" x14ac:dyDescent="0.35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4">
        <v>0</v>
      </c>
      <c r="AM448" s="202">
        <v>0</v>
      </c>
    </row>
    <row r="449" spans="1:39" s="6" customFormat="1" ht="14.5" x14ac:dyDescent="0.35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4">
        <v>0</v>
      </c>
      <c r="AM449" s="202">
        <v>0</v>
      </c>
    </row>
    <row r="450" spans="1:39" s="6" customFormat="1" ht="14.5" x14ac:dyDescent="0.35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97">
        <v>0</v>
      </c>
      <c r="AM450" s="203">
        <v>0</v>
      </c>
    </row>
    <row r="451" spans="1:39" s="6" customFormat="1" ht="14.5" collapsed="1" x14ac:dyDescent="0.35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31">
        <v>0</v>
      </c>
      <c r="AM451" s="204">
        <v>0</v>
      </c>
    </row>
    <row r="452" spans="1:39" s="6" customFormat="1" ht="14.5" x14ac:dyDescent="0.35">
      <c r="A452" s="65" t="s">
        <v>1193</v>
      </c>
      <c r="B452" s="25" t="s">
        <v>217</v>
      </c>
      <c r="C452" s="24">
        <v>1945702049</v>
      </c>
      <c r="D452" s="24">
        <v>1146792418</v>
      </c>
      <c r="E452" s="24">
        <v>473899998</v>
      </c>
      <c r="F452" s="24">
        <v>503901048</v>
      </c>
      <c r="G452" s="24">
        <v>1330833329</v>
      </c>
      <c r="H452" s="24">
        <v>4148000000</v>
      </c>
      <c r="I452" s="24">
        <v>978183302</v>
      </c>
      <c r="J452" s="24">
        <v>407668182</v>
      </c>
      <c r="K452" s="24">
        <v>645295454</v>
      </c>
      <c r="L452" s="24">
        <v>925549998</v>
      </c>
      <c r="M452" s="24">
        <v>3861296335</v>
      </c>
      <c r="N452" s="24">
        <v>189000000</v>
      </c>
      <c r="O452" s="24">
        <v>41374916</v>
      </c>
      <c r="P452" s="24">
        <v>625000010</v>
      </c>
      <c r="Q452" s="24">
        <v>573954870</v>
      </c>
      <c r="R452" s="24">
        <v>247029924</v>
      </c>
      <c r="S452" s="24">
        <v>107272728</v>
      </c>
      <c r="T452" s="24">
        <v>2815333518</v>
      </c>
      <c r="U452" s="24">
        <v>1317000000</v>
      </c>
      <c r="V452" s="24">
        <v>477500000</v>
      </c>
      <c r="W452" s="24">
        <v>806304792</v>
      </c>
      <c r="X452" s="24">
        <v>762741669</v>
      </c>
      <c r="Y452" s="24">
        <v>1116833333</v>
      </c>
      <c r="Z452" s="24">
        <v>4252431817</v>
      </c>
      <c r="AA452" s="24">
        <v>1080000000</v>
      </c>
      <c r="AB452" s="24">
        <v>744098931</v>
      </c>
      <c r="AC452" s="24">
        <v>3893151250</v>
      </c>
      <c r="AD452" s="24">
        <v>941136457</v>
      </c>
      <c r="AE452" s="24">
        <v>252253403</v>
      </c>
      <c r="AF452" s="24">
        <v>2250059332</v>
      </c>
      <c r="AG452" s="24">
        <v>881666839</v>
      </c>
      <c r="AH452" s="24">
        <v>2081423930</v>
      </c>
      <c r="AI452" s="24">
        <v>9396000</v>
      </c>
      <c r="AJ452" s="24">
        <v>215950000</v>
      </c>
      <c r="AK452" s="24">
        <v>455000000</v>
      </c>
      <c r="AL452" s="24">
        <v>9000000</v>
      </c>
      <c r="AM452" s="202">
        <v>42512035832</v>
      </c>
    </row>
    <row r="453" spans="1:39" s="6" customFormat="1" ht="14.5" x14ac:dyDescent="0.35">
      <c r="A453" s="65" t="s">
        <v>1194</v>
      </c>
      <c r="B453" s="25" t="s">
        <v>218</v>
      </c>
      <c r="C453" s="24">
        <v>4839811058</v>
      </c>
      <c r="D453" s="24">
        <v>9419498141</v>
      </c>
      <c r="E453" s="24">
        <v>1326916305</v>
      </c>
      <c r="F453" s="24">
        <v>296183181</v>
      </c>
      <c r="G453" s="24">
        <v>8308868481</v>
      </c>
      <c r="H453" s="24">
        <v>19003749758</v>
      </c>
      <c r="I453" s="24">
        <v>3027396232</v>
      </c>
      <c r="J453" s="24">
        <v>2044687126</v>
      </c>
      <c r="K453" s="24">
        <v>6165515499</v>
      </c>
      <c r="L453" s="24">
        <v>14090111631</v>
      </c>
      <c r="M453" s="24">
        <v>5821079325</v>
      </c>
      <c r="N453" s="24">
        <v>3141624888</v>
      </c>
      <c r="O453" s="24">
        <v>4780339158</v>
      </c>
      <c r="P453" s="24">
        <v>3976865508</v>
      </c>
      <c r="Q453" s="24">
        <v>1456605094</v>
      </c>
      <c r="R453" s="24">
        <v>4893996456</v>
      </c>
      <c r="S453" s="24">
        <v>611645883</v>
      </c>
      <c r="T453" s="24">
        <v>10789985804</v>
      </c>
      <c r="U453" s="24">
        <v>21219242810</v>
      </c>
      <c r="V453" s="24">
        <v>4411651492</v>
      </c>
      <c r="W453" s="24">
        <v>3790599144</v>
      </c>
      <c r="X453" s="24">
        <v>6358090121</v>
      </c>
      <c r="Y453" s="24">
        <v>1341813199</v>
      </c>
      <c r="Z453" s="24">
        <v>15503133373</v>
      </c>
      <c r="AA453" s="24">
        <v>13099638419</v>
      </c>
      <c r="AB453" s="24">
        <v>29192958140</v>
      </c>
      <c r="AC453" s="24">
        <v>20226572727</v>
      </c>
      <c r="AD453" s="24">
        <v>10214956881</v>
      </c>
      <c r="AE453" s="24">
        <v>11701460562</v>
      </c>
      <c r="AF453" s="24">
        <v>7481906570</v>
      </c>
      <c r="AG453" s="24">
        <v>4949209754</v>
      </c>
      <c r="AH453" s="24">
        <v>5304504106</v>
      </c>
      <c r="AI453" s="24">
        <v>6086787311</v>
      </c>
      <c r="AJ453" s="24">
        <v>2758549526</v>
      </c>
      <c r="AK453" s="24">
        <v>629723365</v>
      </c>
      <c r="AL453" s="24">
        <v>994813089</v>
      </c>
      <c r="AM453" s="202">
        <v>269260490117</v>
      </c>
    </row>
    <row r="454" spans="1:39" s="6" customFormat="1" ht="14.5" x14ac:dyDescent="0.35">
      <c r="A454" s="65" t="s">
        <v>1195</v>
      </c>
      <c r="B454" s="25" t="s">
        <v>219</v>
      </c>
      <c r="C454" s="24">
        <v>1017761128</v>
      </c>
      <c r="D454" s="24">
        <v>2700306799</v>
      </c>
      <c r="E454" s="24">
        <v>1080956810</v>
      </c>
      <c r="F454" s="24">
        <v>1211097516</v>
      </c>
      <c r="G454" s="24">
        <v>1821128829</v>
      </c>
      <c r="H454" s="24">
        <v>4583441336</v>
      </c>
      <c r="I454" s="24">
        <v>1075372623</v>
      </c>
      <c r="J454" s="24">
        <v>238702566</v>
      </c>
      <c r="K454" s="24">
        <v>911897162</v>
      </c>
      <c r="L454" s="24">
        <v>1028232104</v>
      </c>
      <c r="M454" s="24">
        <v>1042642769</v>
      </c>
      <c r="N454" s="24">
        <v>647834766</v>
      </c>
      <c r="O454" s="24">
        <v>1104194386</v>
      </c>
      <c r="P454" s="24">
        <v>925781270</v>
      </c>
      <c r="Q454" s="24">
        <v>423657118</v>
      </c>
      <c r="R454" s="24">
        <v>1143354538</v>
      </c>
      <c r="S454" s="24">
        <v>536775498</v>
      </c>
      <c r="T454" s="24">
        <v>1101695844</v>
      </c>
      <c r="U454" s="24">
        <v>1640901607</v>
      </c>
      <c r="V454" s="24">
        <v>914910932</v>
      </c>
      <c r="W454" s="24">
        <v>2064707474</v>
      </c>
      <c r="X454" s="24">
        <v>1926002218</v>
      </c>
      <c r="Y454" s="24">
        <v>968119226</v>
      </c>
      <c r="Z454" s="24">
        <v>13542242055</v>
      </c>
      <c r="AA454" s="24">
        <v>3528595062</v>
      </c>
      <c r="AB454" s="24">
        <v>3765156662</v>
      </c>
      <c r="AC454" s="24">
        <v>2718270501</v>
      </c>
      <c r="AD454" s="24">
        <v>1075264986</v>
      </c>
      <c r="AE454" s="24">
        <v>3308920376</v>
      </c>
      <c r="AF454" s="24">
        <v>2732888175</v>
      </c>
      <c r="AG454" s="24">
        <v>467245254</v>
      </c>
      <c r="AH454" s="24">
        <v>2288166044</v>
      </c>
      <c r="AI454" s="24">
        <v>1332049035</v>
      </c>
      <c r="AJ454" s="24">
        <v>703052670</v>
      </c>
      <c r="AK454" s="24">
        <v>405072606</v>
      </c>
      <c r="AL454" s="24">
        <v>648946735</v>
      </c>
      <c r="AM454" s="202">
        <v>66625344680</v>
      </c>
    </row>
    <row r="455" spans="1:39" s="6" customFormat="1" ht="14.5" x14ac:dyDescent="0.35">
      <c r="A455" s="65" t="s">
        <v>1196</v>
      </c>
      <c r="B455" s="25" t="s">
        <v>220</v>
      </c>
      <c r="C455" s="24">
        <v>94684258</v>
      </c>
      <c r="D455" s="24">
        <v>2412194052</v>
      </c>
      <c r="E455" s="24">
        <v>56649283</v>
      </c>
      <c r="F455" s="24">
        <v>17481302</v>
      </c>
      <c r="G455" s="24">
        <v>1622324306</v>
      </c>
      <c r="H455" s="24">
        <v>1398782599</v>
      </c>
      <c r="I455" s="24">
        <v>500471380</v>
      </c>
      <c r="J455" s="24">
        <v>101894153</v>
      </c>
      <c r="K455" s="24">
        <v>248266889</v>
      </c>
      <c r="L455" s="24">
        <v>9734049778</v>
      </c>
      <c r="M455" s="24">
        <v>879587266</v>
      </c>
      <c r="N455" s="24">
        <v>134163114</v>
      </c>
      <c r="O455" s="24">
        <v>137060215</v>
      </c>
      <c r="P455" s="24">
        <v>118709960</v>
      </c>
      <c r="Q455" s="24">
        <v>84495546</v>
      </c>
      <c r="R455" s="24">
        <v>59602208</v>
      </c>
      <c r="S455" s="24">
        <v>77597473</v>
      </c>
      <c r="T455" s="24">
        <v>192679555</v>
      </c>
      <c r="U455" s="24">
        <v>477661058</v>
      </c>
      <c r="V455" s="24">
        <v>81262957</v>
      </c>
      <c r="W455" s="24">
        <v>3927456710</v>
      </c>
      <c r="X455" s="24">
        <v>188818548</v>
      </c>
      <c r="Y455" s="24">
        <v>242492252</v>
      </c>
      <c r="Z455" s="24">
        <v>421841787</v>
      </c>
      <c r="AA455" s="24">
        <v>4401394055</v>
      </c>
      <c r="AB455" s="24">
        <v>7250512419</v>
      </c>
      <c r="AC455" s="24">
        <v>1559348739</v>
      </c>
      <c r="AD455" s="24">
        <v>1492317889</v>
      </c>
      <c r="AE455" s="24">
        <v>165257463</v>
      </c>
      <c r="AF455" s="24">
        <v>1636697342</v>
      </c>
      <c r="AG455" s="24">
        <v>1180582529</v>
      </c>
      <c r="AH455" s="24">
        <v>16174754726</v>
      </c>
      <c r="AI455" s="24">
        <v>4670559130</v>
      </c>
      <c r="AJ455" s="24">
        <v>1759114878</v>
      </c>
      <c r="AK455" s="24">
        <v>30049250</v>
      </c>
      <c r="AL455" s="24">
        <v>306789097</v>
      </c>
      <c r="AM455" s="202">
        <v>63837604166</v>
      </c>
    </row>
    <row r="456" spans="1:39" s="6" customFormat="1" ht="14.5" x14ac:dyDescent="0.35">
      <c r="A456" s="65" t="s">
        <v>1197</v>
      </c>
      <c r="B456" s="25" t="s">
        <v>221</v>
      </c>
      <c r="C456" s="24">
        <v>292858</v>
      </c>
      <c r="D456" s="24">
        <v>0</v>
      </c>
      <c r="E456" s="24">
        <v>78305376</v>
      </c>
      <c r="F456" s="24">
        <v>0</v>
      </c>
      <c r="G456" s="24">
        <v>20816</v>
      </c>
      <c r="H456" s="24">
        <v>1571420</v>
      </c>
      <c r="I456" s="24">
        <v>2462670</v>
      </c>
      <c r="J456" s="24">
        <v>3841185</v>
      </c>
      <c r="K456" s="24">
        <v>123097745</v>
      </c>
      <c r="L456" s="24">
        <v>0</v>
      </c>
      <c r="M456" s="24">
        <v>102308426</v>
      </c>
      <c r="N456" s="24">
        <v>3500000</v>
      </c>
      <c r="O456" s="24">
        <v>8942818</v>
      </c>
      <c r="P456" s="24">
        <v>0</v>
      </c>
      <c r="Q456" s="24">
        <v>4346722</v>
      </c>
      <c r="R456" s="24">
        <v>0</v>
      </c>
      <c r="S456" s="24">
        <v>789651</v>
      </c>
      <c r="T456" s="24">
        <v>24138836</v>
      </c>
      <c r="U456" s="24">
        <v>45900000</v>
      </c>
      <c r="V456" s="24">
        <v>2619428</v>
      </c>
      <c r="W456" s="24">
        <v>57620486</v>
      </c>
      <c r="X456" s="24">
        <v>11506602</v>
      </c>
      <c r="Y456" s="24">
        <v>11150200</v>
      </c>
      <c r="Z456" s="24">
        <v>13029515</v>
      </c>
      <c r="AA456" s="24">
        <v>25998432</v>
      </c>
      <c r="AB456" s="24">
        <v>23592401</v>
      </c>
      <c r="AC456" s="24">
        <v>13037087</v>
      </c>
      <c r="AD456" s="24">
        <v>11300200</v>
      </c>
      <c r="AE456" s="24">
        <v>1066773</v>
      </c>
      <c r="AF456" s="24">
        <v>201467</v>
      </c>
      <c r="AG456" s="24">
        <v>0</v>
      </c>
      <c r="AH456" s="24">
        <v>50000</v>
      </c>
      <c r="AI456" s="24">
        <v>5575100</v>
      </c>
      <c r="AJ456" s="24">
        <v>0</v>
      </c>
      <c r="AK456" s="24">
        <v>400000</v>
      </c>
      <c r="AL456" s="24">
        <v>0</v>
      </c>
      <c r="AM456" s="202">
        <v>576666214</v>
      </c>
    </row>
    <row r="457" spans="1:39" s="6" customFormat="1" ht="14.5" x14ac:dyDescent="0.35">
      <c r="A457" s="65" t="s">
        <v>1198</v>
      </c>
      <c r="B457" s="25" t="s">
        <v>222</v>
      </c>
      <c r="C457" s="24">
        <v>970960643</v>
      </c>
      <c r="D457" s="24">
        <v>202316650</v>
      </c>
      <c r="E457" s="24">
        <v>44527348</v>
      </c>
      <c r="F457" s="24">
        <v>48478861</v>
      </c>
      <c r="G457" s="24">
        <v>352765186</v>
      </c>
      <c r="H457" s="24">
        <v>469965599</v>
      </c>
      <c r="I457" s="24">
        <v>237189056</v>
      </c>
      <c r="J457" s="24">
        <v>106525084</v>
      </c>
      <c r="K457" s="24">
        <v>135792347</v>
      </c>
      <c r="L457" s="24">
        <v>368473169</v>
      </c>
      <c r="M457" s="24">
        <v>162789138</v>
      </c>
      <c r="N457" s="24">
        <v>15255748</v>
      </c>
      <c r="O457" s="24">
        <v>140939144</v>
      </c>
      <c r="P457" s="24">
        <v>596058917</v>
      </c>
      <c r="Q457" s="24">
        <v>129692947</v>
      </c>
      <c r="R457" s="24">
        <v>155657514</v>
      </c>
      <c r="S457" s="24">
        <v>18415350</v>
      </c>
      <c r="T457" s="24">
        <v>246589379</v>
      </c>
      <c r="U457" s="24">
        <v>2383587027</v>
      </c>
      <c r="V457" s="24">
        <v>221377555</v>
      </c>
      <c r="W457" s="24">
        <v>454545</v>
      </c>
      <c r="X457" s="24">
        <v>254726698</v>
      </c>
      <c r="Y457" s="24">
        <v>77714075</v>
      </c>
      <c r="Z457" s="24">
        <v>957395077</v>
      </c>
      <c r="AA457" s="24">
        <v>158133524</v>
      </c>
      <c r="AB457" s="24">
        <v>15991698205</v>
      </c>
      <c r="AC457" s="24">
        <v>856011627</v>
      </c>
      <c r="AD457" s="24">
        <v>900361518</v>
      </c>
      <c r="AE457" s="24">
        <v>353705608</v>
      </c>
      <c r="AF457" s="24">
        <v>694327691</v>
      </c>
      <c r="AG457" s="24">
        <v>102202262</v>
      </c>
      <c r="AH457" s="24">
        <v>0</v>
      </c>
      <c r="AI457" s="24">
        <v>89576213</v>
      </c>
      <c r="AJ457" s="24">
        <v>74035536</v>
      </c>
      <c r="AK457" s="24">
        <v>0</v>
      </c>
      <c r="AL457" s="24">
        <v>5254366</v>
      </c>
      <c r="AM457" s="202">
        <v>27522953607</v>
      </c>
    </row>
    <row r="458" spans="1:39" s="6" customFormat="1" ht="14.5" x14ac:dyDescent="0.35">
      <c r="A458" s="65" t="s">
        <v>1199</v>
      </c>
      <c r="B458" s="25" t="s">
        <v>223</v>
      </c>
      <c r="C458" s="24">
        <v>191156452</v>
      </c>
      <c r="D458" s="24">
        <v>401960171</v>
      </c>
      <c r="E458" s="24">
        <v>88801177</v>
      </c>
      <c r="F458" s="24">
        <v>48305565</v>
      </c>
      <c r="G458" s="24">
        <v>377395263</v>
      </c>
      <c r="H458" s="24">
        <v>999967401</v>
      </c>
      <c r="I458" s="24">
        <v>388037697</v>
      </c>
      <c r="J458" s="24">
        <v>97246002</v>
      </c>
      <c r="K458" s="24">
        <v>180355261</v>
      </c>
      <c r="L458" s="24">
        <v>351759103</v>
      </c>
      <c r="M458" s="24">
        <v>470527800</v>
      </c>
      <c r="N458" s="24">
        <v>869710276</v>
      </c>
      <c r="O458" s="24">
        <v>405163868</v>
      </c>
      <c r="P458" s="24">
        <v>60000000</v>
      </c>
      <c r="Q458" s="24">
        <v>762185</v>
      </c>
      <c r="R458" s="24">
        <v>432071172</v>
      </c>
      <c r="S458" s="24">
        <v>0</v>
      </c>
      <c r="T458" s="24">
        <v>63576307</v>
      </c>
      <c r="U458" s="24">
        <v>0</v>
      </c>
      <c r="V458" s="24">
        <v>313092662</v>
      </c>
      <c r="W458" s="24">
        <v>504468</v>
      </c>
      <c r="X458" s="24">
        <v>0</v>
      </c>
      <c r="Y458" s="24">
        <v>33000000</v>
      </c>
      <c r="Z458" s="24">
        <v>1708300000</v>
      </c>
      <c r="AA458" s="24">
        <v>499812318</v>
      </c>
      <c r="AB458" s="24">
        <v>1959237606</v>
      </c>
      <c r="AC458" s="24">
        <v>637752990</v>
      </c>
      <c r="AD458" s="24">
        <v>715054773</v>
      </c>
      <c r="AE458" s="24">
        <v>522000000</v>
      </c>
      <c r="AF458" s="24">
        <v>408780369</v>
      </c>
      <c r="AG458" s="24">
        <v>190076473</v>
      </c>
      <c r="AH458" s="24">
        <v>0</v>
      </c>
      <c r="AI458" s="24">
        <v>347921553</v>
      </c>
      <c r="AJ458" s="24">
        <v>43848306</v>
      </c>
      <c r="AK458" s="24">
        <v>0</v>
      </c>
      <c r="AL458" s="24">
        <v>0</v>
      </c>
      <c r="AM458" s="202">
        <v>12806177218</v>
      </c>
    </row>
    <row r="459" spans="1:39" s="6" customFormat="1" ht="14.5" x14ac:dyDescent="0.35">
      <c r="A459" s="65" t="s">
        <v>1200</v>
      </c>
      <c r="B459" s="25" t="s">
        <v>224</v>
      </c>
      <c r="C459" s="24">
        <v>4393521</v>
      </c>
      <c r="D459" s="24">
        <v>1315029629</v>
      </c>
      <c r="E459" s="24">
        <v>9480740</v>
      </c>
      <c r="F459" s="24">
        <v>12882928</v>
      </c>
      <c r="G459" s="24">
        <v>40586697</v>
      </c>
      <c r="H459" s="24">
        <v>830916511</v>
      </c>
      <c r="I459" s="24">
        <v>43908048</v>
      </c>
      <c r="J459" s="24">
        <v>204543</v>
      </c>
      <c r="K459" s="24">
        <v>60406147</v>
      </c>
      <c r="L459" s="24">
        <v>251674799</v>
      </c>
      <c r="M459" s="24">
        <v>291806638</v>
      </c>
      <c r="N459" s="24">
        <v>290863315</v>
      </c>
      <c r="O459" s="24">
        <v>260244409</v>
      </c>
      <c r="P459" s="24">
        <v>0</v>
      </c>
      <c r="Q459" s="24">
        <v>0</v>
      </c>
      <c r="R459" s="24">
        <v>92509702</v>
      </c>
      <c r="S459" s="24">
        <v>19626040</v>
      </c>
      <c r="T459" s="24">
        <v>0</v>
      </c>
      <c r="U459" s="24">
        <v>46450291</v>
      </c>
      <c r="V459" s="24">
        <v>52405409</v>
      </c>
      <c r="W459" s="24">
        <v>9907915654</v>
      </c>
      <c r="X459" s="24">
        <v>0</v>
      </c>
      <c r="Y459" s="24">
        <v>0</v>
      </c>
      <c r="Z459" s="24">
        <v>362000739</v>
      </c>
      <c r="AA459" s="24">
        <v>1609878537</v>
      </c>
      <c r="AB459" s="24">
        <v>143131552</v>
      </c>
      <c r="AC459" s="24">
        <v>795176174</v>
      </c>
      <c r="AD459" s="24">
        <v>192945132</v>
      </c>
      <c r="AE459" s="24">
        <v>117788636</v>
      </c>
      <c r="AF459" s="24">
        <v>682930570</v>
      </c>
      <c r="AG459" s="24">
        <v>167204358</v>
      </c>
      <c r="AH459" s="24">
        <v>453698189</v>
      </c>
      <c r="AI459" s="24">
        <v>130082943</v>
      </c>
      <c r="AJ459" s="24">
        <v>424585274</v>
      </c>
      <c r="AK459" s="24">
        <v>57117090</v>
      </c>
      <c r="AL459" s="24">
        <v>0</v>
      </c>
      <c r="AM459" s="202">
        <v>18667844215</v>
      </c>
    </row>
    <row r="460" spans="1:39" s="6" customFormat="1" ht="14.5" x14ac:dyDescent="0.35">
      <c r="A460" s="65" t="s">
        <v>1201</v>
      </c>
      <c r="B460" s="25" t="s">
        <v>178</v>
      </c>
      <c r="C460" s="24">
        <v>687966931</v>
      </c>
      <c r="D460" s="24">
        <v>1796277932</v>
      </c>
      <c r="E460" s="24">
        <v>5400000</v>
      </c>
      <c r="F460" s="24">
        <v>108220920</v>
      </c>
      <c r="G460" s="24">
        <v>389736841</v>
      </c>
      <c r="H460" s="24">
        <v>2425265916</v>
      </c>
      <c r="I460" s="24">
        <v>0</v>
      </c>
      <c r="J460" s="24">
        <v>74072191</v>
      </c>
      <c r="K460" s="24">
        <v>628694503</v>
      </c>
      <c r="L460" s="24">
        <v>931071581</v>
      </c>
      <c r="M460" s="24">
        <v>460732409</v>
      </c>
      <c r="N460" s="24">
        <v>201016594</v>
      </c>
      <c r="O460" s="24">
        <v>1415967231</v>
      </c>
      <c r="P460" s="24">
        <v>656540132</v>
      </c>
      <c r="Q460" s="24">
        <v>262827270</v>
      </c>
      <c r="R460" s="24">
        <v>593988112</v>
      </c>
      <c r="S460" s="24">
        <v>0</v>
      </c>
      <c r="T460" s="24">
        <v>1065561968</v>
      </c>
      <c r="U460" s="24">
        <v>2472447812</v>
      </c>
      <c r="V460" s="24">
        <v>185240293</v>
      </c>
      <c r="W460" s="24">
        <v>0</v>
      </c>
      <c r="X460" s="24">
        <v>372820533</v>
      </c>
      <c r="Y460" s="24">
        <v>0</v>
      </c>
      <c r="Z460" s="24">
        <v>1119975921</v>
      </c>
      <c r="AA460" s="24">
        <v>468203781</v>
      </c>
      <c r="AB460" s="24">
        <v>3268613258</v>
      </c>
      <c r="AC460" s="24">
        <v>3123027957</v>
      </c>
      <c r="AD460" s="24">
        <v>149914905</v>
      </c>
      <c r="AE460" s="24">
        <v>3273868629</v>
      </c>
      <c r="AF460" s="24">
        <v>945711877</v>
      </c>
      <c r="AG460" s="24">
        <v>560437659</v>
      </c>
      <c r="AH460" s="24">
        <v>433480850</v>
      </c>
      <c r="AI460" s="24">
        <v>483395534</v>
      </c>
      <c r="AJ460" s="24">
        <v>112385034</v>
      </c>
      <c r="AK460" s="24">
        <v>1088610000</v>
      </c>
      <c r="AL460" s="24">
        <v>684000000</v>
      </c>
      <c r="AM460" s="202">
        <v>30445474574</v>
      </c>
    </row>
    <row r="461" spans="1:39" s="6" customFormat="1" ht="14.5" x14ac:dyDescent="0.35">
      <c r="A461" s="65" t="s">
        <v>1202</v>
      </c>
      <c r="B461" s="25" t="s">
        <v>225</v>
      </c>
      <c r="C461" s="24">
        <v>0</v>
      </c>
      <c r="D461" s="24">
        <v>138582593</v>
      </c>
      <c r="E461" s="24">
        <v>45325273</v>
      </c>
      <c r="F461" s="24">
        <v>6125043</v>
      </c>
      <c r="G461" s="24">
        <v>584823924</v>
      </c>
      <c r="H461" s="24">
        <v>1250035194</v>
      </c>
      <c r="I461" s="24">
        <v>88709887</v>
      </c>
      <c r="J461" s="24">
        <v>29286012</v>
      </c>
      <c r="K461" s="24">
        <v>163481623</v>
      </c>
      <c r="L461" s="24">
        <v>1303120406</v>
      </c>
      <c r="M461" s="24">
        <v>1619615888</v>
      </c>
      <c r="N461" s="24">
        <v>3894546</v>
      </c>
      <c r="O461" s="24">
        <v>139213516</v>
      </c>
      <c r="P461" s="24">
        <v>38577737</v>
      </c>
      <c r="Q461" s="24">
        <v>84603937</v>
      </c>
      <c r="R461" s="24">
        <v>400817313</v>
      </c>
      <c r="S461" s="24">
        <v>6927273</v>
      </c>
      <c r="T461" s="24">
        <v>1423575585</v>
      </c>
      <c r="U461" s="24">
        <v>35754396700</v>
      </c>
      <c r="V461" s="24">
        <v>66365937</v>
      </c>
      <c r="W461" s="24">
        <v>330192571</v>
      </c>
      <c r="X461" s="24">
        <v>668882124</v>
      </c>
      <c r="Y461" s="24">
        <v>5443181</v>
      </c>
      <c r="Z461" s="24">
        <v>2418176456</v>
      </c>
      <c r="AA461" s="24">
        <v>1343796026</v>
      </c>
      <c r="AB461" s="24">
        <v>2076165544</v>
      </c>
      <c r="AC461" s="24">
        <v>4766817007</v>
      </c>
      <c r="AD461" s="24">
        <v>2846339063</v>
      </c>
      <c r="AE461" s="24">
        <v>1391471108</v>
      </c>
      <c r="AF461" s="24">
        <v>66241732388</v>
      </c>
      <c r="AG461" s="24">
        <v>149856827</v>
      </c>
      <c r="AH461" s="24">
        <v>75256260</v>
      </c>
      <c r="AI461" s="24">
        <v>756000000</v>
      </c>
      <c r="AJ461" s="24">
        <v>187172437</v>
      </c>
      <c r="AK461" s="24">
        <v>4540000</v>
      </c>
      <c r="AL461" s="24">
        <v>92158828</v>
      </c>
      <c r="AM461" s="202">
        <v>126501478207</v>
      </c>
    </row>
    <row r="462" spans="1:39" s="6" customFormat="1" ht="14.5" x14ac:dyDescent="0.35">
      <c r="A462" s="65" t="s">
        <v>1203</v>
      </c>
      <c r="B462" s="25" t="s">
        <v>226</v>
      </c>
      <c r="C462" s="24">
        <v>2735867430</v>
      </c>
      <c r="D462" s="24">
        <v>3871220553</v>
      </c>
      <c r="E462" s="24">
        <v>656079027</v>
      </c>
      <c r="F462" s="24">
        <v>2096733837</v>
      </c>
      <c r="G462" s="24">
        <v>4348396551</v>
      </c>
      <c r="H462" s="24">
        <v>14543317473</v>
      </c>
      <c r="I462" s="24">
        <v>2720072555</v>
      </c>
      <c r="J462" s="24">
        <v>771544787</v>
      </c>
      <c r="K462" s="24">
        <v>1859281757</v>
      </c>
      <c r="L462" s="24">
        <v>6039022387</v>
      </c>
      <c r="M462" s="24">
        <v>6539496914</v>
      </c>
      <c r="N462" s="24">
        <v>1173183326</v>
      </c>
      <c r="O462" s="24">
        <v>2928887650</v>
      </c>
      <c r="P462" s="24">
        <v>2627928475</v>
      </c>
      <c r="Q462" s="24">
        <v>1304080920</v>
      </c>
      <c r="R462" s="24">
        <v>2885147491</v>
      </c>
      <c r="S462" s="24">
        <v>967385530</v>
      </c>
      <c r="T462" s="24">
        <v>6095452472</v>
      </c>
      <c r="U462" s="24">
        <v>16842355401</v>
      </c>
      <c r="V462" s="24">
        <v>2195317994</v>
      </c>
      <c r="W462" s="24">
        <v>1502994510</v>
      </c>
      <c r="X462" s="24">
        <v>3667942457</v>
      </c>
      <c r="Y462" s="24">
        <v>933799908</v>
      </c>
      <c r="Z462" s="24">
        <v>12943357869</v>
      </c>
      <c r="AA462" s="24">
        <v>4919405307</v>
      </c>
      <c r="AB462" s="24">
        <v>18000481101</v>
      </c>
      <c r="AC462" s="24">
        <v>11030449200</v>
      </c>
      <c r="AD462" s="24">
        <v>3535050544</v>
      </c>
      <c r="AE462" s="24">
        <v>7707839136</v>
      </c>
      <c r="AF462" s="24">
        <v>4790870701</v>
      </c>
      <c r="AG462" s="24">
        <v>1991267302</v>
      </c>
      <c r="AH462" s="24">
        <v>3170904232</v>
      </c>
      <c r="AI462" s="24">
        <v>1425318328</v>
      </c>
      <c r="AJ462" s="24">
        <v>758920067</v>
      </c>
      <c r="AK462" s="24">
        <v>172972616</v>
      </c>
      <c r="AL462" s="24">
        <v>184390183</v>
      </c>
      <c r="AM462" s="202">
        <v>159936735991</v>
      </c>
    </row>
    <row r="463" spans="1:39" s="6" customFormat="1" ht="14.5" x14ac:dyDescent="0.35">
      <c r="A463" s="95" t="s">
        <v>1204</v>
      </c>
      <c r="B463" s="96" t="s">
        <v>216</v>
      </c>
      <c r="C463" s="97">
        <v>12488596328</v>
      </c>
      <c r="D463" s="97">
        <v>23404178938</v>
      </c>
      <c r="E463" s="97">
        <v>3866341337</v>
      </c>
      <c r="F463" s="97">
        <v>4349410201</v>
      </c>
      <c r="G463" s="97">
        <v>19176880223</v>
      </c>
      <c r="H463" s="97">
        <v>49655013207</v>
      </c>
      <c r="I463" s="97">
        <v>9061803450</v>
      </c>
      <c r="J463" s="97">
        <v>3875671831</v>
      </c>
      <c r="K463" s="97">
        <v>11122084387</v>
      </c>
      <c r="L463" s="97">
        <v>35023064956</v>
      </c>
      <c r="M463" s="97">
        <v>21251882908</v>
      </c>
      <c r="N463" s="97">
        <v>6670046573</v>
      </c>
      <c r="O463" s="97">
        <v>11362327311</v>
      </c>
      <c r="P463" s="97">
        <v>9625462009</v>
      </c>
      <c r="Q463" s="97">
        <v>4325026609</v>
      </c>
      <c r="R463" s="97">
        <v>10904174430</v>
      </c>
      <c r="S463" s="97">
        <v>2346435426</v>
      </c>
      <c r="T463" s="97">
        <v>23818589268</v>
      </c>
      <c r="U463" s="97">
        <v>82199942706</v>
      </c>
      <c r="V463" s="97">
        <v>8921744659</v>
      </c>
      <c r="W463" s="97">
        <v>22388750354</v>
      </c>
      <c r="X463" s="97">
        <v>14211530970</v>
      </c>
      <c r="Y463" s="97">
        <v>4730365374</v>
      </c>
      <c r="Z463" s="97">
        <v>53241884609</v>
      </c>
      <c r="AA463" s="97">
        <v>31134855461</v>
      </c>
      <c r="AB463" s="97">
        <v>82415645819</v>
      </c>
      <c r="AC463" s="97">
        <v>49619615259</v>
      </c>
      <c r="AD463" s="97">
        <v>22074642348</v>
      </c>
      <c r="AE463" s="97">
        <v>28795631694</v>
      </c>
      <c r="AF463" s="97">
        <v>87866106482</v>
      </c>
      <c r="AG463" s="97">
        <v>10639749257</v>
      </c>
      <c r="AH463" s="97">
        <v>29982238337</v>
      </c>
      <c r="AI463" s="97">
        <v>15336661147</v>
      </c>
      <c r="AJ463" s="97">
        <v>7037613728</v>
      </c>
      <c r="AK463" s="97">
        <v>2843484927</v>
      </c>
      <c r="AL463" s="97">
        <v>2925352298</v>
      </c>
      <c r="AM463" s="203">
        <v>818692804821</v>
      </c>
    </row>
    <row r="464" spans="1:39" s="6" customFormat="1" ht="14.5" collapsed="1" x14ac:dyDescent="0.35">
      <c r="A464" s="66" t="s">
        <v>65</v>
      </c>
      <c r="B464" s="30" t="s">
        <v>122</v>
      </c>
      <c r="C464" s="31">
        <v>12488596328</v>
      </c>
      <c r="D464" s="31">
        <v>23404178938</v>
      </c>
      <c r="E464" s="31">
        <v>3866341337</v>
      </c>
      <c r="F464" s="31">
        <v>4349410201</v>
      </c>
      <c r="G464" s="31">
        <v>19176880223</v>
      </c>
      <c r="H464" s="31">
        <v>49655013207</v>
      </c>
      <c r="I464" s="31">
        <v>9061803450</v>
      </c>
      <c r="J464" s="31">
        <v>3875671831</v>
      </c>
      <c r="K464" s="31">
        <v>11122084387</v>
      </c>
      <c r="L464" s="31">
        <v>35023064956</v>
      </c>
      <c r="M464" s="31">
        <v>21251882908</v>
      </c>
      <c r="N464" s="31">
        <v>6670046573</v>
      </c>
      <c r="O464" s="31">
        <v>11362327311</v>
      </c>
      <c r="P464" s="31">
        <v>9625462009</v>
      </c>
      <c r="Q464" s="31">
        <v>4325026609</v>
      </c>
      <c r="R464" s="31">
        <v>10904174430</v>
      </c>
      <c r="S464" s="31">
        <v>2346435426</v>
      </c>
      <c r="T464" s="31">
        <v>23818589268</v>
      </c>
      <c r="U464" s="31">
        <v>82199942706</v>
      </c>
      <c r="V464" s="31">
        <v>8921744659</v>
      </c>
      <c r="W464" s="31">
        <v>22388750354</v>
      </c>
      <c r="X464" s="31">
        <v>14211530970</v>
      </c>
      <c r="Y464" s="31">
        <v>4730365374</v>
      </c>
      <c r="Z464" s="31">
        <v>53241884609</v>
      </c>
      <c r="AA464" s="31">
        <v>31134855461</v>
      </c>
      <c r="AB464" s="31">
        <v>82415645819</v>
      </c>
      <c r="AC464" s="31">
        <v>49619615259</v>
      </c>
      <c r="AD464" s="31">
        <v>22074642348</v>
      </c>
      <c r="AE464" s="31">
        <v>28795631694</v>
      </c>
      <c r="AF464" s="31">
        <v>87866106482</v>
      </c>
      <c r="AG464" s="31">
        <v>10639749257</v>
      </c>
      <c r="AH464" s="31">
        <v>29982238337</v>
      </c>
      <c r="AI464" s="31">
        <v>15336661147</v>
      </c>
      <c r="AJ464" s="31">
        <v>7037613728</v>
      </c>
      <c r="AK464" s="31">
        <v>2843484927</v>
      </c>
      <c r="AL464" s="31">
        <v>2925352298</v>
      </c>
      <c r="AM464" s="204">
        <v>818692804821</v>
      </c>
    </row>
    <row r="465" spans="1:39" s="6" customFormat="1" ht="14.5" x14ac:dyDescent="0.35">
      <c r="A465" s="65" t="s">
        <v>1205</v>
      </c>
      <c r="B465" s="25" t="s">
        <v>228</v>
      </c>
      <c r="C465" s="24">
        <v>0</v>
      </c>
      <c r="D465" s="24">
        <v>31953881</v>
      </c>
      <c r="E465" s="24">
        <v>0</v>
      </c>
      <c r="F465" s="24">
        <v>0</v>
      </c>
      <c r="G465" s="24">
        <v>0</v>
      </c>
      <c r="H465" s="24">
        <v>59597806</v>
      </c>
      <c r="I465" s="24">
        <v>0</v>
      </c>
      <c r="J465" s="24">
        <v>0</v>
      </c>
      <c r="K465" s="24">
        <v>0</v>
      </c>
      <c r="L465" s="24">
        <v>0</v>
      </c>
      <c r="M465" s="24">
        <v>96935211</v>
      </c>
      <c r="N465" s="24">
        <v>23354251</v>
      </c>
      <c r="O465" s="24">
        <v>0</v>
      </c>
      <c r="P465" s="24">
        <v>0</v>
      </c>
      <c r="Q465" s="24">
        <v>0</v>
      </c>
      <c r="R465" s="24">
        <v>5825593</v>
      </c>
      <c r="S465" s="24">
        <v>0</v>
      </c>
      <c r="T465" s="24">
        <v>0</v>
      </c>
      <c r="U465" s="24">
        <v>0</v>
      </c>
      <c r="V465" s="24">
        <v>49345824</v>
      </c>
      <c r="W465" s="24">
        <v>153442198</v>
      </c>
      <c r="X465" s="24">
        <v>0</v>
      </c>
      <c r="Y465" s="24">
        <v>0</v>
      </c>
      <c r="Z465" s="24">
        <v>0</v>
      </c>
      <c r="AA465" s="24">
        <v>183312064</v>
      </c>
      <c r="AB465" s="24">
        <v>37500000</v>
      </c>
      <c r="AC465" s="24">
        <v>170475702</v>
      </c>
      <c r="AD465" s="24">
        <v>11544691</v>
      </c>
      <c r="AE465" s="24">
        <v>9915038</v>
      </c>
      <c r="AF465" s="24">
        <v>5662000</v>
      </c>
      <c r="AG465" s="24">
        <v>0</v>
      </c>
      <c r="AH465" s="24">
        <v>482621505</v>
      </c>
      <c r="AI465" s="24">
        <v>3753616</v>
      </c>
      <c r="AJ465" s="24">
        <v>10521612</v>
      </c>
      <c r="AK465" s="24">
        <v>412588720</v>
      </c>
      <c r="AL465" s="24">
        <v>3267246</v>
      </c>
      <c r="AM465" s="202">
        <v>1751616958</v>
      </c>
    </row>
    <row r="466" spans="1:39" s="6" customFormat="1" ht="14.5" x14ac:dyDescent="0.35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1019078</v>
      </c>
      <c r="G466" s="24">
        <v>40265426</v>
      </c>
      <c r="H466" s="24">
        <v>51339755</v>
      </c>
      <c r="I466" s="24">
        <v>0</v>
      </c>
      <c r="J466" s="24">
        <v>0</v>
      </c>
      <c r="K466" s="24">
        <v>0</v>
      </c>
      <c r="L466" s="24">
        <v>94997207</v>
      </c>
      <c r="M466" s="24">
        <v>0</v>
      </c>
      <c r="N466" s="24">
        <v>56234485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10282589</v>
      </c>
      <c r="V466" s="24">
        <v>0</v>
      </c>
      <c r="W466" s="24">
        <v>1333333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4">
        <v>0</v>
      </c>
      <c r="AM466" s="202">
        <v>255471873</v>
      </c>
    </row>
    <row r="467" spans="1:39" s="6" customFormat="1" ht="14.5" x14ac:dyDescent="0.35">
      <c r="A467" s="65" t="s">
        <v>1207</v>
      </c>
      <c r="B467" s="25" t="s">
        <v>230</v>
      </c>
      <c r="C467" s="24">
        <v>17695919</v>
      </c>
      <c r="D467" s="24">
        <v>0</v>
      </c>
      <c r="E467" s="24">
        <v>0</v>
      </c>
      <c r="F467" s="24">
        <v>0</v>
      </c>
      <c r="G467" s="24">
        <v>38332800</v>
      </c>
      <c r="H467" s="24">
        <v>258821918</v>
      </c>
      <c r="I467" s="24">
        <v>0</v>
      </c>
      <c r="J467" s="24">
        <v>0</v>
      </c>
      <c r="K467" s="24">
        <v>0</v>
      </c>
      <c r="L467" s="24">
        <v>1250000000</v>
      </c>
      <c r="M467" s="24">
        <v>4652464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53224576</v>
      </c>
      <c r="Y467" s="24">
        <v>0</v>
      </c>
      <c r="Z467" s="24">
        <v>464667000</v>
      </c>
      <c r="AA467" s="24">
        <v>0</v>
      </c>
      <c r="AB467" s="24">
        <v>0</v>
      </c>
      <c r="AC467" s="24">
        <v>220000000</v>
      </c>
      <c r="AD467" s="24">
        <v>2895624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4">
        <v>0</v>
      </c>
      <c r="AM467" s="202">
        <v>2310290301</v>
      </c>
    </row>
    <row r="468" spans="1:39" s="6" customFormat="1" ht="14.5" x14ac:dyDescent="0.35">
      <c r="A468" s="95" t="s">
        <v>1208</v>
      </c>
      <c r="B468" s="96" t="s">
        <v>171</v>
      </c>
      <c r="C468" s="97">
        <v>17695919</v>
      </c>
      <c r="D468" s="97">
        <v>31953881</v>
      </c>
      <c r="E468" s="97">
        <v>0</v>
      </c>
      <c r="F468" s="97">
        <v>1019078</v>
      </c>
      <c r="G468" s="97">
        <v>78598226</v>
      </c>
      <c r="H468" s="97">
        <v>398394754</v>
      </c>
      <c r="I468" s="97">
        <v>0</v>
      </c>
      <c r="J468" s="97">
        <v>0</v>
      </c>
      <c r="K468" s="97">
        <v>0</v>
      </c>
      <c r="L468" s="97">
        <v>1344997207</v>
      </c>
      <c r="M468" s="97">
        <v>101587675</v>
      </c>
      <c r="N468" s="97">
        <v>79588736</v>
      </c>
      <c r="O468" s="97">
        <v>0</v>
      </c>
      <c r="P468" s="97">
        <v>0</v>
      </c>
      <c r="Q468" s="97">
        <v>0</v>
      </c>
      <c r="R468" s="97">
        <v>5825593</v>
      </c>
      <c r="S468" s="97">
        <v>0</v>
      </c>
      <c r="T468" s="97">
        <v>0</v>
      </c>
      <c r="U468" s="97">
        <v>10282589</v>
      </c>
      <c r="V468" s="97">
        <v>49345824</v>
      </c>
      <c r="W468" s="97">
        <v>154775531</v>
      </c>
      <c r="X468" s="97">
        <v>53224576</v>
      </c>
      <c r="Y468" s="97">
        <v>0</v>
      </c>
      <c r="Z468" s="97">
        <v>464667000</v>
      </c>
      <c r="AA468" s="97">
        <v>183312064</v>
      </c>
      <c r="AB468" s="97">
        <v>37500000</v>
      </c>
      <c r="AC468" s="97">
        <v>390475702</v>
      </c>
      <c r="AD468" s="97">
        <v>14440315</v>
      </c>
      <c r="AE468" s="97">
        <v>9915038</v>
      </c>
      <c r="AF468" s="97">
        <v>5662000</v>
      </c>
      <c r="AG468" s="97">
        <v>0</v>
      </c>
      <c r="AH468" s="97">
        <v>482621505</v>
      </c>
      <c r="AI468" s="97">
        <v>3753616</v>
      </c>
      <c r="AJ468" s="97">
        <v>206635186</v>
      </c>
      <c r="AK468" s="97">
        <v>412588720</v>
      </c>
      <c r="AL468" s="97">
        <v>33511821</v>
      </c>
      <c r="AM468" s="203">
        <v>4572372556</v>
      </c>
    </row>
    <row r="469" spans="1:39" s="6" customFormat="1" ht="14.5" x14ac:dyDescent="0.35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1444250</v>
      </c>
      <c r="I469" s="24">
        <v>429645</v>
      </c>
      <c r="J469" s="24">
        <v>0</v>
      </c>
      <c r="K469" s="24">
        <v>0</v>
      </c>
      <c r="L469" s="24">
        <v>99435006</v>
      </c>
      <c r="M469" s="24">
        <v>0</v>
      </c>
      <c r="N469" s="24">
        <v>447652</v>
      </c>
      <c r="O469" s="24">
        <v>6889000</v>
      </c>
      <c r="P469" s="24">
        <v>0</v>
      </c>
      <c r="Q469" s="24">
        <v>0</v>
      </c>
      <c r="R469" s="24">
        <v>0</v>
      </c>
      <c r="S469" s="24">
        <v>0</v>
      </c>
      <c r="T469" s="24">
        <v>14990844</v>
      </c>
      <c r="U469" s="24">
        <v>15169384</v>
      </c>
      <c r="V469" s="24">
        <v>52878776</v>
      </c>
      <c r="W469" s="24">
        <v>66648578</v>
      </c>
      <c r="X469" s="24">
        <v>0</v>
      </c>
      <c r="Y469" s="24">
        <v>0</v>
      </c>
      <c r="Z469" s="24">
        <v>26718675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4487408</v>
      </c>
      <c r="AK469" s="24">
        <v>0</v>
      </c>
      <c r="AL469" s="24">
        <v>0</v>
      </c>
      <c r="AM469" s="202">
        <v>289539218</v>
      </c>
    </row>
    <row r="470" spans="1:39" s="6" customFormat="1" ht="14.5" x14ac:dyDescent="0.35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252420000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10316159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4">
        <v>0</v>
      </c>
      <c r="AM470" s="202">
        <v>262736159</v>
      </c>
    </row>
    <row r="471" spans="1:39" s="6" customFormat="1" ht="14.5" x14ac:dyDescent="0.35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4">
        <v>0</v>
      </c>
      <c r="AM471" s="202">
        <v>0</v>
      </c>
    </row>
    <row r="472" spans="1:39" s="6" customFormat="1" ht="14.5" x14ac:dyDescent="0.35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0</v>
      </c>
      <c r="H472" s="97">
        <v>1444250</v>
      </c>
      <c r="I472" s="97">
        <v>429645</v>
      </c>
      <c r="J472" s="97">
        <v>0</v>
      </c>
      <c r="K472" s="97">
        <v>0</v>
      </c>
      <c r="L472" s="97">
        <v>99435006</v>
      </c>
      <c r="M472" s="97">
        <v>0</v>
      </c>
      <c r="N472" s="97">
        <v>447652</v>
      </c>
      <c r="O472" s="97">
        <v>259309000</v>
      </c>
      <c r="P472" s="97">
        <v>0</v>
      </c>
      <c r="Q472" s="97">
        <v>0</v>
      </c>
      <c r="R472" s="97">
        <v>0</v>
      </c>
      <c r="S472" s="97">
        <v>0</v>
      </c>
      <c r="T472" s="97">
        <v>14990844</v>
      </c>
      <c r="U472" s="97">
        <v>15169384</v>
      </c>
      <c r="V472" s="97">
        <v>52878776</v>
      </c>
      <c r="W472" s="97">
        <v>66648578</v>
      </c>
      <c r="X472" s="97">
        <v>0</v>
      </c>
      <c r="Y472" s="97">
        <v>10316159</v>
      </c>
      <c r="Z472" s="97">
        <v>26718675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0</v>
      </c>
      <c r="AH472" s="97">
        <v>0</v>
      </c>
      <c r="AI472" s="97">
        <v>0</v>
      </c>
      <c r="AJ472" s="97">
        <v>4487408</v>
      </c>
      <c r="AK472" s="97">
        <v>0</v>
      </c>
      <c r="AL472" s="97">
        <v>0</v>
      </c>
      <c r="AM472" s="203">
        <v>552275377</v>
      </c>
    </row>
    <row r="473" spans="1:39" s="6" customFormat="1" ht="14.5" x14ac:dyDescent="0.35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234587272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4">
        <v>0</v>
      </c>
      <c r="AM473" s="202">
        <v>234587272</v>
      </c>
    </row>
    <row r="474" spans="1:39" s="6" customFormat="1" ht="14.5" x14ac:dyDescent="0.35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234587272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97">
        <v>0</v>
      </c>
      <c r="AM474" s="203">
        <v>234587272</v>
      </c>
    </row>
    <row r="475" spans="1:39" s="6" customFormat="1" ht="14.5" x14ac:dyDescent="0.35">
      <c r="A475" s="65" t="s">
        <v>1215</v>
      </c>
      <c r="B475" s="25" t="s">
        <v>233</v>
      </c>
      <c r="C475" s="24">
        <v>40989835</v>
      </c>
      <c r="D475" s="24">
        <v>0</v>
      </c>
      <c r="E475" s="24">
        <v>0</v>
      </c>
      <c r="F475" s="24">
        <v>0</v>
      </c>
      <c r="G475" s="24">
        <v>0</v>
      </c>
      <c r="H475" s="24">
        <v>11471962</v>
      </c>
      <c r="I475" s="24">
        <v>26572898</v>
      </c>
      <c r="J475" s="24">
        <v>0</v>
      </c>
      <c r="K475" s="24">
        <v>0</v>
      </c>
      <c r="L475" s="24">
        <v>20471817</v>
      </c>
      <c r="M475" s="24">
        <v>0</v>
      </c>
      <c r="N475" s="24">
        <v>0</v>
      </c>
      <c r="O475" s="24">
        <v>1295455</v>
      </c>
      <c r="P475" s="24">
        <v>0</v>
      </c>
      <c r="Q475" s="24">
        <v>0</v>
      </c>
      <c r="R475" s="24">
        <v>3345454</v>
      </c>
      <c r="S475" s="24">
        <v>940909</v>
      </c>
      <c r="T475" s="24">
        <v>0</v>
      </c>
      <c r="U475" s="24">
        <v>0</v>
      </c>
      <c r="V475" s="24">
        <v>0</v>
      </c>
      <c r="W475" s="24">
        <v>954546</v>
      </c>
      <c r="X475" s="24">
        <v>571818</v>
      </c>
      <c r="Y475" s="24">
        <v>0</v>
      </c>
      <c r="Z475" s="24">
        <v>46626099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689082</v>
      </c>
      <c r="AH475" s="24">
        <v>0</v>
      </c>
      <c r="AI475" s="24">
        <v>0</v>
      </c>
      <c r="AJ475" s="24">
        <v>0</v>
      </c>
      <c r="AK475" s="24">
        <v>0</v>
      </c>
      <c r="AL475" s="24">
        <v>0</v>
      </c>
      <c r="AM475" s="202">
        <v>153929875</v>
      </c>
    </row>
    <row r="476" spans="1:39" s="6" customFormat="1" ht="14.5" x14ac:dyDescent="0.35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4">
        <v>0</v>
      </c>
      <c r="AM476" s="202">
        <v>0</v>
      </c>
    </row>
    <row r="477" spans="1:39" s="6" customFormat="1" ht="14.5" x14ac:dyDescent="0.35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3788579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22899168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195045494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4">
        <v>0</v>
      </c>
      <c r="AM477" s="202">
        <v>221733241</v>
      </c>
    </row>
    <row r="478" spans="1:39" s="6" customFormat="1" ht="14.5" x14ac:dyDescent="0.35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4360104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20907549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27223884</v>
      </c>
      <c r="X478" s="24">
        <v>0</v>
      </c>
      <c r="Y478" s="24">
        <v>0</v>
      </c>
      <c r="Z478" s="24">
        <v>1125000000</v>
      </c>
      <c r="AA478" s="24">
        <v>0</v>
      </c>
      <c r="AB478" s="24">
        <v>0</v>
      </c>
      <c r="AC478" s="24">
        <v>9822989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4">
        <v>0</v>
      </c>
      <c r="AM478" s="202">
        <v>1187314526</v>
      </c>
    </row>
    <row r="479" spans="1:39" s="6" customFormat="1" ht="14.5" x14ac:dyDescent="0.35">
      <c r="A479" s="65" t="s">
        <v>1219</v>
      </c>
      <c r="B479" s="25" t="s">
        <v>235</v>
      </c>
      <c r="C479" s="24">
        <v>0</v>
      </c>
      <c r="D479" s="24">
        <v>18670355167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4">
        <v>0</v>
      </c>
      <c r="AM479" s="202">
        <v>18670355167</v>
      </c>
    </row>
    <row r="480" spans="1:39" s="6" customFormat="1" ht="14.5" x14ac:dyDescent="0.35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51137275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4">
        <v>0</v>
      </c>
      <c r="AM480" s="202">
        <v>51137275</v>
      </c>
    </row>
    <row r="481" spans="1:39" s="6" customFormat="1" ht="14.5" x14ac:dyDescent="0.35">
      <c r="A481" s="95" t="s">
        <v>1221</v>
      </c>
      <c r="B481" s="96" t="s">
        <v>177</v>
      </c>
      <c r="C481" s="97">
        <v>40989835</v>
      </c>
      <c r="D481" s="97">
        <v>18670355167</v>
      </c>
      <c r="E481" s="97">
        <v>0</v>
      </c>
      <c r="F481" s="97">
        <v>8148683</v>
      </c>
      <c r="G481" s="97">
        <v>0</v>
      </c>
      <c r="H481" s="97">
        <v>11471962</v>
      </c>
      <c r="I481" s="97">
        <v>26572898</v>
      </c>
      <c r="J481" s="97">
        <v>0</v>
      </c>
      <c r="K481" s="97">
        <v>0</v>
      </c>
      <c r="L481" s="97">
        <v>71609092</v>
      </c>
      <c r="M481" s="97">
        <v>20907549</v>
      </c>
      <c r="N481" s="97">
        <v>0</v>
      </c>
      <c r="O481" s="97">
        <v>1295455</v>
      </c>
      <c r="P481" s="97">
        <v>0</v>
      </c>
      <c r="Q481" s="97">
        <v>0</v>
      </c>
      <c r="R481" s="97">
        <v>26244622</v>
      </c>
      <c r="S481" s="97">
        <v>940909</v>
      </c>
      <c r="T481" s="97">
        <v>0</v>
      </c>
      <c r="U481" s="97">
        <v>0</v>
      </c>
      <c r="V481" s="97">
        <v>0</v>
      </c>
      <c r="W481" s="97">
        <v>28178430</v>
      </c>
      <c r="X481" s="97">
        <v>571818</v>
      </c>
      <c r="Y481" s="97">
        <v>0</v>
      </c>
      <c r="Z481" s="97">
        <v>1366671593</v>
      </c>
      <c r="AA481" s="97">
        <v>0</v>
      </c>
      <c r="AB481" s="97">
        <v>0</v>
      </c>
      <c r="AC481" s="97">
        <v>9822989</v>
      </c>
      <c r="AD481" s="97">
        <v>0</v>
      </c>
      <c r="AE481" s="97">
        <v>0</v>
      </c>
      <c r="AF481" s="97">
        <v>0</v>
      </c>
      <c r="AG481" s="97">
        <v>689082</v>
      </c>
      <c r="AH481" s="97">
        <v>0</v>
      </c>
      <c r="AI481" s="97">
        <v>0</v>
      </c>
      <c r="AJ481" s="97">
        <v>0</v>
      </c>
      <c r="AK481" s="97">
        <v>0</v>
      </c>
      <c r="AL481" s="97">
        <v>0</v>
      </c>
      <c r="AM481" s="203">
        <v>20284470084</v>
      </c>
    </row>
    <row r="482" spans="1:39" s="6" customFormat="1" ht="14.5" x14ac:dyDescent="0.35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26533</v>
      </c>
      <c r="P482" s="24">
        <v>0</v>
      </c>
      <c r="Q482" s="24">
        <v>0</v>
      </c>
      <c r="R482" s="24">
        <v>0</v>
      </c>
      <c r="S482" s="24">
        <v>0</v>
      </c>
      <c r="T482" s="24">
        <v>892308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2211432</v>
      </c>
      <c r="AB482" s="24">
        <v>0</v>
      </c>
      <c r="AC482" s="24">
        <v>4027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241369227</v>
      </c>
      <c r="AJ482" s="24">
        <v>0</v>
      </c>
      <c r="AK482" s="24">
        <v>0</v>
      </c>
      <c r="AL482" s="24">
        <v>0</v>
      </c>
      <c r="AM482" s="202">
        <v>244503527</v>
      </c>
    </row>
    <row r="483" spans="1:39" s="6" customFormat="1" ht="14.5" x14ac:dyDescent="0.35">
      <c r="A483" s="65" t="s">
        <v>1223</v>
      </c>
      <c r="B483" s="25" t="s">
        <v>5</v>
      </c>
      <c r="C483" s="24">
        <v>67645048</v>
      </c>
      <c r="D483" s="24">
        <v>19115</v>
      </c>
      <c r="E483" s="24">
        <v>0</v>
      </c>
      <c r="F483" s="24">
        <v>0</v>
      </c>
      <c r="G483" s="24">
        <v>0</v>
      </c>
      <c r="H483" s="24">
        <v>89789390</v>
      </c>
      <c r="I483" s="24">
        <v>0</v>
      </c>
      <c r="J483" s="24">
        <v>0</v>
      </c>
      <c r="K483" s="24">
        <v>0</v>
      </c>
      <c r="L483" s="24">
        <v>40217397</v>
      </c>
      <c r="M483" s="24">
        <v>0</v>
      </c>
      <c r="N483" s="24">
        <v>0</v>
      </c>
      <c r="O483" s="24">
        <v>807028</v>
      </c>
      <c r="P483" s="24">
        <v>19041190</v>
      </c>
      <c r="Q483" s="24">
        <v>0</v>
      </c>
      <c r="R483" s="24">
        <v>1743714</v>
      </c>
      <c r="S483" s="24">
        <v>4590444</v>
      </c>
      <c r="T483" s="24">
        <v>0</v>
      </c>
      <c r="U483" s="24">
        <v>0</v>
      </c>
      <c r="V483" s="24">
        <v>0</v>
      </c>
      <c r="W483" s="24">
        <v>251944</v>
      </c>
      <c r="X483" s="24">
        <v>0</v>
      </c>
      <c r="Y483" s="24">
        <v>219640640</v>
      </c>
      <c r="Z483" s="24">
        <v>0</v>
      </c>
      <c r="AA483" s="24">
        <v>375271833</v>
      </c>
      <c r="AB483" s="24">
        <v>306569802</v>
      </c>
      <c r="AC483" s="24">
        <v>0</v>
      </c>
      <c r="AD483" s="24">
        <v>0</v>
      </c>
      <c r="AE483" s="24">
        <v>0</v>
      </c>
      <c r="AF483" s="24">
        <v>0</v>
      </c>
      <c r="AG483" s="24">
        <v>21000000</v>
      </c>
      <c r="AH483" s="24">
        <v>287374104</v>
      </c>
      <c r="AI483" s="24">
        <v>0</v>
      </c>
      <c r="AJ483" s="24">
        <v>0</v>
      </c>
      <c r="AK483" s="24">
        <v>0</v>
      </c>
      <c r="AL483" s="24">
        <v>4165888</v>
      </c>
      <c r="AM483" s="202">
        <v>1438127537</v>
      </c>
    </row>
    <row r="484" spans="1:39" s="6" customFormat="1" ht="14.5" x14ac:dyDescent="0.35">
      <c r="A484" s="95" t="s">
        <v>1224</v>
      </c>
      <c r="B484" s="96" t="s">
        <v>237</v>
      </c>
      <c r="C484" s="97">
        <v>67645048</v>
      </c>
      <c r="D484" s="97">
        <v>19115</v>
      </c>
      <c r="E484" s="97">
        <v>0</v>
      </c>
      <c r="F484" s="97">
        <v>0</v>
      </c>
      <c r="G484" s="97">
        <v>0</v>
      </c>
      <c r="H484" s="97">
        <v>89789390</v>
      </c>
      <c r="I484" s="97">
        <v>0</v>
      </c>
      <c r="J484" s="97">
        <v>0</v>
      </c>
      <c r="K484" s="97">
        <v>0</v>
      </c>
      <c r="L484" s="97">
        <v>40217397</v>
      </c>
      <c r="M484" s="97">
        <v>0</v>
      </c>
      <c r="N484" s="97">
        <v>0</v>
      </c>
      <c r="O484" s="97">
        <v>833561</v>
      </c>
      <c r="P484" s="97">
        <v>19041190</v>
      </c>
      <c r="Q484" s="97">
        <v>0</v>
      </c>
      <c r="R484" s="97">
        <v>1743714</v>
      </c>
      <c r="S484" s="97">
        <v>4590444</v>
      </c>
      <c r="T484" s="97">
        <v>892308</v>
      </c>
      <c r="U484" s="97">
        <v>0</v>
      </c>
      <c r="V484" s="97">
        <v>0</v>
      </c>
      <c r="W484" s="97">
        <v>251944</v>
      </c>
      <c r="X484" s="97">
        <v>0</v>
      </c>
      <c r="Y484" s="97">
        <v>219640640</v>
      </c>
      <c r="Z484" s="97">
        <v>0</v>
      </c>
      <c r="AA484" s="97">
        <v>377483265</v>
      </c>
      <c r="AB484" s="97">
        <v>306569802</v>
      </c>
      <c r="AC484" s="97">
        <v>4027</v>
      </c>
      <c r="AD484" s="97">
        <v>0</v>
      </c>
      <c r="AE484" s="97">
        <v>0</v>
      </c>
      <c r="AF484" s="97">
        <v>0</v>
      </c>
      <c r="AG484" s="97">
        <v>21000000</v>
      </c>
      <c r="AH484" s="97">
        <v>287374104</v>
      </c>
      <c r="AI484" s="97">
        <v>241369227</v>
      </c>
      <c r="AJ484" s="97">
        <v>0</v>
      </c>
      <c r="AK484" s="97">
        <v>0</v>
      </c>
      <c r="AL484" s="97">
        <v>4165888</v>
      </c>
      <c r="AM484" s="203">
        <v>1682631064</v>
      </c>
    </row>
    <row r="485" spans="1:39" s="6" customFormat="1" ht="14.5" x14ac:dyDescent="0.35">
      <c r="A485" s="65" t="s">
        <v>1225</v>
      </c>
      <c r="B485" s="25" t="s">
        <v>185</v>
      </c>
      <c r="C485" s="24">
        <v>8095019918</v>
      </c>
      <c r="D485" s="24">
        <v>3386631464</v>
      </c>
      <c r="E485" s="24">
        <v>7709239338</v>
      </c>
      <c r="F485" s="24">
        <v>4925946010</v>
      </c>
      <c r="G485" s="24">
        <v>3096298950</v>
      </c>
      <c r="H485" s="24">
        <v>23575471338</v>
      </c>
      <c r="I485" s="24">
        <v>3471603164</v>
      </c>
      <c r="J485" s="24">
        <v>2404832687</v>
      </c>
      <c r="K485" s="24">
        <v>1135054629</v>
      </c>
      <c r="L485" s="24">
        <v>35787300821</v>
      </c>
      <c r="M485" s="24">
        <v>48341244202</v>
      </c>
      <c r="N485" s="24">
        <v>4921357087</v>
      </c>
      <c r="O485" s="24">
        <v>7695621943</v>
      </c>
      <c r="P485" s="24">
        <v>2798885895</v>
      </c>
      <c r="Q485" s="24">
        <v>3030479364</v>
      </c>
      <c r="R485" s="24">
        <v>6103675883</v>
      </c>
      <c r="S485" s="24">
        <v>2997439419</v>
      </c>
      <c r="T485" s="24">
        <v>48575427996</v>
      </c>
      <c r="U485" s="24">
        <v>31222445572</v>
      </c>
      <c r="V485" s="24">
        <v>3001427153</v>
      </c>
      <c r="W485" s="24">
        <v>6396216028</v>
      </c>
      <c r="X485" s="24">
        <v>3485415183</v>
      </c>
      <c r="Y485" s="24">
        <v>2461148486</v>
      </c>
      <c r="Z485" s="24">
        <v>25083632726</v>
      </c>
      <c r="AA485" s="24">
        <v>12379177392</v>
      </c>
      <c r="AB485" s="24">
        <v>0</v>
      </c>
      <c r="AC485" s="24">
        <v>17386484409</v>
      </c>
      <c r="AD485" s="24">
        <v>3251622398</v>
      </c>
      <c r="AE485" s="24">
        <v>31993899277</v>
      </c>
      <c r="AF485" s="24">
        <v>7337201266</v>
      </c>
      <c r="AG485" s="24">
        <v>3598395410</v>
      </c>
      <c r="AH485" s="24">
        <v>5655069673</v>
      </c>
      <c r="AI485" s="24">
        <v>1683718618</v>
      </c>
      <c r="AJ485" s="24">
        <v>12691398208</v>
      </c>
      <c r="AK485" s="24">
        <v>29549276</v>
      </c>
      <c r="AL485" s="24">
        <v>25003158</v>
      </c>
      <c r="AM485" s="202">
        <v>385733334341</v>
      </c>
    </row>
    <row r="486" spans="1:39" s="6" customFormat="1" ht="14.5" x14ac:dyDescent="0.35">
      <c r="A486" s="95" t="s">
        <v>1226</v>
      </c>
      <c r="B486" s="96" t="s">
        <v>239</v>
      </c>
      <c r="C486" s="97">
        <v>8095019918</v>
      </c>
      <c r="D486" s="97">
        <v>3386631464</v>
      </c>
      <c r="E486" s="97">
        <v>7709239338</v>
      </c>
      <c r="F486" s="97">
        <v>4925946010</v>
      </c>
      <c r="G486" s="97">
        <v>3096298950</v>
      </c>
      <c r="H486" s="97">
        <v>23575471338</v>
      </c>
      <c r="I486" s="97">
        <v>3471603164</v>
      </c>
      <c r="J486" s="97">
        <v>2404832687</v>
      </c>
      <c r="K486" s="97">
        <v>1135054629</v>
      </c>
      <c r="L486" s="97">
        <v>35787300821</v>
      </c>
      <c r="M486" s="97">
        <v>48341244202</v>
      </c>
      <c r="N486" s="97">
        <v>4921357087</v>
      </c>
      <c r="O486" s="97">
        <v>7695621943</v>
      </c>
      <c r="P486" s="97">
        <v>2798885895</v>
      </c>
      <c r="Q486" s="97">
        <v>3030479364</v>
      </c>
      <c r="R486" s="97">
        <v>6103675883</v>
      </c>
      <c r="S486" s="97">
        <v>2997439419</v>
      </c>
      <c r="T486" s="97">
        <v>48575427996</v>
      </c>
      <c r="U486" s="97">
        <v>31222445572</v>
      </c>
      <c r="V486" s="97">
        <v>3001427153</v>
      </c>
      <c r="W486" s="97">
        <v>6396216028</v>
      </c>
      <c r="X486" s="97">
        <v>3485415183</v>
      </c>
      <c r="Y486" s="97">
        <v>2461148486</v>
      </c>
      <c r="Z486" s="97">
        <v>25083632726</v>
      </c>
      <c r="AA486" s="97">
        <v>12379177392</v>
      </c>
      <c r="AB486" s="97">
        <v>0</v>
      </c>
      <c r="AC486" s="97">
        <v>17386484409</v>
      </c>
      <c r="AD486" s="97">
        <v>3251622398</v>
      </c>
      <c r="AE486" s="97">
        <v>31993899277</v>
      </c>
      <c r="AF486" s="97">
        <v>7337201266</v>
      </c>
      <c r="AG486" s="97">
        <v>3598395410</v>
      </c>
      <c r="AH486" s="97">
        <v>5655069673</v>
      </c>
      <c r="AI486" s="97">
        <v>1683718618</v>
      </c>
      <c r="AJ486" s="97">
        <v>12691398208</v>
      </c>
      <c r="AK486" s="97">
        <v>29549276</v>
      </c>
      <c r="AL486" s="97">
        <v>25003158</v>
      </c>
      <c r="AM486" s="203">
        <v>385733334341</v>
      </c>
    </row>
    <row r="487" spans="1:39" s="6" customFormat="1" ht="14.5" collapsed="1" x14ac:dyDescent="0.35">
      <c r="A487" s="66" t="s">
        <v>66</v>
      </c>
      <c r="B487" s="30" t="s">
        <v>227</v>
      </c>
      <c r="C487" s="31">
        <v>8221350720</v>
      </c>
      <c r="D487" s="31">
        <v>22088959627</v>
      </c>
      <c r="E487" s="31">
        <v>7709239338</v>
      </c>
      <c r="F487" s="31">
        <v>4935113771</v>
      </c>
      <c r="G487" s="31">
        <v>3174897176</v>
      </c>
      <c r="H487" s="31">
        <v>24311158966</v>
      </c>
      <c r="I487" s="31">
        <v>3498605707</v>
      </c>
      <c r="J487" s="31">
        <v>2404832687</v>
      </c>
      <c r="K487" s="31">
        <v>1135054629</v>
      </c>
      <c r="L487" s="31">
        <v>37343559523</v>
      </c>
      <c r="M487" s="31">
        <v>48463739426</v>
      </c>
      <c r="N487" s="31">
        <v>5001393475</v>
      </c>
      <c r="O487" s="31">
        <v>7957059959</v>
      </c>
      <c r="P487" s="31">
        <v>2817927085</v>
      </c>
      <c r="Q487" s="31">
        <v>3030479364</v>
      </c>
      <c r="R487" s="31">
        <v>6137489812</v>
      </c>
      <c r="S487" s="31">
        <v>3002970772</v>
      </c>
      <c r="T487" s="31">
        <v>48591311148</v>
      </c>
      <c r="U487" s="31">
        <v>31247897545</v>
      </c>
      <c r="V487" s="31">
        <v>3103651753</v>
      </c>
      <c r="W487" s="31">
        <v>6646070511</v>
      </c>
      <c r="X487" s="31">
        <v>3539211577</v>
      </c>
      <c r="Y487" s="31">
        <v>2691105285</v>
      </c>
      <c r="Z487" s="31">
        <v>26941689994</v>
      </c>
      <c r="AA487" s="31">
        <v>12939972721</v>
      </c>
      <c r="AB487" s="31">
        <v>344069802</v>
      </c>
      <c r="AC487" s="31">
        <v>17786787127</v>
      </c>
      <c r="AD487" s="31">
        <v>3266062713</v>
      </c>
      <c r="AE487" s="31">
        <v>32003814315</v>
      </c>
      <c r="AF487" s="31">
        <v>7342863266</v>
      </c>
      <c r="AG487" s="31">
        <v>3620084492</v>
      </c>
      <c r="AH487" s="31">
        <v>6425065282</v>
      </c>
      <c r="AI487" s="31">
        <v>1928841461</v>
      </c>
      <c r="AJ487" s="31">
        <v>12902520802</v>
      </c>
      <c r="AK487" s="31">
        <v>442137996</v>
      </c>
      <c r="AL487" s="31">
        <v>62680867</v>
      </c>
      <c r="AM487" s="204">
        <v>413059670694</v>
      </c>
    </row>
    <row r="488" spans="1:39" s="6" customFormat="1" ht="14.5" x14ac:dyDescent="0.35">
      <c r="A488" s="65" t="s">
        <v>1227</v>
      </c>
      <c r="B488" s="25" t="s">
        <v>143</v>
      </c>
      <c r="C488" s="24">
        <v>55114545</v>
      </c>
      <c r="D488" s="24">
        <v>20306794</v>
      </c>
      <c r="E488" s="24">
        <v>60690331</v>
      </c>
      <c r="F488" s="24">
        <v>166807</v>
      </c>
      <c r="G488" s="24">
        <v>8696935</v>
      </c>
      <c r="H488" s="24">
        <v>9088418</v>
      </c>
      <c r="I488" s="24">
        <v>1971084</v>
      </c>
      <c r="J488" s="24">
        <v>16423738</v>
      </c>
      <c r="K488" s="24">
        <v>5770106</v>
      </c>
      <c r="L488" s="24">
        <v>72403926</v>
      </c>
      <c r="M488" s="24">
        <v>452396750</v>
      </c>
      <c r="N488" s="24">
        <v>3806916</v>
      </c>
      <c r="O488" s="24">
        <v>60625644</v>
      </c>
      <c r="P488" s="24">
        <v>18432723</v>
      </c>
      <c r="Q488" s="24">
        <v>51160045</v>
      </c>
      <c r="R488" s="24">
        <v>9776897</v>
      </c>
      <c r="S488" s="24">
        <v>1042372</v>
      </c>
      <c r="T488" s="24">
        <v>172273864</v>
      </c>
      <c r="U488" s="24">
        <v>355735750</v>
      </c>
      <c r="V488" s="24">
        <v>70395464</v>
      </c>
      <c r="W488" s="24">
        <v>138208768</v>
      </c>
      <c r="X488" s="24">
        <v>43575379</v>
      </c>
      <c r="Y488" s="24">
        <v>7260576</v>
      </c>
      <c r="Z488" s="24">
        <v>91094140</v>
      </c>
      <c r="AA488" s="24">
        <v>169125955</v>
      </c>
      <c r="AB488" s="24">
        <v>152630949</v>
      </c>
      <c r="AC488" s="24">
        <v>87858067</v>
      </c>
      <c r="AD488" s="24">
        <v>9310256</v>
      </c>
      <c r="AE488" s="24">
        <v>67225074</v>
      </c>
      <c r="AF488" s="24">
        <v>17465783</v>
      </c>
      <c r="AG488" s="24">
        <v>47207972</v>
      </c>
      <c r="AH488" s="24">
        <v>0</v>
      </c>
      <c r="AI488" s="24">
        <v>48696</v>
      </c>
      <c r="AJ488" s="24">
        <v>1514160</v>
      </c>
      <c r="AK488" s="24">
        <v>0</v>
      </c>
      <c r="AL488" s="24">
        <v>0</v>
      </c>
      <c r="AM488" s="202">
        <v>2278804884</v>
      </c>
    </row>
    <row r="489" spans="1:39" s="6" customFormat="1" ht="14.5" x14ac:dyDescent="0.35">
      <c r="A489" s="65" t="s">
        <v>1228</v>
      </c>
      <c r="B489" s="25" t="s">
        <v>144</v>
      </c>
      <c r="C489" s="24">
        <v>171209840</v>
      </c>
      <c r="D489" s="24">
        <v>105639857</v>
      </c>
      <c r="E489" s="24">
        <v>18149453</v>
      </c>
      <c r="F489" s="24">
        <v>883743</v>
      </c>
      <c r="G489" s="24">
        <v>13335296</v>
      </c>
      <c r="H489" s="24">
        <v>11283109</v>
      </c>
      <c r="I489" s="24">
        <v>3659699</v>
      </c>
      <c r="J489" s="24">
        <v>5078106</v>
      </c>
      <c r="K489" s="24">
        <v>1493612</v>
      </c>
      <c r="L489" s="24">
        <v>53251074</v>
      </c>
      <c r="M489" s="24">
        <v>636219504</v>
      </c>
      <c r="N489" s="24">
        <v>2219958</v>
      </c>
      <c r="O489" s="24">
        <v>6787948</v>
      </c>
      <c r="P489" s="24">
        <v>57787673</v>
      </c>
      <c r="Q489" s="24">
        <v>24652831</v>
      </c>
      <c r="R489" s="24">
        <v>104074183</v>
      </c>
      <c r="S489" s="24">
        <v>0</v>
      </c>
      <c r="T489" s="24">
        <v>156806213</v>
      </c>
      <c r="U489" s="24">
        <v>357278012</v>
      </c>
      <c r="V489" s="24">
        <v>58753559</v>
      </c>
      <c r="W489" s="24">
        <v>95224220</v>
      </c>
      <c r="X489" s="24">
        <v>2381170</v>
      </c>
      <c r="Y489" s="24">
        <v>1234805</v>
      </c>
      <c r="Z489" s="24">
        <v>75112767</v>
      </c>
      <c r="AA489" s="24">
        <v>21566376</v>
      </c>
      <c r="AB489" s="24">
        <v>47163254</v>
      </c>
      <c r="AC489" s="24">
        <v>37193949</v>
      </c>
      <c r="AD489" s="24">
        <v>3903939</v>
      </c>
      <c r="AE489" s="24">
        <v>113281109</v>
      </c>
      <c r="AF489" s="24">
        <v>37362570</v>
      </c>
      <c r="AG489" s="24">
        <v>27184721</v>
      </c>
      <c r="AH489" s="24">
        <v>0</v>
      </c>
      <c r="AI489" s="24">
        <v>5005771</v>
      </c>
      <c r="AJ489" s="24">
        <v>0</v>
      </c>
      <c r="AK489" s="24">
        <v>0</v>
      </c>
      <c r="AL489" s="24">
        <v>0</v>
      </c>
      <c r="AM489" s="202">
        <v>2255178321</v>
      </c>
    </row>
    <row r="490" spans="1:39" s="6" customFormat="1" ht="14.5" x14ac:dyDescent="0.35">
      <c r="A490" s="65" t="s">
        <v>1229</v>
      </c>
      <c r="B490" s="25" t="s">
        <v>145</v>
      </c>
      <c r="C490" s="24">
        <v>9724553</v>
      </c>
      <c r="D490" s="24">
        <v>10859975</v>
      </c>
      <c r="E490" s="24">
        <v>2488272</v>
      </c>
      <c r="F490" s="24">
        <v>0</v>
      </c>
      <c r="G490" s="24">
        <v>1481199</v>
      </c>
      <c r="H490" s="24">
        <v>1854871</v>
      </c>
      <c r="I490" s="24">
        <v>10426</v>
      </c>
      <c r="J490" s="24">
        <v>85841</v>
      </c>
      <c r="K490" s="24">
        <v>530370</v>
      </c>
      <c r="L490" s="24">
        <v>132180513</v>
      </c>
      <c r="M490" s="24">
        <v>146630190</v>
      </c>
      <c r="N490" s="24">
        <v>10855664</v>
      </c>
      <c r="O490" s="24">
        <v>5351723</v>
      </c>
      <c r="P490" s="24">
        <v>1041674</v>
      </c>
      <c r="Q490" s="24">
        <v>3113045</v>
      </c>
      <c r="R490" s="24">
        <v>28253058</v>
      </c>
      <c r="S490" s="24">
        <v>853973</v>
      </c>
      <c r="T490" s="24">
        <v>89710330</v>
      </c>
      <c r="U490" s="24">
        <v>24628384</v>
      </c>
      <c r="V490" s="24">
        <v>635344</v>
      </c>
      <c r="W490" s="24">
        <v>70604121</v>
      </c>
      <c r="X490" s="24">
        <v>944836</v>
      </c>
      <c r="Y490" s="24">
        <v>759534</v>
      </c>
      <c r="Z490" s="24">
        <v>24612786</v>
      </c>
      <c r="AA490" s="24">
        <v>198923794</v>
      </c>
      <c r="AB490" s="24">
        <v>12722823</v>
      </c>
      <c r="AC490" s="24">
        <v>16147663</v>
      </c>
      <c r="AD490" s="24">
        <v>210261</v>
      </c>
      <c r="AE490" s="24">
        <v>27537772</v>
      </c>
      <c r="AF490" s="24">
        <v>13654177</v>
      </c>
      <c r="AG490" s="24">
        <v>113482199</v>
      </c>
      <c r="AH490" s="24">
        <v>834811287</v>
      </c>
      <c r="AI490" s="24">
        <v>108018757</v>
      </c>
      <c r="AJ490" s="24">
        <v>128291012</v>
      </c>
      <c r="AK490" s="24">
        <v>0</v>
      </c>
      <c r="AL490" s="24">
        <v>12507</v>
      </c>
      <c r="AM490" s="202">
        <v>2021022934</v>
      </c>
    </row>
    <row r="491" spans="1:39" s="6" customFormat="1" ht="14.5" x14ac:dyDescent="0.35">
      <c r="A491" s="65" t="s">
        <v>1230</v>
      </c>
      <c r="B491" s="25" t="s">
        <v>146</v>
      </c>
      <c r="C491" s="24">
        <v>197925999</v>
      </c>
      <c r="D491" s="24">
        <v>297801968</v>
      </c>
      <c r="E491" s="24">
        <v>224153332</v>
      </c>
      <c r="F491" s="24">
        <v>6676003</v>
      </c>
      <c r="G491" s="24">
        <v>308800512</v>
      </c>
      <c r="H491" s="24">
        <v>285272915</v>
      </c>
      <c r="I491" s="24">
        <v>332949217</v>
      </c>
      <c r="J491" s="24">
        <v>41266167</v>
      </c>
      <c r="K491" s="24">
        <v>34182508</v>
      </c>
      <c r="L491" s="24">
        <v>72526748</v>
      </c>
      <c r="M491" s="24">
        <v>315566154</v>
      </c>
      <c r="N491" s="24">
        <v>50663433</v>
      </c>
      <c r="O491" s="24">
        <v>254210763</v>
      </c>
      <c r="P491" s="24">
        <v>118578492</v>
      </c>
      <c r="Q491" s="24">
        <v>34833311</v>
      </c>
      <c r="R491" s="24">
        <v>115355950</v>
      </c>
      <c r="S491" s="24">
        <v>27586365</v>
      </c>
      <c r="T491" s="24">
        <v>2849331079</v>
      </c>
      <c r="U491" s="24">
        <v>323821251</v>
      </c>
      <c r="V491" s="24">
        <v>114724756</v>
      </c>
      <c r="W491" s="24">
        <v>335941271</v>
      </c>
      <c r="X491" s="24">
        <v>60538599</v>
      </c>
      <c r="Y491" s="24">
        <v>77843666</v>
      </c>
      <c r="Z491" s="24">
        <v>623680736</v>
      </c>
      <c r="AA491" s="24">
        <v>631722490</v>
      </c>
      <c r="AB491" s="24">
        <v>366181479</v>
      </c>
      <c r="AC491" s="24">
        <v>829107732</v>
      </c>
      <c r="AD491" s="24">
        <v>66830010</v>
      </c>
      <c r="AE491" s="24">
        <v>712348750</v>
      </c>
      <c r="AF491" s="24">
        <v>286600476</v>
      </c>
      <c r="AG491" s="24">
        <v>405983358</v>
      </c>
      <c r="AH491" s="24">
        <v>0</v>
      </c>
      <c r="AI491" s="24">
        <v>102549983</v>
      </c>
      <c r="AJ491" s="24">
        <v>0</v>
      </c>
      <c r="AK491" s="24">
        <v>0</v>
      </c>
      <c r="AL491" s="24">
        <v>0</v>
      </c>
      <c r="AM491" s="202">
        <v>10505555473</v>
      </c>
    </row>
    <row r="492" spans="1:39" s="6" customFormat="1" ht="14.5" x14ac:dyDescent="0.35">
      <c r="A492" s="65" t="s">
        <v>1231</v>
      </c>
      <c r="B492" s="25" t="s">
        <v>147</v>
      </c>
      <c r="C492" s="24">
        <v>2255297</v>
      </c>
      <c r="D492" s="24">
        <v>0</v>
      </c>
      <c r="E492" s="24">
        <v>0</v>
      </c>
      <c r="F492" s="24">
        <v>2232257</v>
      </c>
      <c r="G492" s="24">
        <v>36544916</v>
      </c>
      <c r="H492" s="24">
        <v>2232257</v>
      </c>
      <c r="I492" s="24">
        <v>2232257</v>
      </c>
      <c r="J492" s="24">
        <v>2232257</v>
      </c>
      <c r="K492" s="24">
        <v>2232257</v>
      </c>
      <c r="L492" s="24">
        <v>2169426</v>
      </c>
      <c r="M492" s="24">
        <v>208464843</v>
      </c>
      <c r="N492" s="24">
        <v>0</v>
      </c>
      <c r="O492" s="24">
        <v>0</v>
      </c>
      <c r="P492" s="24">
        <v>2232257</v>
      </c>
      <c r="Q492" s="24">
        <v>0</v>
      </c>
      <c r="R492" s="24">
        <v>2232321</v>
      </c>
      <c r="S492" s="24">
        <v>2232257</v>
      </c>
      <c r="T492" s="24">
        <v>0</v>
      </c>
      <c r="U492" s="24">
        <v>0</v>
      </c>
      <c r="V492" s="24">
        <v>2232257</v>
      </c>
      <c r="W492" s="24">
        <v>64439998</v>
      </c>
      <c r="X492" s="24">
        <v>2232257</v>
      </c>
      <c r="Y492" s="24">
        <v>2232257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2232257</v>
      </c>
      <c r="AH492" s="24">
        <v>0</v>
      </c>
      <c r="AI492" s="24">
        <v>0</v>
      </c>
      <c r="AJ492" s="24">
        <v>0</v>
      </c>
      <c r="AK492" s="24">
        <v>0</v>
      </c>
      <c r="AL492" s="24">
        <v>0</v>
      </c>
      <c r="AM492" s="202">
        <v>340661628</v>
      </c>
    </row>
    <row r="493" spans="1:39" s="6" customFormat="1" ht="14.5" x14ac:dyDescent="0.35">
      <c r="A493" s="65" t="s">
        <v>1232</v>
      </c>
      <c r="B493" s="25" t="s">
        <v>148</v>
      </c>
      <c r="C493" s="24">
        <v>2117174</v>
      </c>
      <c r="D493" s="24">
        <v>49494031</v>
      </c>
      <c r="E493" s="24">
        <v>17011773</v>
      </c>
      <c r="F493" s="24">
        <v>248</v>
      </c>
      <c r="G493" s="24">
        <v>521269</v>
      </c>
      <c r="H493" s="24">
        <v>12431450</v>
      </c>
      <c r="I493" s="24">
        <v>23100</v>
      </c>
      <c r="J493" s="24">
        <v>4548303</v>
      </c>
      <c r="K493" s="24">
        <v>1103468</v>
      </c>
      <c r="L493" s="24">
        <v>14338415</v>
      </c>
      <c r="M493" s="24">
        <v>5276196</v>
      </c>
      <c r="N493" s="24">
        <v>7569618</v>
      </c>
      <c r="O493" s="24">
        <v>8054717</v>
      </c>
      <c r="P493" s="24">
        <v>7449285</v>
      </c>
      <c r="Q493" s="24">
        <v>1766394</v>
      </c>
      <c r="R493" s="24">
        <v>1569838</v>
      </c>
      <c r="S493" s="24">
        <v>260672</v>
      </c>
      <c r="T493" s="24">
        <v>1360080</v>
      </c>
      <c r="U493" s="24">
        <v>56029546</v>
      </c>
      <c r="V493" s="24">
        <v>750413</v>
      </c>
      <c r="W493" s="24">
        <v>11093181</v>
      </c>
      <c r="X493" s="24">
        <v>29744738</v>
      </c>
      <c r="Y493" s="24">
        <v>573318</v>
      </c>
      <c r="Z493" s="24">
        <v>21880093</v>
      </c>
      <c r="AA493" s="24">
        <v>31091744</v>
      </c>
      <c r="AB493" s="24">
        <v>23426883</v>
      </c>
      <c r="AC493" s="24">
        <v>79405331</v>
      </c>
      <c r="AD493" s="24">
        <v>328044</v>
      </c>
      <c r="AE493" s="24">
        <v>2704932</v>
      </c>
      <c r="AF493" s="24">
        <v>62240</v>
      </c>
      <c r="AG493" s="24">
        <v>10243579</v>
      </c>
      <c r="AH493" s="24">
        <v>0</v>
      </c>
      <c r="AI493" s="24">
        <v>0</v>
      </c>
      <c r="AJ493" s="24">
        <v>316981</v>
      </c>
      <c r="AK493" s="24">
        <v>0</v>
      </c>
      <c r="AL493" s="24">
        <v>0</v>
      </c>
      <c r="AM493" s="202">
        <v>402547054</v>
      </c>
    </row>
    <row r="494" spans="1:39" s="6" customFormat="1" ht="14.5" x14ac:dyDescent="0.35">
      <c r="A494" s="65" t="s">
        <v>1233</v>
      </c>
      <c r="B494" s="25" t="s">
        <v>149</v>
      </c>
      <c r="C494" s="24">
        <v>234618</v>
      </c>
      <c r="D494" s="24">
        <v>416655</v>
      </c>
      <c r="E494" s="24">
        <v>0</v>
      </c>
      <c r="F494" s="24">
        <v>0</v>
      </c>
      <c r="G494" s="24">
        <v>859725</v>
      </c>
      <c r="H494" s="24">
        <v>89868</v>
      </c>
      <c r="I494" s="24">
        <v>15787</v>
      </c>
      <c r="J494" s="24">
        <v>0</v>
      </c>
      <c r="K494" s="24">
        <v>44303</v>
      </c>
      <c r="L494" s="24">
        <v>716703</v>
      </c>
      <c r="M494" s="24">
        <v>416728</v>
      </c>
      <c r="N494" s="24">
        <v>25487</v>
      </c>
      <c r="O494" s="24">
        <v>157846</v>
      </c>
      <c r="P494" s="24">
        <v>35743</v>
      </c>
      <c r="Q494" s="24">
        <v>391510</v>
      </c>
      <c r="R494" s="24">
        <v>37108</v>
      </c>
      <c r="S494" s="24">
        <v>0</v>
      </c>
      <c r="T494" s="24">
        <v>0</v>
      </c>
      <c r="U494" s="24">
        <v>2803060</v>
      </c>
      <c r="V494" s="24">
        <v>0</v>
      </c>
      <c r="W494" s="24">
        <v>15061</v>
      </c>
      <c r="X494" s="24">
        <v>40607</v>
      </c>
      <c r="Y494" s="24">
        <v>0</v>
      </c>
      <c r="Z494" s="24">
        <v>1371247</v>
      </c>
      <c r="AA494" s="24">
        <v>506638</v>
      </c>
      <c r="AB494" s="24">
        <v>0</v>
      </c>
      <c r="AC494" s="24">
        <v>95891</v>
      </c>
      <c r="AD494" s="24">
        <v>284749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4">
        <v>0</v>
      </c>
      <c r="AM494" s="202">
        <v>8559334</v>
      </c>
    </row>
    <row r="495" spans="1:39" s="6" customFormat="1" ht="14.5" x14ac:dyDescent="0.35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177949206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375449750</v>
      </c>
      <c r="AD495" s="24">
        <v>0</v>
      </c>
      <c r="AE495" s="24">
        <v>2337920796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4">
        <v>0</v>
      </c>
      <c r="AM495" s="202">
        <v>2891319752</v>
      </c>
    </row>
    <row r="496" spans="1:39" s="6" customFormat="1" ht="14.5" x14ac:dyDescent="0.35">
      <c r="A496" s="65" t="s">
        <v>1235</v>
      </c>
      <c r="B496" s="25" t="s">
        <v>151</v>
      </c>
      <c r="C496" s="24">
        <v>1662306</v>
      </c>
      <c r="D496" s="24">
        <v>5340881</v>
      </c>
      <c r="E496" s="24">
        <v>274064693</v>
      </c>
      <c r="F496" s="24">
        <v>3890000</v>
      </c>
      <c r="G496" s="24">
        <v>13742078</v>
      </c>
      <c r="H496" s="24">
        <v>4412578</v>
      </c>
      <c r="I496" s="24">
        <v>414194</v>
      </c>
      <c r="J496" s="24">
        <v>1750317</v>
      </c>
      <c r="K496" s="24">
        <v>3388775</v>
      </c>
      <c r="L496" s="24">
        <v>892347766</v>
      </c>
      <c r="M496" s="24">
        <v>152405493</v>
      </c>
      <c r="N496" s="24">
        <v>198219</v>
      </c>
      <c r="O496" s="24">
        <v>53877048</v>
      </c>
      <c r="P496" s="24">
        <v>3736391</v>
      </c>
      <c r="Q496" s="24">
        <v>0</v>
      </c>
      <c r="R496" s="24">
        <v>56007984</v>
      </c>
      <c r="S496" s="24">
        <v>0</v>
      </c>
      <c r="T496" s="24">
        <v>159900444</v>
      </c>
      <c r="U496" s="24">
        <v>208481495</v>
      </c>
      <c r="V496" s="24">
        <v>2808817</v>
      </c>
      <c r="W496" s="24">
        <v>88988548</v>
      </c>
      <c r="X496" s="24">
        <v>713431</v>
      </c>
      <c r="Y496" s="24">
        <v>18487608</v>
      </c>
      <c r="Z496" s="24">
        <v>63944405</v>
      </c>
      <c r="AA496" s="24">
        <v>465658716</v>
      </c>
      <c r="AB496" s="24">
        <v>6698781</v>
      </c>
      <c r="AC496" s="24">
        <v>111632926</v>
      </c>
      <c r="AD496" s="24">
        <v>2150367</v>
      </c>
      <c r="AE496" s="24">
        <v>1660712851</v>
      </c>
      <c r="AF496" s="24">
        <v>31585828</v>
      </c>
      <c r="AG496" s="24">
        <v>62580979</v>
      </c>
      <c r="AH496" s="24">
        <v>0</v>
      </c>
      <c r="AI496" s="24">
        <v>396454737</v>
      </c>
      <c r="AJ496" s="24">
        <v>111158889</v>
      </c>
      <c r="AK496" s="24">
        <v>0</v>
      </c>
      <c r="AL496" s="24">
        <v>0</v>
      </c>
      <c r="AM496" s="202">
        <v>4859197545</v>
      </c>
    </row>
    <row r="497" spans="1:39" s="6" customFormat="1" ht="14.5" x14ac:dyDescent="0.35">
      <c r="A497" s="65" t="s">
        <v>1236</v>
      </c>
      <c r="B497" s="25" t="s">
        <v>152</v>
      </c>
      <c r="C497" s="24">
        <v>22051918</v>
      </c>
      <c r="D497" s="24">
        <v>22208358</v>
      </c>
      <c r="E497" s="24">
        <v>10980931</v>
      </c>
      <c r="F497" s="24">
        <v>5327419</v>
      </c>
      <c r="G497" s="24">
        <v>67294967</v>
      </c>
      <c r="H497" s="24">
        <v>287214822</v>
      </c>
      <c r="I497" s="24">
        <v>5146869</v>
      </c>
      <c r="J497" s="24">
        <v>3826782</v>
      </c>
      <c r="K497" s="24">
        <v>4670259</v>
      </c>
      <c r="L497" s="24">
        <v>9175256</v>
      </c>
      <c r="M497" s="24">
        <v>193526329</v>
      </c>
      <c r="N497" s="24">
        <v>36171290</v>
      </c>
      <c r="O497" s="24">
        <v>17533522</v>
      </c>
      <c r="P497" s="24">
        <v>5155558</v>
      </c>
      <c r="Q497" s="24">
        <v>8596210</v>
      </c>
      <c r="R497" s="24">
        <v>7609926</v>
      </c>
      <c r="S497" s="24">
        <v>3565898</v>
      </c>
      <c r="T497" s="24">
        <v>10854172</v>
      </c>
      <c r="U497" s="24">
        <v>258068076</v>
      </c>
      <c r="V497" s="24">
        <v>4039851</v>
      </c>
      <c r="W497" s="24">
        <v>4750378</v>
      </c>
      <c r="X497" s="24">
        <v>6618944</v>
      </c>
      <c r="Y497" s="24">
        <v>3755382</v>
      </c>
      <c r="Z497" s="24">
        <v>15032145</v>
      </c>
      <c r="AA497" s="24">
        <v>9299645</v>
      </c>
      <c r="AB497" s="24">
        <v>67066387</v>
      </c>
      <c r="AC497" s="24">
        <v>229853038</v>
      </c>
      <c r="AD497" s="24">
        <v>35177832</v>
      </c>
      <c r="AE497" s="24">
        <v>240443628</v>
      </c>
      <c r="AF497" s="24">
        <v>11173714</v>
      </c>
      <c r="AG497" s="24">
        <v>23902144</v>
      </c>
      <c r="AH497" s="24">
        <v>3257959</v>
      </c>
      <c r="AI497" s="24">
        <v>3439396</v>
      </c>
      <c r="AJ497" s="24">
        <v>0</v>
      </c>
      <c r="AK497" s="24">
        <v>0</v>
      </c>
      <c r="AL497" s="24">
        <v>0</v>
      </c>
      <c r="AM497" s="202">
        <v>1636789005</v>
      </c>
    </row>
    <row r="498" spans="1:39" s="6" customFormat="1" ht="14.5" x14ac:dyDescent="0.35">
      <c r="A498" s="65" t="s">
        <v>1237</v>
      </c>
      <c r="B498" s="25" t="s">
        <v>153</v>
      </c>
      <c r="C498" s="24">
        <v>1193523</v>
      </c>
      <c r="D498" s="24">
        <v>0</v>
      </c>
      <c r="E498" s="24">
        <v>0</v>
      </c>
      <c r="F498" s="24">
        <v>0</v>
      </c>
      <c r="G498" s="24">
        <v>12552</v>
      </c>
      <c r="H498" s="24">
        <v>777682</v>
      </c>
      <c r="I498" s="24">
        <v>9772574</v>
      </c>
      <c r="J498" s="24">
        <v>0</v>
      </c>
      <c r="K498" s="24">
        <v>0</v>
      </c>
      <c r="L498" s="24">
        <v>2494357</v>
      </c>
      <c r="M498" s="24">
        <v>45517302</v>
      </c>
      <c r="N498" s="24">
        <v>0</v>
      </c>
      <c r="O498" s="24">
        <v>0</v>
      </c>
      <c r="P498" s="24">
        <v>236713</v>
      </c>
      <c r="Q498" s="24">
        <v>0</v>
      </c>
      <c r="R498" s="24">
        <v>67793</v>
      </c>
      <c r="S498" s="24">
        <v>0</v>
      </c>
      <c r="T498" s="24">
        <v>17137853</v>
      </c>
      <c r="U498" s="24">
        <v>1659399</v>
      </c>
      <c r="V498" s="24">
        <v>0</v>
      </c>
      <c r="W498" s="24">
        <v>15316097</v>
      </c>
      <c r="X498" s="24">
        <v>183751</v>
      </c>
      <c r="Y498" s="24">
        <v>0</v>
      </c>
      <c r="Z498" s="24">
        <v>123302</v>
      </c>
      <c r="AA498" s="24">
        <v>14748457</v>
      </c>
      <c r="AB498" s="24">
        <v>1</v>
      </c>
      <c r="AC498" s="24">
        <v>0</v>
      </c>
      <c r="AD498" s="24">
        <v>0</v>
      </c>
      <c r="AE498" s="24">
        <v>190830216</v>
      </c>
      <c r="AF498" s="24">
        <v>2562945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4">
        <v>0</v>
      </c>
      <c r="AM498" s="202">
        <v>302634517</v>
      </c>
    </row>
    <row r="499" spans="1:39" s="6" customFormat="1" ht="14.5" x14ac:dyDescent="0.35">
      <c r="A499" s="65" t="s">
        <v>1238</v>
      </c>
      <c r="B499" s="25" t="s">
        <v>154</v>
      </c>
      <c r="C499" s="24">
        <v>10620569</v>
      </c>
      <c r="D499" s="24">
        <v>276176</v>
      </c>
      <c r="E499" s="24">
        <v>5286758</v>
      </c>
      <c r="F499" s="24">
        <v>0</v>
      </c>
      <c r="G499" s="24">
        <v>155969</v>
      </c>
      <c r="H499" s="24">
        <v>9008402</v>
      </c>
      <c r="I499" s="24">
        <v>175824</v>
      </c>
      <c r="J499" s="24">
        <v>1606859</v>
      </c>
      <c r="K499" s="24">
        <v>828670</v>
      </c>
      <c r="L499" s="24">
        <v>14523409</v>
      </c>
      <c r="M499" s="24">
        <v>233562187</v>
      </c>
      <c r="N499" s="24">
        <v>9735291</v>
      </c>
      <c r="O499" s="24">
        <v>31927174</v>
      </c>
      <c r="P499" s="24">
        <v>1597709</v>
      </c>
      <c r="Q499" s="24">
        <v>13680427</v>
      </c>
      <c r="R499" s="24">
        <v>111850603</v>
      </c>
      <c r="S499" s="24">
        <v>1153534</v>
      </c>
      <c r="T499" s="24">
        <v>84114591</v>
      </c>
      <c r="U499" s="24">
        <v>4240615077</v>
      </c>
      <c r="V499" s="24">
        <v>18702</v>
      </c>
      <c r="W499" s="24">
        <v>147550252</v>
      </c>
      <c r="X499" s="24">
        <v>5810606</v>
      </c>
      <c r="Y499" s="24">
        <v>247542</v>
      </c>
      <c r="Z499" s="24">
        <v>41714925</v>
      </c>
      <c r="AA499" s="24">
        <v>200774288</v>
      </c>
      <c r="AB499" s="24">
        <v>8355406</v>
      </c>
      <c r="AC499" s="24">
        <v>21763946</v>
      </c>
      <c r="AD499" s="24">
        <v>1375029</v>
      </c>
      <c r="AE499" s="24">
        <v>6051223</v>
      </c>
      <c r="AF499" s="24">
        <v>39820485</v>
      </c>
      <c r="AG499" s="24">
        <v>901218</v>
      </c>
      <c r="AH499" s="24">
        <v>0</v>
      </c>
      <c r="AI499" s="24">
        <v>0</v>
      </c>
      <c r="AJ499" s="24">
        <v>14594653</v>
      </c>
      <c r="AK499" s="24">
        <v>0</v>
      </c>
      <c r="AL499" s="24">
        <v>0</v>
      </c>
      <c r="AM499" s="202">
        <v>5259697504</v>
      </c>
    </row>
    <row r="500" spans="1:39" s="6" customFormat="1" ht="14.5" x14ac:dyDescent="0.35">
      <c r="A500" s="65" t="s">
        <v>1239</v>
      </c>
      <c r="B500" s="25" t="s">
        <v>155</v>
      </c>
      <c r="C500" s="24">
        <v>2631596</v>
      </c>
      <c r="D500" s="24">
        <v>552698</v>
      </c>
      <c r="E500" s="24">
        <v>22623191</v>
      </c>
      <c r="F500" s="24">
        <v>296521</v>
      </c>
      <c r="G500" s="24">
        <v>0</v>
      </c>
      <c r="H500" s="24">
        <v>137703545</v>
      </c>
      <c r="I500" s="24">
        <v>1345979</v>
      </c>
      <c r="J500" s="24">
        <v>1</v>
      </c>
      <c r="K500" s="24">
        <v>68248</v>
      </c>
      <c r="L500" s="24">
        <v>48795200</v>
      </c>
      <c r="M500" s="24">
        <v>203908631</v>
      </c>
      <c r="N500" s="24">
        <v>54822204</v>
      </c>
      <c r="O500" s="24">
        <v>8016229</v>
      </c>
      <c r="P500" s="24">
        <v>3733103</v>
      </c>
      <c r="Q500" s="24">
        <v>15303617</v>
      </c>
      <c r="R500" s="24">
        <v>24411519</v>
      </c>
      <c r="S500" s="24">
        <v>18002214</v>
      </c>
      <c r="T500" s="24">
        <v>56789223</v>
      </c>
      <c r="U500" s="24">
        <v>867271345</v>
      </c>
      <c r="V500" s="24">
        <v>0</v>
      </c>
      <c r="W500" s="24">
        <v>46072502</v>
      </c>
      <c r="X500" s="24">
        <v>7312814</v>
      </c>
      <c r="Y500" s="24">
        <v>7363175</v>
      </c>
      <c r="Z500" s="24">
        <v>13258842</v>
      </c>
      <c r="AA500" s="24">
        <v>27723024</v>
      </c>
      <c r="AB500" s="24">
        <v>44287109</v>
      </c>
      <c r="AC500" s="24">
        <v>64234505</v>
      </c>
      <c r="AD500" s="24">
        <v>440804</v>
      </c>
      <c r="AE500" s="24">
        <v>9438637</v>
      </c>
      <c r="AF500" s="24">
        <v>147148398</v>
      </c>
      <c r="AG500" s="24">
        <v>4339837</v>
      </c>
      <c r="AH500" s="24">
        <v>0</v>
      </c>
      <c r="AI500" s="24">
        <v>0</v>
      </c>
      <c r="AJ500" s="24">
        <v>0</v>
      </c>
      <c r="AK500" s="24">
        <v>0</v>
      </c>
      <c r="AL500" s="24">
        <v>0</v>
      </c>
      <c r="AM500" s="202">
        <v>1837894711</v>
      </c>
    </row>
    <row r="501" spans="1:39" s="6" customFormat="1" ht="14.5" x14ac:dyDescent="0.35">
      <c r="A501" s="65" t="s">
        <v>1240</v>
      </c>
      <c r="B501" s="25" t="s">
        <v>70</v>
      </c>
      <c r="C501" s="24">
        <v>0</v>
      </c>
      <c r="D501" s="24">
        <v>122241215</v>
      </c>
      <c r="E501" s="24">
        <v>49535</v>
      </c>
      <c r="F501" s="24">
        <v>0</v>
      </c>
      <c r="G501" s="24">
        <v>1995891</v>
      </c>
      <c r="H501" s="24">
        <v>4114546</v>
      </c>
      <c r="I501" s="24">
        <v>0</v>
      </c>
      <c r="J501" s="24">
        <v>0</v>
      </c>
      <c r="K501" s="24">
        <v>6872484</v>
      </c>
      <c r="L501" s="24">
        <v>691491889</v>
      </c>
      <c r="M501" s="24">
        <v>88924124</v>
      </c>
      <c r="N501" s="24">
        <v>12848668</v>
      </c>
      <c r="O501" s="24">
        <v>1935836</v>
      </c>
      <c r="P501" s="24">
        <v>1790000</v>
      </c>
      <c r="Q501" s="24">
        <v>0</v>
      </c>
      <c r="R501" s="24">
        <v>1431843</v>
      </c>
      <c r="S501" s="24">
        <v>0</v>
      </c>
      <c r="T501" s="24">
        <v>1207555480</v>
      </c>
      <c r="U501" s="24">
        <v>53899213</v>
      </c>
      <c r="V501" s="24">
        <v>745891</v>
      </c>
      <c r="W501" s="24">
        <v>21939616</v>
      </c>
      <c r="X501" s="24">
        <v>13881475</v>
      </c>
      <c r="Y501" s="24">
        <v>2404987</v>
      </c>
      <c r="Z501" s="24">
        <v>54432333</v>
      </c>
      <c r="AA501" s="24">
        <v>450192561</v>
      </c>
      <c r="AB501" s="24">
        <v>48553718</v>
      </c>
      <c r="AC501" s="24">
        <v>705353072</v>
      </c>
      <c r="AD501" s="24">
        <v>5084010</v>
      </c>
      <c r="AE501" s="24">
        <v>44662196</v>
      </c>
      <c r="AF501" s="24">
        <v>3154175</v>
      </c>
      <c r="AG501" s="24">
        <v>38239134</v>
      </c>
      <c r="AH501" s="24">
        <v>601457702</v>
      </c>
      <c r="AI501" s="24">
        <v>301474799</v>
      </c>
      <c r="AJ501" s="24">
        <v>99753219</v>
      </c>
      <c r="AK501" s="24">
        <v>2287783</v>
      </c>
      <c r="AL501" s="24">
        <v>0</v>
      </c>
      <c r="AM501" s="202">
        <v>4588767395</v>
      </c>
    </row>
    <row r="502" spans="1:39" s="6" customFormat="1" ht="14.5" x14ac:dyDescent="0.35">
      <c r="A502" s="95" t="s">
        <v>1241</v>
      </c>
      <c r="B502" s="96" t="s">
        <v>241</v>
      </c>
      <c r="C502" s="97">
        <v>476741938</v>
      </c>
      <c r="D502" s="97">
        <v>635138608</v>
      </c>
      <c r="E502" s="97">
        <v>635498269</v>
      </c>
      <c r="F502" s="97">
        <v>19472998</v>
      </c>
      <c r="G502" s="97">
        <v>453441309</v>
      </c>
      <c r="H502" s="97">
        <v>765484463</v>
      </c>
      <c r="I502" s="97">
        <v>357717010</v>
      </c>
      <c r="J502" s="97">
        <v>76818371</v>
      </c>
      <c r="K502" s="97">
        <v>61185060</v>
      </c>
      <c r="L502" s="97">
        <v>2006414682</v>
      </c>
      <c r="M502" s="97">
        <v>2860763637</v>
      </c>
      <c r="N502" s="97">
        <v>188916748</v>
      </c>
      <c r="O502" s="97">
        <v>448478450</v>
      </c>
      <c r="P502" s="97">
        <v>221807321</v>
      </c>
      <c r="Q502" s="97">
        <v>153497390</v>
      </c>
      <c r="R502" s="97">
        <v>462679023</v>
      </c>
      <c r="S502" s="97">
        <v>54697285</v>
      </c>
      <c r="T502" s="97">
        <v>4805833329</v>
      </c>
      <c r="U502" s="97">
        <v>6750290608</v>
      </c>
      <c r="V502" s="97">
        <v>255105054</v>
      </c>
      <c r="W502" s="97">
        <v>1040144013</v>
      </c>
      <c r="X502" s="97">
        <v>173978607</v>
      </c>
      <c r="Y502" s="97">
        <v>122162850</v>
      </c>
      <c r="Z502" s="97">
        <v>1026257721</v>
      </c>
      <c r="AA502" s="97">
        <v>2221333688</v>
      </c>
      <c r="AB502" s="97">
        <v>777086790</v>
      </c>
      <c r="AC502" s="97">
        <v>2558095870</v>
      </c>
      <c r="AD502" s="97">
        <v>125095301</v>
      </c>
      <c r="AE502" s="97">
        <v>5413157184</v>
      </c>
      <c r="AF502" s="97">
        <v>590590791</v>
      </c>
      <c r="AG502" s="97">
        <v>736297398</v>
      </c>
      <c r="AH502" s="97">
        <v>1439526948</v>
      </c>
      <c r="AI502" s="97">
        <v>916992139</v>
      </c>
      <c r="AJ502" s="97">
        <v>355628914</v>
      </c>
      <c r="AK502" s="97">
        <v>2287783</v>
      </c>
      <c r="AL502" s="97">
        <v>12507</v>
      </c>
      <c r="AM502" s="203">
        <v>39188630057</v>
      </c>
    </row>
    <row r="503" spans="1:39" s="6" customFormat="1" ht="14.5" x14ac:dyDescent="0.35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4">
        <v>0</v>
      </c>
      <c r="AM503" s="202">
        <v>0</v>
      </c>
    </row>
    <row r="504" spans="1:39" s="6" customFormat="1" ht="14.5" x14ac:dyDescent="0.35">
      <c r="A504" s="65" t="s">
        <v>1243</v>
      </c>
      <c r="B504" s="25" t="s">
        <v>242</v>
      </c>
      <c r="C504" s="24">
        <v>0</v>
      </c>
      <c r="D504" s="24">
        <v>0</v>
      </c>
      <c r="E504" s="24">
        <v>4137932</v>
      </c>
      <c r="F504" s="24">
        <v>0</v>
      </c>
      <c r="G504" s="24">
        <v>0</v>
      </c>
      <c r="H504" s="24">
        <v>52894995</v>
      </c>
      <c r="I504" s="24">
        <v>0</v>
      </c>
      <c r="J504" s="24">
        <v>0</v>
      </c>
      <c r="K504" s="24">
        <v>0</v>
      </c>
      <c r="L504" s="24">
        <v>1389068253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5217808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680697036</v>
      </c>
      <c r="AC504" s="24">
        <v>75263461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4">
        <v>0</v>
      </c>
      <c r="AM504" s="202">
        <v>2207279485</v>
      </c>
    </row>
    <row r="505" spans="1:39" s="6" customFormat="1" ht="14.5" x14ac:dyDescent="0.35">
      <c r="A505" s="95" t="s">
        <v>1244</v>
      </c>
      <c r="B505" s="96" t="s">
        <v>187</v>
      </c>
      <c r="C505" s="97">
        <v>0</v>
      </c>
      <c r="D505" s="97">
        <v>0</v>
      </c>
      <c r="E505" s="97">
        <v>4137932</v>
      </c>
      <c r="F505" s="97">
        <v>0</v>
      </c>
      <c r="G505" s="97">
        <v>0</v>
      </c>
      <c r="H505" s="97">
        <v>52894995</v>
      </c>
      <c r="I505" s="97">
        <v>0</v>
      </c>
      <c r="J505" s="97">
        <v>0</v>
      </c>
      <c r="K505" s="97">
        <v>0</v>
      </c>
      <c r="L505" s="97">
        <v>1389068253</v>
      </c>
      <c r="M505" s="97">
        <v>0</v>
      </c>
      <c r="N505" s="97">
        <v>0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5217808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680697036</v>
      </c>
      <c r="AC505" s="97">
        <v>75263461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97">
        <v>0</v>
      </c>
      <c r="AM505" s="203">
        <v>2207279485</v>
      </c>
    </row>
    <row r="506" spans="1:39" s="6" customFormat="1" ht="14.5" x14ac:dyDescent="0.35">
      <c r="A506" s="65" t="s">
        <v>1245</v>
      </c>
      <c r="B506" s="25" t="s">
        <v>143</v>
      </c>
      <c r="C506" s="24">
        <v>58604160</v>
      </c>
      <c r="D506" s="24">
        <v>48708690</v>
      </c>
      <c r="E506" s="24">
        <v>0</v>
      </c>
      <c r="F506" s="24">
        <v>223300</v>
      </c>
      <c r="G506" s="24">
        <v>36305548</v>
      </c>
      <c r="H506" s="24">
        <v>191510599</v>
      </c>
      <c r="I506" s="24">
        <v>196625</v>
      </c>
      <c r="J506" s="24">
        <v>6243958</v>
      </c>
      <c r="K506" s="24">
        <v>0</v>
      </c>
      <c r="L506" s="24">
        <v>1134654094</v>
      </c>
      <c r="M506" s="24">
        <v>38131367</v>
      </c>
      <c r="N506" s="24">
        <v>28080565</v>
      </c>
      <c r="O506" s="24">
        <v>30976646</v>
      </c>
      <c r="P506" s="24">
        <v>4660961</v>
      </c>
      <c r="Q506" s="24">
        <v>15452483</v>
      </c>
      <c r="R506" s="24">
        <v>0</v>
      </c>
      <c r="S506" s="24">
        <v>0</v>
      </c>
      <c r="T506" s="24">
        <v>11920124</v>
      </c>
      <c r="U506" s="24">
        <v>15</v>
      </c>
      <c r="V506" s="24">
        <v>9738942</v>
      </c>
      <c r="W506" s="24">
        <v>1212532</v>
      </c>
      <c r="X506" s="24">
        <v>13536130</v>
      </c>
      <c r="Y506" s="24">
        <v>3281371</v>
      </c>
      <c r="Z506" s="24">
        <v>212058821</v>
      </c>
      <c r="AA506" s="24">
        <v>25678088</v>
      </c>
      <c r="AB506" s="24">
        <v>0</v>
      </c>
      <c r="AC506" s="24">
        <v>247155149</v>
      </c>
      <c r="AD506" s="24">
        <v>257196888</v>
      </c>
      <c r="AE506" s="24">
        <v>258907072</v>
      </c>
      <c r="AF506" s="24">
        <v>25239050</v>
      </c>
      <c r="AG506" s="24">
        <v>49245066</v>
      </c>
      <c r="AH506" s="24">
        <v>0</v>
      </c>
      <c r="AI506" s="24">
        <v>0</v>
      </c>
      <c r="AJ506" s="24">
        <v>0</v>
      </c>
      <c r="AK506" s="24">
        <v>0</v>
      </c>
      <c r="AL506" s="24">
        <v>0</v>
      </c>
      <c r="AM506" s="202">
        <v>2708918244</v>
      </c>
    </row>
    <row r="507" spans="1:39" s="6" customFormat="1" ht="14.5" x14ac:dyDescent="0.35">
      <c r="A507" s="65" t="s">
        <v>1246</v>
      </c>
      <c r="B507" s="25" t="s">
        <v>144</v>
      </c>
      <c r="C507" s="24">
        <v>209546248</v>
      </c>
      <c r="D507" s="24">
        <v>1452140</v>
      </c>
      <c r="E507" s="24">
        <v>0</v>
      </c>
      <c r="F507" s="24">
        <v>0</v>
      </c>
      <c r="G507" s="24">
        <v>2266750</v>
      </c>
      <c r="H507" s="24">
        <v>3299676</v>
      </c>
      <c r="I507" s="24">
        <v>12950622</v>
      </c>
      <c r="J507" s="24">
        <v>0</v>
      </c>
      <c r="K507" s="24">
        <v>0</v>
      </c>
      <c r="L507" s="24">
        <v>159515617</v>
      </c>
      <c r="M507" s="24">
        <v>30866431</v>
      </c>
      <c r="N507" s="24">
        <v>12406073</v>
      </c>
      <c r="O507" s="24">
        <v>1460991</v>
      </c>
      <c r="P507" s="24">
        <v>0</v>
      </c>
      <c r="Q507" s="24">
        <v>5117331</v>
      </c>
      <c r="R507" s="24">
        <v>0</v>
      </c>
      <c r="S507" s="24">
        <v>0</v>
      </c>
      <c r="T507" s="24">
        <v>479500</v>
      </c>
      <c r="U507" s="24">
        <v>0</v>
      </c>
      <c r="V507" s="24">
        <v>637678</v>
      </c>
      <c r="W507" s="24">
        <v>0</v>
      </c>
      <c r="X507" s="24">
        <v>1007115</v>
      </c>
      <c r="Y507" s="24">
        <v>561484</v>
      </c>
      <c r="Z507" s="24">
        <v>22678446</v>
      </c>
      <c r="AA507" s="24">
        <v>0</v>
      </c>
      <c r="AB507" s="24">
        <v>0</v>
      </c>
      <c r="AC507" s="24">
        <v>4284340</v>
      </c>
      <c r="AD507" s="24">
        <v>11609980</v>
      </c>
      <c r="AE507" s="24">
        <v>0</v>
      </c>
      <c r="AF507" s="24">
        <v>28520561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4">
        <v>0</v>
      </c>
      <c r="AM507" s="202">
        <v>508660983</v>
      </c>
    </row>
    <row r="508" spans="1:39" s="6" customFormat="1" ht="14.5" x14ac:dyDescent="0.35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1738029</v>
      </c>
      <c r="H508" s="24">
        <v>1000050</v>
      </c>
      <c r="I508" s="24">
        <v>0</v>
      </c>
      <c r="J508" s="24">
        <v>0</v>
      </c>
      <c r="K508" s="24">
        <v>0</v>
      </c>
      <c r="L508" s="24">
        <v>137942624</v>
      </c>
      <c r="M508" s="24">
        <v>20511896</v>
      </c>
      <c r="N508" s="24">
        <v>0</v>
      </c>
      <c r="O508" s="24">
        <v>5966774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85491655</v>
      </c>
      <c r="AA508" s="24">
        <v>29412199</v>
      </c>
      <c r="AB508" s="24">
        <v>0</v>
      </c>
      <c r="AC508" s="24">
        <v>1302183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4">
        <v>0</v>
      </c>
      <c r="AM508" s="202">
        <v>283365410</v>
      </c>
    </row>
    <row r="509" spans="1:39" s="6" customFormat="1" ht="14.5" x14ac:dyDescent="0.35">
      <c r="A509" s="65" t="s">
        <v>1248</v>
      </c>
      <c r="B509" s="25" t="s">
        <v>146</v>
      </c>
      <c r="C509" s="24">
        <v>198977484</v>
      </c>
      <c r="D509" s="24">
        <v>15121033</v>
      </c>
      <c r="E509" s="24">
        <v>51395455</v>
      </c>
      <c r="F509" s="24">
        <v>0</v>
      </c>
      <c r="G509" s="24">
        <v>34531163</v>
      </c>
      <c r="H509" s="24">
        <v>7541779</v>
      </c>
      <c r="I509" s="24">
        <v>138052336</v>
      </c>
      <c r="J509" s="24">
        <v>0</v>
      </c>
      <c r="K509" s="24">
        <v>0</v>
      </c>
      <c r="L509" s="24">
        <v>821532605</v>
      </c>
      <c r="M509" s="24">
        <v>864014906</v>
      </c>
      <c r="N509" s="24">
        <v>0</v>
      </c>
      <c r="O509" s="24">
        <v>718101</v>
      </c>
      <c r="P509" s="24">
        <v>3214750</v>
      </c>
      <c r="Q509" s="24">
        <v>3741596</v>
      </c>
      <c r="R509" s="24">
        <v>115500</v>
      </c>
      <c r="S509" s="24">
        <v>0</v>
      </c>
      <c r="T509" s="24">
        <v>0</v>
      </c>
      <c r="U509" s="24">
        <v>0</v>
      </c>
      <c r="V509" s="24">
        <v>766070</v>
      </c>
      <c r="W509" s="24">
        <v>598811</v>
      </c>
      <c r="X509" s="24">
        <v>15219122</v>
      </c>
      <c r="Y509" s="24">
        <v>2230363</v>
      </c>
      <c r="Z509" s="24">
        <v>150088085</v>
      </c>
      <c r="AA509" s="24">
        <v>4259479</v>
      </c>
      <c r="AB509" s="24">
        <v>0</v>
      </c>
      <c r="AC509" s="24">
        <v>76906113</v>
      </c>
      <c r="AD509" s="24">
        <v>139751232</v>
      </c>
      <c r="AE509" s="24">
        <v>0</v>
      </c>
      <c r="AF509" s="24">
        <v>32201285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4">
        <v>0</v>
      </c>
      <c r="AM509" s="202">
        <v>2560977268</v>
      </c>
    </row>
    <row r="510" spans="1:39" s="6" customFormat="1" ht="14.5" x14ac:dyDescent="0.35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4">
        <v>0</v>
      </c>
      <c r="AM510" s="202">
        <v>0</v>
      </c>
    </row>
    <row r="511" spans="1:39" s="6" customFormat="1" ht="14.5" x14ac:dyDescent="0.35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142607</v>
      </c>
      <c r="H511" s="24">
        <v>159999</v>
      </c>
      <c r="I511" s="24">
        <v>0</v>
      </c>
      <c r="J511" s="24">
        <v>0</v>
      </c>
      <c r="K511" s="24">
        <v>0</v>
      </c>
      <c r="L511" s="24">
        <v>39638586</v>
      </c>
      <c r="M511" s="24">
        <v>56000</v>
      </c>
      <c r="N511" s="24">
        <v>14371</v>
      </c>
      <c r="O511" s="24">
        <v>777704</v>
      </c>
      <c r="P511" s="24">
        <v>0</v>
      </c>
      <c r="Q511" s="24">
        <v>750750</v>
      </c>
      <c r="R511" s="24">
        <v>0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50464719</v>
      </c>
      <c r="AA511" s="24">
        <v>0</v>
      </c>
      <c r="AB511" s="24">
        <v>0</v>
      </c>
      <c r="AC511" s="24">
        <v>654345</v>
      </c>
      <c r="AD511" s="24">
        <v>7136568</v>
      </c>
      <c r="AE511" s="24">
        <v>654123</v>
      </c>
      <c r="AF511" s="24">
        <v>21156074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4">
        <v>0</v>
      </c>
      <c r="AM511" s="202">
        <v>121605846</v>
      </c>
    </row>
    <row r="512" spans="1:39" s="6" customFormat="1" ht="14.5" x14ac:dyDescent="0.35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5293782</v>
      </c>
      <c r="I512" s="24">
        <v>0</v>
      </c>
      <c r="J512" s="24">
        <v>0</v>
      </c>
      <c r="K512" s="24">
        <v>0</v>
      </c>
      <c r="L512" s="24">
        <v>984917</v>
      </c>
      <c r="M512" s="24">
        <v>687271</v>
      </c>
      <c r="N512" s="24">
        <v>0</v>
      </c>
      <c r="O512" s="24">
        <v>106751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3411821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4">
        <v>0</v>
      </c>
      <c r="AM512" s="202">
        <v>10484542</v>
      </c>
    </row>
    <row r="513" spans="1:39" s="6" customFormat="1" ht="14.5" x14ac:dyDescent="0.35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4614815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348778335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4">
        <v>0</v>
      </c>
      <c r="AM513" s="202">
        <v>353393150</v>
      </c>
    </row>
    <row r="514" spans="1:39" s="6" customFormat="1" ht="14.5" x14ac:dyDescent="0.35">
      <c r="A514" s="65" t="s">
        <v>1253</v>
      </c>
      <c r="B514" s="25" t="s">
        <v>151</v>
      </c>
      <c r="C514" s="24">
        <v>33780255</v>
      </c>
      <c r="D514" s="24">
        <v>0</v>
      </c>
      <c r="E514" s="24">
        <v>0</v>
      </c>
      <c r="F514" s="24">
        <v>0</v>
      </c>
      <c r="G514" s="24">
        <v>7948846</v>
      </c>
      <c r="H514" s="24">
        <v>13382611</v>
      </c>
      <c r="I514" s="24">
        <v>317626</v>
      </c>
      <c r="J514" s="24">
        <v>0</v>
      </c>
      <c r="K514" s="24">
        <v>0</v>
      </c>
      <c r="L514" s="24">
        <v>2887655613</v>
      </c>
      <c r="M514" s="24">
        <v>86935670</v>
      </c>
      <c r="N514" s="24">
        <v>7725376</v>
      </c>
      <c r="O514" s="24">
        <v>62725874</v>
      </c>
      <c r="P514" s="24">
        <v>0</v>
      </c>
      <c r="Q514" s="24">
        <v>5176535</v>
      </c>
      <c r="R514" s="24">
        <v>0</v>
      </c>
      <c r="S514" s="24">
        <v>0</v>
      </c>
      <c r="T514" s="24">
        <v>237802</v>
      </c>
      <c r="U514" s="24">
        <v>0</v>
      </c>
      <c r="V514" s="24">
        <v>2792396</v>
      </c>
      <c r="W514" s="24">
        <v>7370760</v>
      </c>
      <c r="X514" s="24">
        <v>0</v>
      </c>
      <c r="Y514" s="24">
        <v>229195</v>
      </c>
      <c r="Z514" s="24">
        <v>6534376</v>
      </c>
      <c r="AA514" s="24">
        <v>16581764</v>
      </c>
      <c r="AB514" s="24">
        <v>0</v>
      </c>
      <c r="AC514" s="24">
        <v>239778334</v>
      </c>
      <c r="AD514" s="24">
        <v>0</v>
      </c>
      <c r="AE514" s="24">
        <v>9673843</v>
      </c>
      <c r="AF514" s="24">
        <v>3499536</v>
      </c>
      <c r="AG514" s="24">
        <v>16363786</v>
      </c>
      <c r="AH514" s="24">
        <v>0</v>
      </c>
      <c r="AI514" s="24">
        <v>0</v>
      </c>
      <c r="AJ514" s="24">
        <v>0</v>
      </c>
      <c r="AK514" s="24">
        <v>0</v>
      </c>
      <c r="AL514" s="24">
        <v>0</v>
      </c>
      <c r="AM514" s="202">
        <v>3408710198</v>
      </c>
    </row>
    <row r="515" spans="1:39" s="6" customFormat="1" ht="14.5" x14ac:dyDescent="0.35">
      <c r="A515" s="65" t="s">
        <v>1254</v>
      </c>
      <c r="B515" s="25" t="s">
        <v>152</v>
      </c>
      <c r="C515" s="24">
        <v>539163415</v>
      </c>
      <c r="D515" s="24">
        <v>0</v>
      </c>
      <c r="E515" s="24">
        <v>14421523</v>
      </c>
      <c r="F515" s="24">
        <v>0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247602070</v>
      </c>
      <c r="M515" s="24">
        <v>1536830</v>
      </c>
      <c r="N515" s="24">
        <v>3751971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384097</v>
      </c>
      <c r="W515" s="24">
        <v>0</v>
      </c>
      <c r="X515" s="24">
        <v>0</v>
      </c>
      <c r="Y515" s="24">
        <v>0</v>
      </c>
      <c r="Z515" s="24">
        <v>30158973</v>
      </c>
      <c r="AA515" s="24">
        <v>0</v>
      </c>
      <c r="AB515" s="24">
        <v>0</v>
      </c>
      <c r="AC515" s="24">
        <v>0</v>
      </c>
      <c r="AD515" s="24">
        <v>0</v>
      </c>
      <c r="AE515" s="24">
        <v>2782234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4">
        <v>0</v>
      </c>
      <c r="AM515" s="202">
        <v>839801113</v>
      </c>
    </row>
    <row r="516" spans="1:39" s="6" customFormat="1" ht="14.5" x14ac:dyDescent="0.35">
      <c r="A516" s="65" t="s">
        <v>1255</v>
      </c>
      <c r="B516" s="25" t="s">
        <v>153</v>
      </c>
      <c r="C516" s="24">
        <v>1123566</v>
      </c>
      <c r="D516" s="24">
        <v>0</v>
      </c>
      <c r="E516" s="24">
        <v>0</v>
      </c>
      <c r="F516" s="24">
        <v>0</v>
      </c>
      <c r="G516" s="24">
        <v>0</v>
      </c>
      <c r="H516" s="24">
        <v>2666430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2297488</v>
      </c>
      <c r="O516" s="24">
        <v>152893469</v>
      </c>
      <c r="P516" s="24">
        <v>0</v>
      </c>
      <c r="Q516" s="24">
        <v>2467465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3642303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240320932</v>
      </c>
      <c r="AF516" s="24">
        <v>14622526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4">
        <v>0</v>
      </c>
      <c r="AM516" s="202">
        <v>420034179</v>
      </c>
    </row>
    <row r="517" spans="1:39" s="6" customFormat="1" ht="14.5" x14ac:dyDescent="0.35">
      <c r="A517" s="65" t="s">
        <v>1256</v>
      </c>
      <c r="B517" s="25" t="s">
        <v>154</v>
      </c>
      <c r="C517" s="24">
        <v>33506342</v>
      </c>
      <c r="D517" s="24">
        <v>63744</v>
      </c>
      <c r="E517" s="24">
        <v>0</v>
      </c>
      <c r="F517" s="24">
        <v>0</v>
      </c>
      <c r="G517" s="24">
        <v>61187187</v>
      </c>
      <c r="H517" s="24">
        <v>202286045</v>
      </c>
      <c r="I517" s="24">
        <v>0</v>
      </c>
      <c r="J517" s="24">
        <v>128267</v>
      </c>
      <c r="K517" s="24">
        <v>0</v>
      </c>
      <c r="L517" s="24">
        <v>457324649</v>
      </c>
      <c r="M517" s="24">
        <v>90688138</v>
      </c>
      <c r="N517" s="24">
        <v>33754978</v>
      </c>
      <c r="O517" s="24">
        <v>2207126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658253</v>
      </c>
      <c r="W517" s="24">
        <v>184800</v>
      </c>
      <c r="X517" s="24">
        <v>5840243</v>
      </c>
      <c r="Y517" s="24">
        <v>0</v>
      </c>
      <c r="Z517" s="24">
        <v>96860134</v>
      </c>
      <c r="AA517" s="24">
        <v>0</v>
      </c>
      <c r="AB517" s="24">
        <v>1307053</v>
      </c>
      <c r="AC517" s="24">
        <v>67549000</v>
      </c>
      <c r="AD517" s="24">
        <v>314953934</v>
      </c>
      <c r="AE517" s="24">
        <v>1032930</v>
      </c>
      <c r="AF517" s="24">
        <v>305772700</v>
      </c>
      <c r="AG517" s="24">
        <v>35984804</v>
      </c>
      <c r="AH517" s="24">
        <v>0</v>
      </c>
      <c r="AI517" s="24">
        <v>0</v>
      </c>
      <c r="AJ517" s="24">
        <v>0</v>
      </c>
      <c r="AK517" s="24">
        <v>0</v>
      </c>
      <c r="AL517" s="24">
        <v>0</v>
      </c>
      <c r="AM517" s="202">
        <v>1711290327</v>
      </c>
    </row>
    <row r="518" spans="1:39" s="6" customFormat="1" ht="14.5" x14ac:dyDescent="0.35">
      <c r="A518" s="65" t="s">
        <v>1257</v>
      </c>
      <c r="B518" s="25" t="s">
        <v>155</v>
      </c>
      <c r="C518" s="24">
        <v>78051923</v>
      </c>
      <c r="D518" s="24">
        <v>211321</v>
      </c>
      <c r="E518" s="24">
        <v>0</v>
      </c>
      <c r="F518" s="24">
        <v>0</v>
      </c>
      <c r="G518" s="24">
        <v>33263329</v>
      </c>
      <c r="H518" s="24">
        <v>42517654</v>
      </c>
      <c r="I518" s="24">
        <v>0</v>
      </c>
      <c r="J518" s="24">
        <v>4403848</v>
      </c>
      <c r="K518" s="24">
        <v>0</v>
      </c>
      <c r="L518" s="24">
        <v>1110150667</v>
      </c>
      <c r="M518" s="24">
        <v>0</v>
      </c>
      <c r="N518" s="24">
        <v>69444015</v>
      </c>
      <c r="O518" s="24">
        <v>1007359883</v>
      </c>
      <c r="P518" s="24">
        <v>0</v>
      </c>
      <c r="Q518" s="24">
        <v>4228744</v>
      </c>
      <c r="R518" s="24">
        <v>0</v>
      </c>
      <c r="S518" s="24">
        <v>78729950</v>
      </c>
      <c r="T518" s="24">
        <v>0</v>
      </c>
      <c r="U518" s="24">
        <v>1867395</v>
      </c>
      <c r="V518" s="24">
        <v>0</v>
      </c>
      <c r="W518" s="24">
        <v>20000000</v>
      </c>
      <c r="X518" s="24">
        <v>1102500</v>
      </c>
      <c r="Y518" s="24">
        <v>3923565</v>
      </c>
      <c r="Z518" s="24">
        <v>105660</v>
      </c>
      <c r="AA518" s="24">
        <v>15760193</v>
      </c>
      <c r="AB518" s="24">
        <v>0</v>
      </c>
      <c r="AC518" s="24">
        <v>138876301</v>
      </c>
      <c r="AD518" s="24">
        <v>0</v>
      </c>
      <c r="AE518" s="24">
        <v>9773320</v>
      </c>
      <c r="AF518" s="24">
        <v>750969363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4">
        <v>0</v>
      </c>
      <c r="AM518" s="202">
        <v>3370739631</v>
      </c>
    </row>
    <row r="519" spans="1:39" s="6" customFormat="1" ht="14.5" x14ac:dyDescent="0.35">
      <c r="A519" s="65" t="s">
        <v>1258</v>
      </c>
      <c r="B519" s="25" t="s">
        <v>70</v>
      </c>
      <c r="C519" s="24">
        <v>0</v>
      </c>
      <c r="D519" s="24">
        <v>395882005</v>
      </c>
      <c r="E519" s="24">
        <v>0</v>
      </c>
      <c r="F519" s="24">
        <v>0</v>
      </c>
      <c r="G519" s="24">
        <v>5780027</v>
      </c>
      <c r="H519" s="24">
        <v>0</v>
      </c>
      <c r="I519" s="24">
        <v>0</v>
      </c>
      <c r="J519" s="24">
        <v>0</v>
      </c>
      <c r="K519" s="24">
        <v>0</v>
      </c>
      <c r="L519" s="24">
        <v>2470509730</v>
      </c>
      <c r="M519" s="24">
        <v>1413697138</v>
      </c>
      <c r="N519" s="24">
        <v>4175026</v>
      </c>
      <c r="O519" s="24">
        <v>0</v>
      </c>
      <c r="P519" s="24">
        <v>0</v>
      </c>
      <c r="Q519" s="24">
        <v>5273160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4625421</v>
      </c>
      <c r="AA519" s="24">
        <v>105904488</v>
      </c>
      <c r="AB519" s="24">
        <v>8915000</v>
      </c>
      <c r="AC519" s="24">
        <v>0</v>
      </c>
      <c r="AD519" s="24">
        <v>180017621</v>
      </c>
      <c r="AE519" s="24">
        <v>103749816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4">
        <v>0</v>
      </c>
      <c r="AM519" s="202">
        <v>4698529432</v>
      </c>
    </row>
    <row r="520" spans="1:39" s="6" customFormat="1" ht="14.5" x14ac:dyDescent="0.35">
      <c r="A520" s="95" t="s">
        <v>1259</v>
      </c>
      <c r="B520" s="96" t="s">
        <v>190</v>
      </c>
      <c r="C520" s="97">
        <v>1152753393</v>
      </c>
      <c r="D520" s="97">
        <v>461438933</v>
      </c>
      <c r="E520" s="97">
        <v>65816978</v>
      </c>
      <c r="F520" s="97">
        <v>223300</v>
      </c>
      <c r="G520" s="97">
        <v>183163486</v>
      </c>
      <c r="H520" s="97">
        <v>469658625</v>
      </c>
      <c r="I520" s="97">
        <v>151517209</v>
      </c>
      <c r="J520" s="97">
        <v>10776073</v>
      </c>
      <c r="K520" s="97">
        <v>0</v>
      </c>
      <c r="L520" s="97">
        <v>9467511172</v>
      </c>
      <c r="M520" s="97">
        <v>2551740462</v>
      </c>
      <c r="N520" s="97">
        <v>161649863</v>
      </c>
      <c r="O520" s="97">
        <v>1265193319</v>
      </c>
      <c r="P520" s="97">
        <v>7875711</v>
      </c>
      <c r="Q520" s="97">
        <v>42208064</v>
      </c>
      <c r="R520" s="97">
        <v>115500</v>
      </c>
      <c r="S520" s="97">
        <v>78729950</v>
      </c>
      <c r="T520" s="97">
        <v>12637426</v>
      </c>
      <c r="U520" s="97">
        <v>1867410</v>
      </c>
      <c r="V520" s="97">
        <v>14977436</v>
      </c>
      <c r="W520" s="97">
        <v>33009206</v>
      </c>
      <c r="X520" s="97">
        <v>36705110</v>
      </c>
      <c r="Y520" s="97">
        <v>10225978</v>
      </c>
      <c r="Z520" s="97">
        <v>662478111</v>
      </c>
      <c r="AA520" s="97">
        <v>197596211</v>
      </c>
      <c r="AB520" s="97">
        <v>10222053</v>
      </c>
      <c r="AC520" s="97">
        <v>776505765</v>
      </c>
      <c r="AD520" s="97">
        <v>910666223</v>
      </c>
      <c r="AE520" s="97">
        <v>975672605</v>
      </c>
      <c r="AF520" s="97">
        <v>1181981095</v>
      </c>
      <c r="AG520" s="97">
        <v>101593656</v>
      </c>
      <c r="AH520" s="97">
        <v>0</v>
      </c>
      <c r="AI520" s="97">
        <v>0</v>
      </c>
      <c r="AJ520" s="97">
        <v>0</v>
      </c>
      <c r="AK520" s="97">
        <v>0</v>
      </c>
      <c r="AL520" s="97">
        <v>0</v>
      </c>
      <c r="AM520" s="203">
        <v>20996510323</v>
      </c>
    </row>
    <row r="521" spans="1:39" s="6" customFormat="1" ht="14.5" x14ac:dyDescent="0.35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588096386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228916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4">
        <v>0</v>
      </c>
      <c r="AM521" s="202">
        <v>588325302</v>
      </c>
    </row>
    <row r="522" spans="1:39" s="6" customFormat="1" ht="14.5" x14ac:dyDescent="0.35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4">
        <v>0</v>
      </c>
      <c r="AM522" s="202">
        <v>0</v>
      </c>
    </row>
    <row r="523" spans="1:39" s="6" customFormat="1" ht="14.5" x14ac:dyDescent="0.35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4">
        <v>0</v>
      </c>
      <c r="AM523" s="202">
        <v>0</v>
      </c>
    </row>
    <row r="524" spans="1:39" s="6" customFormat="1" ht="14.5" x14ac:dyDescent="0.35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8334396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785454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62133</v>
      </c>
      <c r="AD524" s="24">
        <v>841600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4">
        <v>0</v>
      </c>
      <c r="AM524" s="202">
        <v>10023583</v>
      </c>
    </row>
    <row r="525" spans="1:39" s="6" customFormat="1" ht="14.5" x14ac:dyDescent="0.35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4">
        <v>0</v>
      </c>
      <c r="AM525" s="202">
        <v>0</v>
      </c>
    </row>
    <row r="526" spans="1:39" s="6" customFormat="1" ht="14.5" x14ac:dyDescent="0.35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4">
        <v>0</v>
      </c>
      <c r="AM526" s="202">
        <v>0</v>
      </c>
    </row>
    <row r="527" spans="1:39" s="6" customFormat="1" ht="14.5" x14ac:dyDescent="0.35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4">
        <v>0</v>
      </c>
      <c r="AM527" s="202">
        <v>0</v>
      </c>
    </row>
    <row r="528" spans="1:39" s="6" customFormat="1" ht="14.5" x14ac:dyDescent="0.35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4">
        <v>0</v>
      </c>
      <c r="AM528" s="202">
        <v>0</v>
      </c>
    </row>
    <row r="529" spans="1:39" s="6" customFormat="1" ht="14.5" x14ac:dyDescent="0.35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4">
        <v>0</v>
      </c>
      <c r="AM529" s="202">
        <v>0</v>
      </c>
    </row>
    <row r="530" spans="1:39" s="6" customFormat="1" ht="14.5" x14ac:dyDescent="0.35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4">
        <v>0</v>
      </c>
      <c r="AM530" s="202">
        <v>0</v>
      </c>
    </row>
    <row r="531" spans="1:39" s="6" customFormat="1" ht="14.5" x14ac:dyDescent="0.35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4">
        <v>0</v>
      </c>
      <c r="AM531" s="202">
        <v>0</v>
      </c>
    </row>
    <row r="532" spans="1:39" s="6" customFormat="1" ht="14.5" x14ac:dyDescent="0.35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4">
        <v>0</v>
      </c>
      <c r="AM532" s="202">
        <v>0</v>
      </c>
    </row>
    <row r="533" spans="1:39" s="6" customFormat="1" ht="14.5" x14ac:dyDescent="0.35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12485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4">
        <v>0</v>
      </c>
      <c r="AM533" s="202">
        <v>12485</v>
      </c>
    </row>
    <row r="534" spans="1:39" s="6" customFormat="1" ht="14.5" x14ac:dyDescent="0.35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4">
        <v>0</v>
      </c>
      <c r="AM534" s="202">
        <v>0</v>
      </c>
    </row>
    <row r="535" spans="1:39" s="6" customFormat="1" ht="14.5" x14ac:dyDescent="0.35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8334396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785454</v>
      </c>
      <c r="T535" s="97">
        <v>588096386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303534</v>
      </c>
      <c r="AD535" s="97">
        <v>841600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97">
        <v>0</v>
      </c>
      <c r="AM535" s="203">
        <v>598361370</v>
      </c>
    </row>
    <row r="536" spans="1:39" s="6" customFormat="1" ht="14.5" x14ac:dyDescent="0.35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52510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219069</v>
      </c>
      <c r="N536" s="24">
        <v>0</v>
      </c>
      <c r="O536" s="24">
        <v>0</v>
      </c>
      <c r="P536" s="24">
        <v>0</v>
      </c>
      <c r="Q536" s="24">
        <v>17448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228917</v>
      </c>
      <c r="AD536" s="24">
        <v>0</v>
      </c>
      <c r="AE536" s="24">
        <v>11470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4">
        <v>0</v>
      </c>
      <c r="AM536" s="202">
        <v>529414</v>
      </c>
    </row>
    <row r="537" spans="1:39" s="6" customFormat="1" ht="14.5" x14ac:dyDescent="0.35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7433048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12290836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5721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4">
        <v>0</v>
      </c>
      <c r="AM537" s="202">
        <v>19729605</v>
      </c>
    </row>
    <row r="538" spans="1:39" s="6" customFormat="1" ht="14.5" x14ac:dyDescent="0.35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7081450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174020</v>
      </c>
      <c r="AA538" s="24">
        <v>0</v>
      </c>
      <c r="AB538" s="24">
        <v>0</v>
      </c>
      <c r="AC538" s="24">
        <v>0</v>
      </c>
      <c r="AD538" s="24">
        <v>0</v>
      </c>
      <c r="AE538" s="24">
        <v>226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4">
        <v>0</v>
      </c>
      <c r="AM538" s="202">
        <v>7255696</v>
      </c>
    </row>
    <row r="539" spans="1:39" s="6" customFormat="1" ht="14.5" x14ac:dyDescent="0.35">
      <c r="A539" s="65" t="s">
        <v>1278</v>
      </c>
      <c r="B539" s="25" t="s">
        <v>146</v>
      </c>
      <c r="C539" s="24">
        <v>0</v>
      </c>
      <c r="D539" s="24">
        <v>9887</v>
      </c>
      <c r="E539" s="24">
        <v>0</v>
      </c>
      <c r="F539" s="24">
        <v>0</v>
      </c>
      <c r="G539" s="24">
        <v>0</v>
      </c>
      <c r="H539" s="24">
        <v>0</v>
      </c>
      <c r="I539" s="24">
        <v>59055</v>
      </c>
      <c r="J539" s="24">
        <v>0</v>
      </c>
      <c r="K539" s="24">
        <v>0</v>
      </c>
      <c r="L539" s="24">
        <v>0</v>
      </c>
      <c r="M539" s="24">
        <v>55696645</v>
      </c>
      <c r="N539" s="24">
        <v>2362992</v>
      </c>
      <c r="O539" s="24">
        <v>0</v>
      </c>
      <c r="P539" s="24">
        <v>114909</v>
      </c>
      <c r="Q539" s="24">
        <v>0</v>
      </c>
      <c r="R539" s="24">
        <v>0</v>
      </c>
      <c r="S539" s="24">
        <v>0</v>
      </c>
      <c r="T539" s="24">
        <v>0</v>
      </c>
      <c r="U539" s="24">
        <v>87562</v>
      </c>
      <c r="V539" s="24">
        <v>0</v>
      </c>
      <c r="W539" s="24">
        <v>0</v>
      </c>
      <c r="X539" s="24">
        <v>0</v>
      </c>
      <c r="Y539" s="24">
        <v>0</v>
      </c>
      <c r="Z539" s="24">
        <v>2362406</v>
      </c>
      <c r="AA539" s="24">
        <v>0</v>
      </c>
      <c r="AB539" s="24">
        <v>0</v>
      </c>
      <c r="AC539" s="24">
        <v>453766</v>
      </c>
      <c r="AD539" s="24">
        <v>1090335</v>
      </c>
      <c r="AE539" s="24">
        <v>479259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4">
        <v>0</v>
      </c>
      <c r="AM539" s="202">
        <v>62716816</v>
      </c>
    </row>
    <row r="540" spans="1:39" s="6" customFormat="1" ht="14.5" x14ac:dyDescent="0.35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4">
        <v>0</v>
      </c>
      <c r="AM540" s="202">
        <v>0</v>
      </c>
    </row>
    <row r="541" spans="1:39" s="6" customFormat="1" ht="14.5" x14ac:dyDescent="0.35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5800712</v>
      </c>
      <c r="N541" s="24">
        <v>0</v>
      </c>
      <c r="O541" s="24">
        <v>0</v>
      </c>
      <c r="P541" s="24">
        <v>0</v>
      </c>
      <c r="Q541" s="24">
        <v>117039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4">
        <v>0</v>
      </c>
      <c r="AM541" s="202">
        <v>5917751</v>
      </c>
    </row>
    <row r="542" spans="1:39" s="6" customFormat="1" ht="14.5" x14ac:dyDescent="0.35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10783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4">
        <v>0</v>
      </c>
      <c r="AM542" s="202">
        <v>10783</v>
      </c>
    </row>
    <row r="543" spans="1:39" s="6" customFormat="1" ht="14.5" x14ac:dyDescent="0.35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12487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647812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4">
        <v>0</v>
      </c>
      <c r="AM543" s="202">
        <v>660299</v>
      </c>
    </row>
    <row r="544" spans="1:39" s="6" customFormat="1" ht="14.5" x14ac:dyDescent="0.35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5593579</v>
      </c>
      <c r="N544" s="24">
        <v>0</v>
      </c>
      <c r="O544" s="24">
        <v>0</v>
      </c>
      <c r="P544" s="24">
        <v>0</v>
      </c>
      <c r="Q544" s="24">
        <v>30358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2512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4">
        <v>0</v>
      </c>
      <c r="AM544" s="202">
        <v>5626449</v>
      </c>
    </row>
    <row r="545" spans="1:40" s="6" customFormat="1" ht="14.5" x14ac:dyDescent="0.35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1000748</v>
      </c>
      <c r="N545" s="24">
        <v>115797</v>
      </c>
      <c r="O545" s="24">
        <v>0</v>
      </c>
      <c r="P545" s="24">
        <v>0</v>
      </c>
      <c r="Q545" s="24">
        <v>94585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23767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4">
        <v>0</v>
      </c>
      <c r="AM545" s="202">
        <v>1234897</v>
      </c>
    </row>
    <row r="546" spans="1:40" s="6" customFormat="1" ht="14.5" x14ac:dyDescent="0.35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2967713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502200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4">
        <v>0</v>
      </c>
      <c r="AM546" s="202">
        <v>3469913</v>
      </c>
    </row>
    <row r="547" spans="1:40" s="6" customFormat="1" ht="14.5" x14ac:dyDescent="0.35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3099035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4">
        <v>0</v>
      </c>
      <c r="AM547" s="202">
        <v>3099035</v>
      </c>
    </row>
    <row r="548" spans="1:40" s="6" customFormat="1" ht="14.5" x14ac:dyDescent="0.35">
      <c r="A548" s="65" t="s">
        <v>1287</v>
      </c>
      <c r="B548" s="25" t="s">
        <v>155</v>
      </c>
      <c r="C548" s="24">
        <v>0</v>
      </c>
      <c r="D548" s="24">
        <v>18182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2931384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38674</v>
      </c>
      <c r="AD548" s="24">
        <v>0</v>
      </c>
      <c r="AE548" s="24">
        <v>224213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4">
        <v>0</v>
      </c>
      <c r="AM548" s="202">
        <v>3212453</v>
      </c>
    </row>
    <row r="549" spans="1:40" s="6" customFormat="1" ht="14.5" x14ac:dyDescent="0.35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22041117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124327479</v>
      </c>
      <c r="AA549" s="24">
        <v>0</v>
      </c>
      <c r="AB549" s="24">
        <v>0</v>
      </c>
      <c r="AC549" s="24">
        <v>0</v>
      </c>
      <c r="AD549" s="24">
        <v>244</v>
      </c>
      <c r="AE549" s="24">
        <v>90508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4">
        <v>0</v>
      </c>
      <c r="AM549" s="202">
        <v>146459348</v>
      </c>
    </row>
    <row r="550" spans="1:40" s="6" customFormat="1" ht="14.5" x14ac:dyDescent="0.35">
      <c r="A550" s="95" t="s">
        <v>1289</v>
      </c>
      <c r="B550" s="96" t="s">
        <v>192</v>
      </c>
      <c r="C550" s="97">
        <v>0</v>
      </c>
      <c r="D550" s="97">
        <v>28069</v>
      </c>
      <c r="E550" s="97">
        <v>0</v>
      </c>
      <c r="F550" s="97">
        <v>0</v>
      </c>
      <c r="G550" s="97">
        <v>52510</v>
      </c>
      <c r="H550" s="97">
        <v>0</v>
      </c>
      <c r="I550" s="97">
        <v>59055</v>
      </c>
      <c r="J550" s="97">
        <v>0</v>
      </c>
      <c r="K550" s="97">
        <v>0</v>
      </c>
      <c r="L550" s="97">
        <v>0</v>
      </c>
      <c r="M550" s="97">
        <v>113876987</v>
      </c>
      <c r="N550" s="97">
        <v>2478789</v>
      </c>
      <c r="O550" s="97">
        <v>0</v>
      </c>
      <c r="P550" s="97">
        <v>114909</v>
      </c>
      <c r="Q550" s="97">
        <v>270213</v>
      </c>
      <c r="R550" s="97">
        <v>0</v>
      </c>
      <c r="S550" s="97">
        <v>0</v>
      </c>
      <c r="T550" s="97">
        <v>0</v>
      </c>
      <c r="U550" s="97">
        <v>12378398</v>
      </c>
      <c r="V550" s="97">
        <v>0</v>
      </c>
      <c r="W550" s="97">
        <v>0</v>
      </c>
      <c r="X550" s="97">
        <v>0</v>
      </c>
      <c r="Y550" s="97">
        <v>0</v>
      </c>
      <c r="Z550" s="97">
        <v>126863905</v>
      </c>
      <c r="AA550" s="97">
        <v>0</v>
      </c>
      <c r="AB550" s="97">
        <v>0</v>
      </c>
      <c r="AC550" s="97">
        <v>721357</v>
      </c>
      <c r="AD550" s="97">
        <v>1093091</v>
      </c>
      <c r="AE550" s="97">
        <v>1985176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97">
        <v>0</v>
      </c>
      <c r="AM550" s="203">
        <v>259922459</v>
      </c>
    </row>
    <row r="551" spans="1:40" s="6" customFormat="1" ht="14.5" x14ac:dyDescent="0.35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2514091</v>
      </c>
      <c r="H551" s="24">
        <v>0</v>
      </c>
      <c r="I551" s="24">
        <v>1640001</v>
      </c>
      <c r="J551" s="24">
        <v>0</v>
      </c>
      <c r="K551" s="24">
        <v>0</v>
      </c>
      <c r="L551" s="24">
        <v>0</v>
      </c>
      <c r="M551" s="24">
        <v>0</v>
      </c>
      <c r="N551" s="24">
        <v>68283415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2200000</v>
      </c>
      <c r="U551" s="24">
        <v>5632174</v>
      </c>
      <c r="V551" s="24">
        <v>0</v>
      </c>
      <c r="W551" s="24">
        <v>5290973</v>
      </c>
      <c r="X551" s="24">
        <v>0</v>
      </c>
      <c r="Y551" s="24">
        <v>0</v>
      </c>
      <c r="Z551" s="24">
        <v>3733912</v>
      </c>
      <c r="AA551" s="24">
        <v>0</v>
      </c>
      <c r="AB551" s="24">
        <v>0</v>
      </c>
      <c r="AC551" s="24">
        <v>277043720</v>
      </c>
      <c r="AD551" s="24">
        <v>531819</v>
      </c>
      <c r="AE551" s="24">
        <v>95455647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4">
        <v>0</v>
      </c>
      <c r="AM551" s="202">
        <v>462325752</v>
      </c>
    </row>
    <row r="552" spans="1:40" s="6" customFormat="1" ht="14.5" x14ac:dyDescent="0.35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2514091</v>
      </c>
      <c r="H552" s="97">
        <v>0</v>
      </c>
      <c r="I552" s="97">
        <v>1640001</v>
      </c>
      <c r="J552" s="97">
        <v>0</v>
      </c>
      <c r="K552" s="97">
        <v>0</v>
      </c>
      <c r="L552" s="97">
        <v>0</v>
      </c>
      <c r="M552" s="97">
        <v>0</v>
      </c>
      <c r="N552" s="97">
        <v>68283415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2200000</v>
      </c>
      <c r="U552" s="97">
        <v>5632174</v>
      </c>
      <c r="V552" s="97">
        <v>0</v>
      </c>
      <c r="W552" s="97">
        <v>5290973</v>
      </c>
      <c r="X552" s="97">
        <v>0</v>
      </c>
      <c r="Y552" s="97">
        <v>0</v>
      </c>
      <c r="Z552" s="97">
        <v>3733912</v>
      </c>
      <c r="AA552" s="97">
        <v>0</v>
      </c>
      <c r="AB552" s="97">
        <v>0</v>
      </c>
      <c r="AC552" s="97">
        <v>277043720</v>
      </c>
      <c r="AD552" s="97">
        <v>531819</v>
      </c>
      <c r="AE552" s="97">
        <v>95455647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97">
        <v>0</v>
      </c>
      <c r="AM552" s="203">
        <v>462325752</v>
      </c>
    </row>
    <row r="553" spans="1:40" s="6" customFormat="1" ht="14.5" x14ac:dyDescent="0.35">
      <c r="A553" s="65" t="s">
        <v>1292</v>
      </c>
      <c r="B553" s="25" t="s">
        <v>243</v>
      </c>
      <c r="C553" s="24">
        <v>231372912</v>
      </c>
      <c r="D553" s="24">
        <v>90416435</v>
      </c>
      <c r="E553" s="24">
        <v>3944374</v>
      </c>
      <c r="F553" s="24">
        <v>3944374</v>
      </c>
      <c r="G553" s="24">
        <v>16996628</v>
      </c>
      <c r="H553" s="24">
        <v>467028209</v>
      </c>
      <c r="I553" s="24">
        <v>51460193</v>
      </c>
      <c r="J553" s="24">
        <v>3944374</v>
      </c>
      <c r="K553" s="24">
        <v>17220108</v>
      </c>
      <c r="L553" s="24">
        <v>188173926</v>
      </c>
      <c r="M553" s="24">
        <v>337986693</v>
      </c>
      <c r="N553" s="24">
        <v>59380012</v>
      </c>
      <c r="O553" s="24">
        <v>60469904</v>
      </c>
      <c r="P553" s="24">
        <v>11208733</v>
      </c>
      <c r="Q553" s="24">
        <v>5758803</v>
      </c>
      <c r="R553" s="24">
        <v>196156252</v>
      </c>
      <c r="S553" s="24">
        <v>6394374</v>
      </c>
      <c r="T553" s="24">
        <v>232515572</v>
      </c>
      <c r="U553" s="24">
        <v>22440886</v>
      </c>
      <c r="V553" s="24">
        <v>89949538</v>
      </c>
      <c r="W553" s="24">
        <v>4709499</v>
      </c>
      <c r="X553" s="24">
        <v>212173727</v>
      </c>
      <c r="Y553" s="24">
        <v>12519374</v>
      </c>
      <c r="Z553" s="24">
        <v>8002170</v>
      </c>
      <c r="AA553" s="24">
        <v>7291165</v>
      </c>
      <c r="AB553" s="24">
        <v>68348103</v>
      </c>
      <c r="AC553" s="24">
        <v>210022019</v>
      </c>
      <c r="AD553" s="24">
        <v>0</v>
      </c>
      <c r="AE553" s="24">
        <v>813235727</v>
      </c>
      <c r="AF553" s="24">
        <v>177484598</v>
      </c>
      <c r="AG553" s="24">
        <v>36821033</v>
      </c>
      <c r="AH553" s="24">
        <v>3939206</v>
      </c>
      <c r="AI553" s="24">
        <v>3944374</v>
      </c>
      <c r="AJ553" s="24">
        <v>0</v>
      </c>
      <c r="AK553" s="24">
        <v>0</v>
      </c>
      <c r="AL553" s="24">
        <v>0</v>
      </c>
      <c r="AM553" s="202">
        <v>3655253295</v>
      </c>
    </row>
    <row r="554" spans="1:40" s="6" customFormat="1" ht="14.5" x14ac:dyDescent="0.35">
      <c r="A554" s="95" t="s">
        <v>1293</v>
      </c>
      <c r="B554" s="96" t="s">
        <v>194</v>
      </c>
      <c r="C554" s="97">
        <v>231372912</v>
      </c>
      <c r="D554" s="97">
        <v>90416435</v>
      </c>
      <c r="E554" s="97">
        <v>3944374</v>
      </c>
      <c r="F554" s="97">
        <v>3944374</v>
      </c>
      <c r="G554" s="97">
        <v>16996628</v>
      </c>
      <c r="H554" s="97">
        <v>467028209</v>
      </c>
      <c r="I554" s="97">
        <v>51460193</v>
      </c>
      <c r="J554" s="97">
        <v>3944374</v>
      </c>
      <c r="K554" s="97">
        <v>17220108</v>
      </c>
      <c r="L554" s="97">
        <v>188173926</v>
      </c>
      <c r="M554" s="97">
        <v>337986693</v>
      </c>
      <c r="N554" s="97">
        <v>59380012</v>
      </c>
      <c r="O554" s="97">
        <v>60469904</v>
      </c>
      <c r="P554" s="97">
        <v>11208733</v>
      </c>
      <c r="Q554" s="97">
        <v>5758803</v>
      </c>
      <c r="R554" s="97">
        <v>196156252</v>
      </c>
      <c r="S554" s="97">
        <v>6394374</v>
      </c>
      <c r="T554" s="97">
        <v>232515572</v>
      </c>
      <c r="U554" s="97">
        <v>22440886</v>
      </c>
      <c r="V554" s="97">
        <v>89949538</v>
      </c>
      <c r="W554" s="97">
        <v>4709499</v>
      </c>
      <c r="X554" s="97">
        <v>212173727</v>
      </c>
      <c r="Y554" s="97">
        <v>12519374</v>
      </c>
      <c r="Z554" s="97">
        <v>8002170</v>
      </c>
      <c r="AA554" s="97">
        <v>7291165</v>
      </c>
      <c r="AB554" s="97">
        <v>68348103</v>
      </c>
      <c r="AC554" s="97">
        <v>210022019</v>
      </c>
      <c r="AD554" s="97">
        <v>0</v>
      </c>
      <c r="AE554" s="97">
        <v>813235727</v>
      </c>
      <c r="AF554" s="97">
        <v>177484598</v>
      </c>
      <c r="AG554" s="97">
        <v>36821033</v>
      </c>
      <c r="AH554" s="97">
        <v>3939206</v>
      </c>
      <c r="AI554" s="97">
        <v>3944374</v>
      </c>
      <c r="AJ554" s="97">
        <v>0</v>
      </c>
      <c r="AK554" s="97">
        <v>0</v>
      </c>
      <c r="AL554" s="97">
        <v>0</v>
      </c>
      <c r="AM554" s="203">
        <v>3655253295</v>
      </c>
    </row>
    <row r="555" spans="1:40" s="6" customFormat="1" ht="14.5" collapsed="1" x14ac:dyDescent="0.35">
      <c r="A555" s="66" t="s">
        <v>67</v>
      </c>
      <c r="B555" s="30" t="s">
        <v>240</v>
      </c>
      <c r="C555" s="31">
        <v>1860868243</v>
      </c>
      <c r="D555" s="31">
        <v>1187022045</v>
      </c>
      <c r="E555" s="31">
        <v>709397553</v>
      </c>
      <c r="F555" s="31">
        <v>23640672</v>
      </c>
      <c r="G555" s="31">
        <v>656168024</v>
      </c>
      <c r="H555" s="31">
        <v>1755066292</v>
      </c>
      <c r="I555" s="31">
        <v>562393468</v>
      </c>
      <c r="J555" s="31">
        <v>91538818</v>
      </c>
      <c r="K555" s="31">
        <v>78405168</v>
      </c>
      <c r="L555" s="31">
        <v>13051168033</v>
      </c>
      <c r="M555" s="31">
        <v>5872702175</v>
      </c>
      <c r="N555" s="31">
        <v>480708827</v>
      </c>
      <c r="O555" s="31">
        <v>1774141673</v>
      </c>
      <c r="P555" s="31">
        <v>241006674</v>
      </c>
      <c r="Q555" s="31">
        <v>201734470</v>
      </c>
      <c r="R555" s="31">
        <v>658950775</v>
      </c>
      <c r="S555" s="31">
        <v>140607063</v>
      </c>
      <c r="T555" s="31">
        <v>5641282713</v>
      </c>
      <c r="U555" s="31">
        <v>6797827284</v>
      </c>
      <c r="V555" s="31">
        <v>360032028</v>
      </c>
      <c r="W555" s="31">
        <v>1083153691</v>
      </c>
      <c r="X555" s="31">
        <v>422857444</v>
      </c>
      <c r="Y555" s="31">
        <v>144908202</v>
      </c>
      <c r="Z555" s="31">
        <v>1827335819</v>
      </c>
      <c r="AA555" s="31">
        <v>2426221064</v>
      </c>
      <c r="AB555" s="31">
        <v>1536353982</v>
      </c>
      <c r="AC555" s="31">
        <v>3897955726</v>
      </c>
      <c r="AD555" s="31">
        <v>1038228034</v>
      </c>
      <c r="AE555" s="31">
        <v>7299506339</v>
      </c>
      <c r="AF555" s="31">
        <v>1950056484</v>
      </c>
      <c r="AG555" s="31">
        <v>874712087</v>
      </c>
      <c r="AH555" s="31">
        <v>1443466154</v>
      </c>
      <c r="AI555" s="31">
        <v>920936513</v>
      </c>
      <c r="AJ555" s="31">
        <v>355628914</v>
      </c>
      <c r="AK555" s="31">
        <v>2287783</v>
      </c>
      <c r="AL555" s="31">
        <v>12507</v>
      </c>
      <c r="AM555" s="204">
        <v>67368282741</v>
      </c>
      <c r="AN555" s="226"/>
    </row>
    <row r="556" spans="1:40" s="6" customFormat="1" ht="14.5" x14ac:dyDescent="0.35">
      <c r="A556" s="65" t="s">
        <v>1294</v>
      </c>
      <c r="B556" s="25" t="s">
        <v>197</v>
      </c>
      <c r="C556" s="24">
        <v>250404463</v>
      </c>
      <c r="D556" s="24">
        <v>5730515106</v>
      </c>
      <c r="E556" s="24">
        <v>0</v>
      </c>
      <c r="F556" s="24">
        <v>0</v>
      </c>
      <c r="G556" s="24">
        <v>45455</v>
      </c>
      <c r="H556" s="24">
        <v>0</v>
      </c>
      <c r="I556" s="24">
        <v>0</v>
      </c>
      <c r="J556" s="24">
        <v>0</v>
      </c>
      <c r="K556" s="24">
        <v>0</v>
      </c>
      <c r="L556" s="24">
        <v>2352240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64653850</v>
      </c>
      <c r="U556" s="24">
        <v>0</v>
      </c>
      <c r="V556" s="24">
        <v>58792898</v>
      </c>
      <c r="W556" s="24">
        <v>0</v>
      </c>
      <c r="X556" s="24">
        <v>0</v>
      </c>
      <c r="Y556" s="24">
        <v>0</v>
      </c>
      <c r="Z556" s="24">
        <v>0</v>
      </c>
      <c r="AA556" s="24">
        <v>51737559</v>
      </c>
      <c r="AB556" s="24">
        <v>29944664</v>
      </c>
      <c r="AC556" s="24">
        <v>0</v>
      </c>
      <c r="AD556" s="24">
        <v>0</v>
      </c>
      <c r="AE556" s="24">
        <v>185593461</v>
      </c>
      <c r="AF556" s="24">
        <v>0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4">
        <v>0</v>
      </c>
      <c r="AM556" s="202">
        <v>6374039696</v>
      </c>
    </row>
    <row r="557" spans="1:40" s="6" customFormat="1" ht="14.5" x14ac:dyDescent="0.35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4">
        <v>0</v>
      </c>
      <c r="AM557" s="202">
        <v>0</v>
      </c>
    </row>
    <row r="558" spans="1:40" s="6" customFormat="1" ht="14.5" x14ac:dyDescent="0.35">
      <c r="A558" s="95" t="s">
        <v>1296</v>
      </c>
      <c r="B558" s="96" t="s">
        <v>244</v>
      </c>
      <c r="C558" s="97">
        <v>250404463</v>
      </c>
      <c r="D558" s="97">
        <v>5730515106</v>
      </c>
      <c r="E558" s="97">
        <v>0</v>
      </c>
      <c r="F558" s="97">
        <v>0</v>
      </c>
      <c r="G558" s="97">
        <v>45455</v>
      </c>
      <c r="H558" s="97">
        <v>0</v>
      </c>
      <c r="I558" s="97">
        <v>0</v>
      </c>
      <c r="J558" s="97">
        <v>0</v>
      </c>
      <c r="K558" s="97">
        <v>0</v>
      </c>
      <c r="L558" s="97">
        <v>2352240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64653850</v>
      </c>
      <c r="U558" s="97">
        <v>0</v>
      </c>
      <c r="V558" s="97">
        <v>58792898</v>
      </c>
      <c r="W558" s="97">
        <v>0</v>
      </c>
      <c r="X558" s="97">
        <v>0</v>
      </c>
      <c r="Y558" s="97">
        <v>0</v>
      </c>
      <c r="Z558" s="97">
        <v>0</v>
      </c>
      <c r="AA558" s="97">
        <v>51737559</v>
      </c>
      <c r="AB558" s="97">
        <v>29944664</v>
      </c>
      <c r="AC558" s="97">
        <v>0</v>
      </c>
      <c r="AD558" s="97">
        <v>0</v>
      </c>
      <c r="AE558" s="97">
        <v>185593461</v>
      </c>
      <c r="AF558" s="97">
        <v>0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97">
        <v>0</v>
      </c>
      <c r="AM558" s="203">
        <v>6374039696</v>
      </c>
    </row>
    <row r="559" spans="1:40" s="6" customFormat="1" ht="14.5" x14ac:dyDescent="0.35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4">
        <v>0</v>
      </c>
      <c r="AM559" s="202">
        <v>0</v>
      </c>
    </row>
    <row r="560" spans="1:40" s="6" customFormat="1" ht="14.5" x14ac:dyDescent="0.35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97">
        <v>0</v>
      </c>
      <c r="AM560" s="203">
        <v>0</v>
      </c>
    </row>
    <row r="561" spans="1:39" s="6" customFormat="1" ht="14.5" x14ac:dyDescent="0.35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4">
        <v>0</v>
      </c>
      <c r="AM561" s="202">
        <v>0</v>
      </c>
    </row>
    <row r="562" spans="1:39" s="6" customFormat="1" ht="14.5" x14ac:dyDescent="0.35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97">
        <v>0</v>
      </c>
      <c r="AM562" s="203">
        <v>0</v>
      </c>
    </row>
    <row r="563" spans="1:39" s="6" customFormat="1" ht="14.5" x14ac:dyDescent="0.35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4">
        <v>0</v>
      </c>
      <c r="AM563" s="202">
        <v>0</v>
      </c>
    </row>
    <row r="564" spans="1:39" s="6" customFormat="1" ht="14.5" x14ac:dyDescent="0.35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97">
        <v>0</v>
      </c>
      <c r="AM564" s="203">
        <v>0</v>
      </c>
    </row>
    <row r="565" spans="1:39" s="6" customFormat="1" ht="14.5" collapsed="1" x14ac:dyDescent="0.35">
      <c r="A565" s="66" t="s">
        <v>68</v>
      </c>
      <c r="B565" s="30" t="s">
        <v>127</v>
      </c>
      <c r="C565" s="31">
        <v>250404463</v>
      </c>
      <c r="D565" s="31">
        <v>5730515106</v>
      </c>
      <c r="E565" s="31">
        <v>0</v>
      </c>
      <c r="F565" s="31">
        <v>0</v>
      </c>
      <c r="G565" s="31">
        <v>45455</v>
      </c>
      <c r="H565" s="31">
        <v>0</v>
      </c>
      <c r="I565" s="31">
        <v>0</v>
      </c>
      <c r="J565" s="31">
        <v>0</v>
      </c>
      <c r="K565" s="31">
        <v>0</v>
      </c>
      <c r="L565" s="31">
        <v>2352240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64653850</v>
      </c>
      <c r="U565" s="31">
        <v>0</v>
      </c>
      <c r="V565" s="31">
        <v>58792898</v>
      </c>
      <c r="W565" s="31">
        <v>0</v>
      </c>
      <c r="X565" s="31">
        <v>0</v>
      </c>
      <c r="Y565" s="31">
        <v>0</v>
      </c>
      <c r="Z565" s="31">
        <v>0</v>
      </c>
      <c r="AA565" s="31">
        <v>51737559</v>
      </c>
      <c r="AB565" s="31">
        <v>29944664</v>
      </c>
      <c r="AC565" s="31">
        <v>0</v>
      </c>
      <c r="AD565" s="31">
        <v>0</v>
      </c>
      <c r="AE565" s="31">
        <v>185593461</v>
      </c>
      <c r="AF565" s="31">
        <v>0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31">
        <v>0</v>
      </c>
      <c r="AM565" s="204">
        <v>6374039696</v>
      </c>
    </row>
  </sheetData>
  <mergeCells count="18">
    <mergeCell ref="AG3:AM3"/>
    <mergeCell ref="AG4:AM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O79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/>
    </sheetView>
  </sheetViews>
  <sheetFormatPr baseColWidth="10" defaultColWidth="11.453125" defaultRowHeight="13.5" x14ac:dyDescent="0.35"/>
  <cols>
    <col min="1" max="1" width="12.5429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8" width="22" style="1" customWidth="1"/>
    <col min="39" max="39" width="39.08984375" style="1" customWidth="1" collapsed="1"/>
    <col min="40" max="40" width="17.36328125" style="1" bestFit="1" customWidth="1" collapsed="1"/>
    <col min="41" max="41" width="11.453125" style="1"/>
    <col min="42" max="16384" width="11.453125" style="1" collapsed="1"/>
  </cols>
  <sheetData>
    <row r="1" spans="1:40" s="7" customFormat="1" ht="13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40" s="7" customFormat="1" ht="28.5" x14ac:dyDescent="0.3">
      <c r="B2" s="69"/>
      <c r="C2" s="259" t="s">
        <v>250</v>
      </c>
      <c r="D2" s="259"/>
      <c r="E2" s="259"/>
      <c r="F2" s="259"/>
      <c r="G2" s="259"/>
      <c r="H2" s="259"/>
      <c r="I2" s="259" t="s">
        <v>250</v>
      </c>
      <c r="J2" s="259"/>
      <c r="K2" s="259"/>
      <c r="L2" s="259"/>
      <c r="M2" s="259"/>
      <c r="N2" s="259"/>
      <c r="O2" s="259" t="s">
        <v>250</v>
      </c>
      <c r="P2" s="259"/>
      <c r="Q2" s="259"/>
      <c r="R2" s="259"/>
      <c r="S2" s="259"/>
      <c r="T2" s="259"/>
      <c r="U2" s="259" t="s">
        <v>250</v>
      </c>
      <c r="V2" s="259"/>
      <c r="W2" s="259"/>
      <c r="X2" s="259"/>
      <c r="Y2" s="259"/>
      <c r="Z2" s="259"/>
      <c r="AA2" s="259" t="s">
        <v>250</v>
      </c>
      <c r="AB2" s="259"/>
      <c r="AC2" s="259"/>
      <c r="AD2" s="259"/>
      <c r="AE2" s="259"/>
      <c r="AF2" s="259"/>
      <c r="AG2" s="259" t="s">
        <v>250</v>
      </c>
      <c r="AH2" s="259"/>
      <c r="AI2" s="259"/>
      <c r="AJ2" s="259"/>
      <c r="AK2" s="259"/>
      <c r="AL2" s="259"/>
      <c r="AM2" s="259"/>
    </row>
    <row r="3" spans="1:40" s="7" customFormat="1" ht="18.5" x14ac:dyDescent="0.3">
      <c r="B3" s="70"/>
      <c r="C3" s="260" t="str">
        <f>PROPER(CARATULA!$A$19)</f>
        <v>Periodo Julio 2025 - Marzo 2026</v>
      </c>
      <c r="D3" s="260"/>
      <c r="E3" s="260"/>
      <c r="F3" s="260"/>
      <c r="G3" s="260"/>
      <c r="H3" s="260"/>
      <c r="I3" s="260" t="str">
        <f>$C$3</f>
        <v>Periodo Julio 2025 - Marzo 2026</v>
      </c>
      <c r="J3" s="260"/>
      <c r="K3" s="260"/>
      <c r="L3" s="260"/>
      <c r="M3" s="260"/>
      <c r="N3" s="260"/>
      <c r="O3" s="260" t="str">
        <f>$C$3</f>
        <v>Periodo Julio 2025 - Marzo 2026</v>
      </c>
      <c r="P3" s="260"/>
      <c r="Q3" s="260"/>
      <c r="R3" s="260"/>
      <c r="S3" s="260"/>
      <c r="T3" s="260"/>
      <c r="U3" s="260" t="str">
        <f>$C$3</f>
        <v>Periodo Julio 2025 - Marzo 2026</v>
      </c>
      <c r="V3" s="260"/>
      <c r="W3" s="260"/>
      <c r="X3" s="260"/>
      <c r="Y3" s="260"/>
      <c r="Z3" s="260"/>
      <c r="AA3" s="260" t="str">
        <f>$C$3</f>
        <v>Periodo Julio 2025 - Marzo 2026</v>
      </c>
      <c r="AB3" s="260"/>
      <c r="AC3" s="260"/>
      <c r="AD3" s="260"/>
      <c r="AE3" s="260"/>
      <c r="AF3" s="260"/>
      <c r="AG3" s="260" t="str">
        <f>$C$3</f>
        <v>Periodo Julio 2025 - Marzo 2026</v>
      </c>
      <c r="AH3" s="260"/>
      <c r="AI3" s="260"/>
      <c r="AJ3" s="260"/>
      <c r="AK3" s="260"/>
      <c r="AL3" s="260"/>
      <c r="AM3" s="260"/>
    </row>
    <row r="4" spans="1:40" s="7" customFormat="1" ht="14.5" x14ac:dyDescent="0.35"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40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</row>
    <row r="6" spans="1:40" s="6" customFormat="1" ht="43.5" x14ac:dyDescent="0.35">
      <c r="A6" s="9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40" s="6" customFormat="1" ht="14.5" x14ac:dyDescent="0.35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49"/>
    </row>
    <row r="8" spans="1:40" s="6" customFormat="1" ht="14.5" x14ac:dyDescent="0.35">
      <c r="A8" s="58" t="s">
        <v>104</v>
      </c>
      <c r="B8" s="6" t="s">
        <v>1314</v>
      </c>
      <c r="C8" s="114">
        <v>26351669539</v>
      </c>
      <c r="D8" s="114">
        <v>33636515138</v>
      </c>
      <c r="E8" s="114">
        <v>19403766168</v>
      </c>
      <c r="F8" s="114">
        <v>9819990948</v>
      </c>
      <c r="G8" s="114">
        <v>95881916930</v>
      </c>
      <c r="H8" s="114">
        <v>143005306142</v>
      </c>
      <c r="I8" s="114">
        <v>23409769783</v>
      </c>
      <c r="J8" s="114">
        <v>23968448542</v>
      </c>
      <c r="K8" s="114">
        <v>30629907995</v>
      </c>
      <c r="L8" s="114">
        <v>563844459745</v>
      </c>
      <c r="M8" s="114">
        <v>59080476161</v>
      </c>
      <c r="N8" s="114">
        <v>14584457046</v>
      </c>
      <c r="O8" s="114">
        <v>19247182873</v>
      </c>
      <c r="P8" s="114">
        <v>22292233399</v>
      </c>
      <c r="Q8" s="114">
        <v>21801643752</v>
      </c>
      <c r="R8" s="114">
        <v>36650042222</v>
      </c>
      <c r="S8" s="114">
        <v>7443393186</v>
      </c>
      <c r="T8" s="114">
        <v>40134302757</v>
      </c>
      <c r="U8" s="114">
        <v>169341895352</v>
      </c>
      <c r="V8" s="114">
        <v>21465084375</v>
      </c>
      <c r="W8" s="114">
        <v>103194585979</v>
      </c>
      <c r="X8" s="114">
        <v>43185101495</v>
      </c>
      <c r="Y8" s="114">
        <v>37630688170</v>
      </c>
      <c r="Z8" s="114">
        <v>282233821737</v>
      </c>
      <c r="AA8" s="114">
        <v>133968358654</v>
      </c>
      <c r="AB8" s="114">
        <v>422185823473</v>
      </c>
      <c r="AC8" s="114">
        <v>107718157658</v>
      </c>
      <c r="AD8" s="114">
        <v>63603445949</v>
      </c>
      <c r="AE8" s="114">
        <v>89864765109</v>
      </c>
      <c r="AF8" s="114">
        <v>72571853804</v>
      </c>
      <c r="AG8" s="114">
        <v>109978321742</v>
      </c>
      <c r="AH8" s="114">
        <v>565145503391</v>
      </c>
      <c r="AI8" s="114">
        <v>180996459582</v>
      </c>
      <c r="AJ8" s="114">
        <v>101962302187</v>
      </c>
      <c r="AK8" s="114">
        <v>103382079547</v>
      </c>
      <c r="AL8" s="114">
        <v>10932737438</v>
      </c>
      <c r="AM8" s="149">
        <v>3810546467968</v>
      </c>
    </row>
    <row r="9" spans="1:40" s="6" customFormat="1" ht="14.5" x14ac:dyDescent="0.35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866128648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14">
        <v>0</v>
      </c>
      <c r="AM9" s="149">
        <v>866128648</v>
      </c>
    </row>
    <row r="10" spans="1:40" s="6" customFormat="1" ht="14.5" x14ac:dyDescent="0.35">
      <c r="A10" s="58" t="s">
        <v>106</v>
      </c>
      <c r="B10" s="6" t="s">
        <v>1316</v>
      </c>
      <c r="C10" s="114">
        <v>0</v>
      </c>
      <c r="D10" s="114">
        <v>0</v>
      </c>
      <c r="E10" s="114">
        <v>7367468</v>
      </c>
      <c r="F10" s="114">
        <v>838545000</v>
      </c>
      <c r="G10" s="114">
        <v>4974465682</v>
      </c>
      <c r="H10" s="114">
        <v>13106838240</v>
      </c>
      <c r="I10" s="114">
        <v>839762</v>
      </c>
      <c r="J10" s="114">
        <v>0</v>
      </c>
      <c r="K10" s="114">
        <v>1009481005</v>
      </c>
      <c r="L10" s="114">
        <v>0</v>
      </c>
      <c r="M10" s="114">
        <v>11443420912</v>
      </c>
      <c r="N10" s="114">
        <v>1829000000</v>
      </c>
      <c r="O10" s="114">
        <v>6235298514</v>
      </c>
      <c r="P10" s="114">
        <v>1089828581</v>
      </c>
      <c r="Q10" s="114">
        <v>1419109235</v>
      </c>
      <c r="R10" s="114">
        <v>352727502</v>
      </c>
      <c r="S10" s="114">
        <v>0</v>
      </c>
      <c r="T10" s="114">
        <v>2407442522</v>
      </c>
      <c r="U10" s="114">
        <v>0</v>
      </c>
      <c r="V10" s="114">
        <v>3472237132</v>
      </c>
      <c r="W10" s="114">
        <v>9944540842</v>
      </c>
      <c r="X10" s="114">
        <v>2610636336</v>
      </c>
      <c r="Y10" s="114">
        <v>4380356175</v>
      </c>
      <c r="Z10" s="114">
        <v>18968668966</v>
      </c>
      <c r="AA10" s="114">
        <v>4436577653</v>
      </c>
      <c r="AB10" s="114">
        <v>27580387785</v>
      </c>
      <c r="AC10" s="114">
        <v>43458848898</v>
      </c>
      <c r="AD10" s="114">
        <v>12686641664</v>
      </c>
      <c r="AE10" s="114">
        <v>5607508368</v>
      </c>
      <c r="AF10" s="114">
        <v>9628722256</v>
      </c>
      <c r="AG10" s="114">
        <v>5555191</v>
      </c>
      <c r="AH10" s="114">
        <v>0</v>
      </c>
      <c r="AI10" s="114">
        <v>4561811163</v>
      </c>
      <c r="AJ10" s="114">
        <v>33307931</v>
      </c>
      <c r="AK10" s="114">
        <v>0</v>
      </c>
      <c r="AL10" s="114">
        <v>1393010021</v>
      </c>
      <c r="AM10" s="149">
        <v>193483174804</v>
      </c>
    </row>
    <row r="11" spans="1:40" s="6" customFormat="1" ht="14.5" x14ac:dyDescent="0.35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14">
        <v>0</v>
      </c>
      <c r="AM11" s="149">
        <v>0</v>
      </c>
    </row>
    <row r="12" spans="1:40" s="6" customFormat="1" ht="14.5" x14ac:dyDescent="0.35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317165352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4547585000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14">
        <v>0</v>
      </c>
      <c r="AM12" s="149">
        <v>4864750352</v>
      </c>
    </row>
    <row r="13" spans="1:40" s="6" customFormat="1" ht="14.5" x14ac:dyDescent="0.35">
      <c r="A13" s="58" t="s">
        <v>109</v>
      </c>
      <c r="B13" s="6" t="s">
        <v>177</v>
      </c>
      <c r="C13" s="114">
        <v>54470543</v>
      </c>
      <c r="D13" s="114">
        <v>32965517242</v>
      </c>
      <c r="E13" s="114">
        <v>0</v>
      </c>
      <c r="F13" s="114">
        <v>603270333</v>
      </c>
      <c r="G13" s="114">
        <v>70000000</v>
      </c>
      <c r="H13" s="114">
        <v>3503161725</v>
      </c>
      <c r="I13" s="114">
        <v>4093368818</v>
      </c>
      <c r="J13" s="114">
        <v>290000000</v>
      </c>
      <c r="K13" s="114">
        <v>0</v>
      </c>
      <c r="L13" s="114">
        <v>11990214514</v>
      </c>
      <c r="M13" s="114">
        <v>1390161704</v>
      </c>
      <c r="N13" s="114">
        <v>0</v>
      </c>
      <c r="O13" s="114">
        <v>39027416</v>
      </c>
      <c r="P13" s="114">
        <v>527231917</v>
      </c>
      <c r="Q13" s="114">
        <v>0</v>
      </c>
      <c r="R13" s="114">
        <v>66520623</v>
      </c>
      <c r="S13" s="114">
        <v>0</v>
      </c>
      <c r="T13" s="114">
        <v>1721529399</v>
      </c>
      <c r="U13" s="114">
        <v>0</v>
      </c>
      <c r="V13" s="114">
        <v>0</v>
      </c>
      <c r="W13" s="114">
        <v>10427699631</v>
      </c>
      <c r="X13" s="114">
        <v>2880063878</v>
      </c>
      <c r="Y13" s="114">
        <v>0</v>
      </c>
      <c r="Z13" s="114">
        <v>93008609413</v>
      </c>
      <c r="AA13" s="114">
        <v>571001850</v>
      </c>
      <c r="AB13" s="114">
        <v>1004989736</v>
      </c>
      <c r="AC13" s="114">
        <v>0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14">
        <v>0</v>
      </c>
      <c r="AM13" s="149">
        <v>165206838742</v>
      </c>
    </row>
    <row r="14" spans="1:40" s="6" customFormat="1" ht="18.75" customHeight="1" x14ac:dyDescent="0.35">
      <c r="A14" s="87"/>
      <c r="B14" s="17" t="s">
        <v>110</v>
      </c>
      <c r="C14" s="115">
        <v>26406140082</v>
      </c>
      <c r="D14" s="115">
        <v>66602032380</v>
      </c>
      <c r="E14" s="115">
        <v>19411133636</v>
      </c>
      <c r="F14" s="115">
        <v>11261806281</v>
      </c>
      <c r="G14" s="115">
        <v>100926382612</v>
      </c>
      <c r="H14" s="115">
        <v>159932471459</v>
      </c>
      <c r="I14" s="115">
        <v>27503978363</v>
      </c>
      <c r="J14" s="115">
        <v>24258448542</v>
      </c>
      <c r="K14" s="115">
        <v>31639389000</v>
      </c>
      <c r="L14" s="115">
        <v>575834674259</v>
      </c>
      <c r="M14" s="115">
        <v>71914058777</v>
      </c>
      <c r="N14" s="115">
        <v>16413457046</v>
      </c>
      <c r="O14" s="115">
        <v>30069093803</v>
      </c>
      <c r="P14" s="115">
        <v>23909293897</v>
      </c>
      <c r="Q14" s="115">
        <v>23220752987</v>
      </c>
      <c r="R14" s="115">
        <v>37069290347</v>
      </c>
      <c r="S14" s="115">
        <v>7443393186</v>
      </c>
      <c r="T14" s="115">
        <v>44263274678</v>
      </c>
      <c r="U14" s="115">
        <v>169341895352</v>
      </c>
      <c r="V14" s="115">
        <v>24937321507</v>
      </c>
      <c r="W14" s="115">
        <v>123566826452</v>
      </c>
      <c r="X14" s="115">
        <v>48675801709</v>
      </c>
      <c r="Y14" s="115">
        <v>42011044345</v>
      </c>
      <c r="Z14" s="115">
        <v>394211100116</v>
      </c>
      <c r="AA14" s="115">
        <v>138975938157</v>
      </c>
      <c r="AB14" s="115">
        <v>451637329642</v>
      </c>
      <c r="AC14" s="115">
        <v>151177006556</v>
      </c>
      <c r="AD14" s="115">
        <v>76290087613</v>
      </c>
      <c r="AE14" s="115">
        <v>95472273477</v>
      </c>
      <c r="AF14" s="115">
        <v>82200576060</v>
      </c>
      <c r="AG14" s="115">
        <v>109983876933</v>
      </c>
      <c r="AH14" s="115">
        <v>565145503391</v>
      </c>
      <c r="AI14" s="115">
        <v>185558270745</v>
      </c>
      <c r="AJ14" s="115">
        <v>101995610118</v>
      </c>
      <c r="AK14" s="115">
        <v>103382079547</v>
      </c>
      <c r="AL14" s="115">
        <v>12325747459</v>
      </c>
      <c r="AM14" s="150">
        <v>4174967360514</v>
      </c>
    </row>
    <row r="15" spans="1:40" s="6" customFormat="1" ht="14.5" x14ac:dyDescent="0.35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49"/>
    </row>
    <row r="16" spans="1:40" s="6" customFormat="1" ht="14.5" x14ac:dyDescent="0.35">
      <c r="A16" s="58" t="s">
        <v>1303</v>
      </c>
      <c r="B16" s="6" t="s">
        <v>251</v>
      </c>
      <c r="C16" s="114">
        <v>23374739309</v>
      </c>
      <c r="D16" s="114">
        <v>44706531218</v>
      </c>
      <c r="E16" s="114">
        <v>14910537806</v>
      </c>
      <c r="F16" s="114">
        <v>4850713578</v>
      </c>
      <c r="G16" s="114">
        <v>58675556816</v>
      </c>
      <c r="H16" s="114">
        <v>149274895377</v>
      </c>
      <c r="I16" s="114">
        <v>20289802382</v>
      </c>
      <c r="J16" s="114">
        <v>5512627703</v>
      </c>
      <c r="K16" s="114">
        <v>10737196517</v>
      </c>
      <c r="L16" s="114">
        <v>169171716864</v>
      </c>
      <c r="M16" s="114">
        <v>99965523202</v>
      </c>
      <c r="N16" s="114">
        <v>3889092463</v>
      </c>
      <c r="O16" s="114">
        <v>31389289450</v>
      </c>
      <c r="P16" s="114">
        <v>23299642294</v>
      </c>
      <c r="Q16" s="114">
        <v>9225417676</v>
      </c>
      <c r="R16" s="114">
        <v>28643698576</v>
      </c>
      <c r="S16" s="114">
        <v>1622752301</v>
      </c>
      <c r="T16" s="114">
        <v>88439107502</v>
      </c>
      <c r="U16" s="114">
        <v>153246801141</v>
      </c>
      <c r="V16" s="114">
        <v>16356098043</v>
      </c>
      <c r="W16" s="114">
        <v>45279915840</v>
      </c>
      <c r="X16" s="114">
        <v>29033625883</v>
      </c>
      <c r="Y16" s="114">
        <v>20693155060</v>
      </c>
      <c r="Z16" s="114">
        <v>378779175480</v>
      </c>
      <c r="AA16" s="114">
        <v>87097234777</v>
      </c>
      <c r="AB16" s="114">
        <v>248879516623</v>
      </c>
      <c r="AC16" s="114">
        <v>142076807625</v>
      </c>
      <c r="AD16" s="114">
        <v>39299865219</v>
      </c>
      <c r="AE16" s="114">
        <v>80481969494</v>
      </c>
      <c r="AF16" s="114">
        <v>86164052685</v>
      </c>
      <c r="AG16" s="114">
        <v>16161203409</v>
      </c>
      <c r="AH16" s="114">
        <v>42440911955</v>
      </c>
      <c r="AI16" s="114">
        <v>59698560080</v>
      </c>
      <c r="AJ16" s="114">
        <v>21275303309</v>
      </c>
      <c r="AK16" s="114">
        <v>66217014905</v>
      </c>
      <c r="AL16" s="114">
        <v>1528268624</v>
      </c>
      <c r="AM16" s="149">
        <v>2322688321186</v>
      </c>
      <c r="AN16" s="228"/>
    </row>
    <row r="17" spans="1:40" s="6" customFormat="1" ht="14.5" x14ac:dyDescent="0.35">
      <c r="A17" s="58" t="s">
        <v>1304</v>
      </c>
      <c r="B17" s="6" t="s">
        <v>252</v>
      </c>
      <c r="C17" s="114">
        <v>106794233</v>
      </c>
      <c r="D17" s="114">
        <v>509291345</v>
      </c>
      <c r="E17" s="114">
        <v>509291345</v>
      </c>
      <c r="F17" s="114">
        <v>618426410</v>
      </c>
      <c r="G17" s="114">
        <v>509291345</v>
      </c>
      <c r="H17" s="114">
        <v>629539946</v>
      </c>
      <c r="I17" s="114">
        <v>618426410</v>
      </c>
      <c r="J17" s="114">
        <v>618426410</v>
      </c>
      <c r="K17" s="114">
        <v>618426410</v>
      </c>
      <c r="L17" s="114">
        <v>628935106</v>
      </c>
      <c r="M17" s="114">
        <v>110883523</v>
      </c>
      <c r="N17" s="114">
        <v>0</v>
      </c>
      <c r="O17" s="114">
        <v>509291345</v>
      </c>
      <c r="P17" s="114">
        <v>618426415</v>
      </c>
      <c r="Q17" s="114">
        <v>509291345</v>
      </c>
      <c r="R17" s="114">
        <v>618426429</v>
      </c>
      <c r="S17" s="114">
        <v>618426410</v>
      </c>
      <c r="T17" s="114">
        <v>0</v>
      </c>
      <c r="U17" s="114">
        <v>0</v>
      </c>
      <c r="V17" s="114">
        <v>618426410</v>
      </c>
      <c r="W17" s="114">
        <v>509291345</v>
      </c>
      <c r="X17" s="114">
        <v>618426410</v>
      </c>
      <c r="Y17" s="114">
        <v>618426410</v>
      </c>
      <c r="Z17" s="114">
        <v>109135065</v>
      </c>
      <c r="AA17" s="114">
        <v>509291345</v>
      </c>
      <c r="AB17" s="114">
        <v>0</v>
      </c>
      <c r="AC17" s="114">
        <v>0</v>
      </c>
      <c r="AD17" s="114">
        <v>618426410</v>
      </c>
      <c r="AE17" s="114">
        <v>0</v>
      </c>
      <c r="AF17" s="114">
        <v>509291345</v>
      </c>
      <c r="AG17" s="114">
        <v>618426410</v>
      </c>
      <c r="AH17" s="114">
        <v>520563470</v>
      </c>
      <c r="AI17" s="114">
        <v>509291345</v>
      </c>
      <c r="AJ17" s="114">
        <v>0</v>
      </c>
      <c r="AK17" s="114">
        <v>0</v>
      </c>
      <c r="AL17" s="114">
        <v>0</v>
      </c>
      <c r="AM17" s="149">
        <v>14110590392</v>
      </c>
      <c r="AN17" s="228"/>
    </row>
    <row r="18" spans="1:40" s="6" customFormat="1" ht="14.5" x14ac:dyDescent="0.35">
      <c r="A18" s="58" t="s">
        <v>1305</v>
      </c>
      <c r="B18" s="6" t="s">
        <v>253</v>
      </c>
      <c r="C18" s="114">
        <v>895716359</v>
      </c>
      <c r="D18" s="114">
        <v>165551466</v>
      </c>
      <c r="E18" s="114">
        <v>156619323</v>
      </c>
      <c r="F18" s="114">
        <v>5333005</v>
      </c>
      <c r="G18" s="114">
        <v>376954734</v>
      </c>
      <c r="H18" s="114">
        <v>695243741</v>
      </c>
      <c r="I18" s="114">
        <v>2650817015</v>
      </c>
      <c r="J18" s="114">
        <v>44519131</v>
      </c>
      <c r="K18" s="114">
        <v>10033334</v>
      </c>
      <c r="L18" s="114">
        <v>2020555942</v>
      </c>
      <c r="M18" s="114">
        <v>599350929</v>
      </c>
      <c r="N18" s="114">
        <v>86616887</v>
      </c>
      <c r="O18" s="114">
        <v>59248338</v>
      </c>
      <c r="P18" s="114">
        <v>182638780</v>
      </c>
      <c r="Q18" s="114">
        <v>147127770</v>
      </c>
      <c r="R18" s="114">
        <v>42321158</v>
      </c>
      <c r="S18" s="114">
        <v>35697646</v>
      </c>
      <c r="T18" s="114">
        <v>188646957</v>
      </c>
      <c r="U18" s="114">
        <v>431784542</v>
      </c>
      <c r="V18" s="114">
        <v>50959903</v>
      </c>
      <c r="W18" s="114">
        <v>2394754264</v>
      </c>
      <c r="X18" s="114">
        <v>231298825</v>
      </c>
      <c r="Y18" s="114">
        <v>45549877</v>
      </c>
      <c r="Z18" s="114">
        <v>3371733091</v>
      </c>
      <c r="AA18" s="114">
        <v>119113002</v>
      </c>
      <c r="AB18" s="114">
        <v>0</v>
      </c>
      <c r="AC18" s="114">
        <v>2084651657</v>
      </c>
      <c r="AD18" s="114">
        <v>1136516344</v>
      </c>
      <c r="AE18" s="114">
        <v>63020969</v>
      </c>
      <c r="AF18" s="114">
        <v>2973954501</v>
      </c>
      <c r="AG18" s="114">
        <v>239555125</v>
      </c>
      <c r="AH18" s="114">
        <v>348217435</v>
      </c>
      <c r="AI18" s="114">
        <v>0</v>
      </c>
      <c r="AJ18" s="114">
        <v>0</v>
      </c>
      <c r="AK18" s="114">
        <v>0</v>
      </c>
      <c r="AL18" s="114">
        <v>0</v>
      </c>
      <c r="AM18" s="149">
        <v>21854102050</v>
      </c>
      <c r="AN18" s="228"/>
    </row>
    <row r="19" spans="1:40" s="6" customFormat="1" ht="14.5" x14ac:dyDescent="0.35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14">
        <v>0</v>
      </c>
      <c r="AM19" s="149">
        <v>0</v>
      </c>
      <c r="AN19" s="228"/>
    </row>
    <row r="20" spans="1:40" s="6" customFormat="1" ht="14.5" x14ac:dyDescent="0.35">
      <c r="A20" s="94"/>
      <c r="B20" s="90" t="s">
        <v>1367</v>
      </c>
      <c r="C20" s="116">
        <v>24377249901</v>
      </c>
      <c r="D20" s="116">
        <v>45381374029</v>
      </c>
      <c r="E20" s="116">
        <v>15576448474</v>
      </c>
      <c r="F20" s="116">
        <v>5474472993</v>
      </c>
      <c r="G20" s="116">
        <v>59561802895</v>
      </c>
      <c r="H20" s="116">
        <v>150599679064</v>
      </c>
      <c r="I20" s="116">
        <v>23559045807</v>
      </c>
      <c r="J20" s="116">
        <v>6175573244</v>
      </c>
      <c r="K20" s="116">
        <v>11365656261</v>
      </c>
      <c r="L20" s="116">
        <v>171821207912</v>
      </c>
      <c r="M20" s="116">
        <v>100675757654</v>
      </c>
      <c r="N20" s="116">
        <v>3975709350</v>
      </c>
      <c r="O20" s="116">
        <v>31957829133</v>
      </c>
      <c r="P20" s="116">
        <v>24100707489</v>
      </c>
      <c r="Q20" s="116">
        <v>9881836791</v>
      </c>
      <c r="R20" s="116">
        <v>29304446163</v>
      </c>
      <c r="S20" s="116">
        <v>2276876357</v>
      </c>
      <c r="T20" s="116">
        <v>88627754459</v>
      </c>
      <c r="U20" s="116">
        <v>153678585683</v>
      </c>
      <c r="V20" s="116">
        <v>17025484356</v>
      </c>
      <c r="W20" s="116">
        <v>48183961449</v>
      </c>
      <c r="X20" s="116">
        <v>29883351118</v>
      </c>
      <c r="Y20" s="116">
        <v>21357131347</v>
      </c>
      <c r="Z20" s="116">
        <v>382260043636</v>
      </c>
      <c r="AA20" s="116">
        <v>87725639124</v>
      </c>
      <c r="AB20" s="116">
        <v>248879516623</v>
      </c>
      <c r="AC20" s="116">
        <v>144161459282</v>
      </c>
      <c r="AD20" s="116">
        <v>41054807973</v>
      </c>
      <c r="AE20" s="116">
        <v>80544990463</v>
      </c>
      <c r="AF20" s="116">
        <v>89647298531</v>
      </c>
      <c r="AG20" s="116">
        <v>17019184944</v>
      </c>
      <c r="AH20" s="116">
        <v>43309692860</v>
      </c>
      <c r="AI20" s="116">
        <v>60207851425</v>
      </c>
      <c r="AJ20" s="116">
        <v>21275303309</v>
      </c>
      <c r="AK20" s="116">
        <v>66217014905</v>
      </c>
      <c r="AL20" s="116">
        <v>1528268624</v>
      </c>
      <c r="AM20" s="151">
        <v>2358653013628</v>
      </c>
      <c r="AN20" s="228"/>
    </row>
    <row r="21" spans="1:40" s="6" customFormat="1" ht="14.5" x14ac:dyDescent="0.35">
      <c r="A21" s="107" t="s">
        <v>1307</v>
      </c>
      <c r="B21" s="111" t="s">
        <v>1363</v>
      </c>
      <c r="C21" s="114">
        <v>0</v>
      </c>
      <c r="D21" s="114">
        <v>4994448319</v>
      </c>
      <c r="E21" s="114">
        <v>0</v>
      </c>
      <c r="F21" s="114">
        <v>0</v>
      </c>
      <c r="G21" s="114">
        <v>0</v>
      </c>
      <c r="H21" s="114">
        <v>150090152</v>
      </c>
      <c r="I21" s="114">
        <v>0</v>
      </c>
      <c r="J21" s="114">
        <v>0</v>
      </c>
      <c r="K21" s="114">
        <v>0</v>
      </c>
      <c r="L21" s="114">
        <v>10305715677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61060188</v>
      </c>
      <c r="S21" s="114">
        <v>0</v>
      </c>
      <c r="T21" s="114">
        <v>1180122811</v>
      </c>
      <c r="U21" s="114">
        <v>35484807357</v>
      </c>
      <c r="V21" s="114">
        <v>0</v>
      </c>
      <c r="W21" s="114">
        <v>19453593130</v>
      </c>
      <c r="X21" s="114">
        <v>1221540978</v>
      </c>
      <c r="Y21" s="114">
        <v>0</v>
      </c>
      <c r="Z21" s="114">
        <v>44571923452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2489289763</v>
      </c>
      <c r="AH21" s="114">
        <v>94791806439</v>
      </c>
      <c r="AI21" s="114">
        <v>0</v>
      </c>
      <c r="AJ21" s="114">
        <v>0</v>
      </c>
      <c r="AK21" s="114">
        <v>0</v>
      </c>
      <c r="AL21" s="114">
        <v>0</v>
      </c>
      <c r="AM21" s="149">
        <v>214704398266</v>
      </c>
      <c r="AN21" s="228"/>
    </row>
    <row r="22" spans="1:40" s="6" customFormat="1" ht="14.5" x14ac:dyDescent="0.35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14">
        <v>0</v>
      </c>
      <c r="AM22" s="149">
        <v>0</v>
      </c>
      <c r="AN22" s="228"/>
    </row>
    <row r="23" spans="1:40" s="6" customFormat="1" ht="14.5" x14ac:dyDescent="0.35">
      <c r="A23" s="94"/>
      <c r="B23" s="90" t="s">
        <v>1365</v>
      </c>
      <c r="C23" s="116">
        <v>0</v>
      </c>
      <c r="D23" s="116">
        <v>4994448319</v>
      </c>
      <c r="E23" s="116">
        <v>0</v>
      </c>
      <c r="F23" s="116">
        <v>0</v>
      </c>
      <c r="G23" s="116">
        <v>0</v>
      </c>
      <c r="H23" s="116">
        <v>150090152</v>
      </c>
      <c r="I23" s="116">
        <v>0</v>
      </c>
      <c r="J23" s="116">
        <v>0</v>
      </c>
      <c r="K23" s="116">
        <v>0</v>
      </c>
      <c r="L23" s="116">
        <v>10305715677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61060188</v>
      </c>
      <c r="S23" s="116">
        <v>0</v>
      </c>
      <c r="T23" s="116">
        <v>1180122811</v>
      </c>
      <c r="U23" s="116">
        <v>35484807357</v>
      </c>
      <c r="V23" s="116">
        <v>0</v>
      </c>
      <c r="W23" s="116">
        <v>19453593130</v>
      </c>
      <c r="X23" s="116">
        <v>1221540978</v>
      </c>
      <c r="Y23" s="116">
        <v>0</v>
      </c>
      <c r="Z23" s="116">
        <v>44571923452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2489289763</v>
      </c>
      <c r="AH23" s="116">
        <v>94791806439</v>
      </c>
      <c r="AI23" s="116">
        <v>0</v>
      </c>
      <c r="AJ23" s="116">
        <v>0</v>
      </c>
      <c r="AK23" s="116">
        <v>0</v>
      </c>
      <c r="AL23" s="116">
        <v>0</v>
      </c>
      <c r="AM23" s="151">
        <v>214704398266</v>
      </c>
      <c r="AN23" s="228"/>
    </row>
    <row r="24" spans="1:40" s="110" customFormat="1" ht="14.5" x14ac:dyDescent="0.35">
      <c r="A24" s="108"/>
      <c r="B24" s="109" t="s">
        <v>1368</v>
      </c>
      <c r="C24" s="117">
        <v>24377249901</v>
      </c>
      <c r="D24" s="117">
        <v>50375822348</v>
      </c>
      <c r="E24" s="117">
        <v>15576448474</v>
      </c>
      <c r="F24" s="117">
        <v>5474472993</v>
      </c>
      <c r="G24" s="117">
        <v>59561802895</v>
      </c>
      <c r="H24" s="117">
        <v>150749769216</v>
      </c>
      <c r="I24" s="117">
        <v>23559045807</v>
      </c>
      <c r="J24" s="117">
        <v>6175573244</v>
      </c>
      <c r="K24" s="117">
        <v>11365656261</v>
      </c>
      <c r="L24" s="117">
        <v>182126923589</v>
      </c>
      <c r="M24" s="117">
        <v>100675757654</v>
      </c>
      <c r="N24" s="117">
        <v>3975709350</v>
      </c>
      <c r="O24" s="117">
        <v>31957829133</v>
      </c>
      <c r="P24" s="117">
        <v>24100707489</v>
      </c>
      <c r="Q24" s="117">
        <v>9881836791</v>
      </c>
      <c r="R24" s="117">
        <v>29365506351</v>
      </c>
      <c r="S24" s="117">
        <v>2276876357</v>
      </c>
      <c r="T24" s="117">
        <v>89807877270</v>
      </c>
      <c r="U24" s="117">
        <v>189163393040</v>
      </c>
      <c r="V24" s="117">
        <v>17025484356</v>
      </c>
      <c r="W24" s="117">
        <v>67637554579</v>
      </c>
      <c r="X24" s="117">
        <v>31104892096</v>
      </c>
      <c r="Y24" s="117">
        <v>21357131347</v>
      </c>
      <c r="Z24" s="117">
        <v>426831967088</v>
      </c>
      <c r="AA24" s="117">
        <v>87725639124</v>
      </c>
      <c r="AB24" s="117">
        <v>248879516623</v>
      </c>
      <c r="AC24" s="117">
        <v>144161459282</v>
      </c>
      <c r="AD24" s="117">
        <v>41054807973</v>
      </c>
      <c r="AE24" s="117">
        <v>80544990463</v>
      </c>
      <c r="AF24" s="117">
        <v>89647298531</v>
      </c>
      <c r="AG24" s="117">
        <v>19508474707</v>
      </c>
      <c r="AH24" s="117">
        <v>138101499299</v>
      </c>
      <c r="AI24" s="117">
        <v>60207851425</v>
      </c>
      <c r="AJ24" s="117">
        <v>21275303309</v>
      </c>
      <c r="AK24" s="117">
        <v>66217014905</v>
      </c>
      <c r="AL24" s="117">
        <v>1528268624</v>
      </c>
      <c r="AM24" s="152">
        <v>2573357411894</v>
      </c>
      <c r="AN24" s="228"/>
    </row>
    <row r="25" spans="1:40" s="6" customFormat="1" ht="14.5" x14ac:dyDescent="0.35">
      <c r="A25" s="58" t="s">
        <v>1326</v>
      </c>
      <c r="B25" s="6" t="s">
        <v>1327</v>
      </c>
      <c r="C25" s="114">
        <v>184983851</v>
      </c>
      <c r="D25" s="114">
        <v>202401485</v>
      </c>
      <c r="E25" s="114">
        <v>62499587</v>
      </c>
      <c r="F25" s="114">
        <v>49787447</v>
      </c>
      <c r="G25" s="114">
        <v>212487000</v>
      </c>
      <c r="H25" s="114">
        <v>1026019361</v>
      </c>
      <c r="I25" s="114">
        <v>118533860</v>
      </c>
      <c r="J25" s="114">
        <v>21705161</v>
      </c>
      <c r="K25" s="114">
        <v>84521624</v>
      </c>
      <c r="L25" s="114">
        <v>433498523</v>
      </c>
      <c r="M25" s="114">
        <v>544234250</v>
      </c>
      <c r="N25" s="114">
        <v>212635492</v>
      </c>
      <c r="O25" s="114">
        <v>358225265</v>
      </c>
      <c r="P25" s="114">
        <v>156510699</v>
      </c>
      <c r="Q25" s="114">
        <v>40782379</v>
      </c>
      <c r="R25" s="114">
        <v>201111954</v>
      </c>
      <c r="S25" s="114">
        <v>11048796</v>
      </c>
      <c r="T25" s="114">
        <v>493618918</v>
      </c>
      <c r="U25" s="114">
        <v>792804927</v>
      </c>
      <c r="V25" s="114">
        <v>127431372</v>
      </c>
      <c r="W25" s="114">
        <v>96721335</v>
      </c>
      <c r="X25" s="114">
        <v>210570300</v>
      </c>
      <c r="Y25" s="114">
        <v>20498343</v>
      </c>
      <c r="Z25" s="114">
        <v>1155395426</v>
      </c>
      <c r="AA25" s="114">
        <v>1488449136</v>
      </c>
      <c r="AB25" s="114">
        <v>1254668379</v>
      </c>
      <c r="AC25" s="114">
        <v>723569335</v>
      </c>
      <c r="AD25" s="114">
        <v>211557274</v>
      </c>
      <c r="AE25" s="114">
        <v>454366671</v>
      </c>
      <c r="AF25" s="114">
        <v>229996601</v>
      </c>
      <c r="AG25" s="114">
        <v>116326026</v>
      </c>
      <c r="AH25" s="114">
        <v>30469314576</v>
      </c>
      <c r="AI25" s="114">
        <v>5761420422</v>
      </c>
      <c r="AJ25" s="114">
        <v>36280492</v>
      </c>
      <c r="AK25" s="114">
        <v>779685</v>
      </c>
      <c r="AL25" s="114">
        <v>949947</v>
      </c>
      <c r="AM25" s="149">
        <v>47565705899</v>
      </c>
      <c r="AN25" s="228"/>
    </row>
    <row r="26" spans="1:40" s="6" customFormat="1" ht="14.5" x14ac:dyDescent="0.35">
      <c r="A26" s="58" t="s">
        <v>1328</v>
      </c>
      <c r="B26" s="6" t="s">
        <v>1329</v>
      </c>
      <c r="C26" s="114">
        <v>3007747269</v>
      </c>
      <c r="D26" s="114">
        <v>3026946873</v>
      </c>
      <c r="E26" s="114">
        <v>3953785892</v>
      </c>
      <c r="F26" s="114">
        <v>1028958293</v>
      </c>
      <c r="G26" s="114">
        <v>11590910003</v>
      </c>
      <c r="H26" s="114">
        <v>22501384323</v>
      </c>
      <c r="I26" s="114">
        <v>2709687240</v>
      </c>
      <c r="J26" s="114">
        <v>2287364412</v>
      </c>
      <c r="K26" s="114">
        <v>1603443237</v>
      </c>
      <c r="L26" s="114">
        <v>15413215257</v>
      </c>
      <c r="M26" s="114">
        <v>8425762380</v>
      </c>
      <c r="N26" s="114">
        <v>3094585572</v>
      </c>
      <c r="O26" s="114">
        <v>6166924548</v>
      </c>
      <c r="P26" s="114">
        <v>3932453332</v>
      </c>
      <c r="Q26" s="114">
        <v>2241538212</v>
      </c>
      <c r="R26" s="114">
        <v>5366644947</v>
      </c>
      <c r="S26" s="114">
        <v>691327266</v>
      </c>
      <c r="T26" s="114">
        <v>7689592512</v>
      </c>
      <c r="U26" s="114">
        <v>15129531207</v>
      </c>
      <c r="V26" s="114">
        <v>5344256023</v>
      </c>
      <c r="W26" s="114">
        <v>6160340521</v>
      </c>
      <c r="X26" s="114">
        <v>5166108778</v>
      </c>
      <c r="Y26" s="114">
        <v>1591970653</v>
      </c>
      <c r="Z26" s="114">
        <v>38882481694</v>
      </c>
      <c r="AA26" s="114">
        <v>10129956347</v>
      </c>
      <c r="AB26" s="114">
        <v>56822209311</v>
      </c>
      <c r="AC26" s="114">
        <v>12324498026</v>
      </c>
      <c r="AD26" s="114">
        <v>15070138414</v>
      </c>
      <c r="AE26" s="114">
        <v>23046852017</v>
      </c>
      <c r="AF26" s="114">
        <v>9242377488</v>
      </c>
      <c r="AG26" s="114">
        <v>2762390663</v>
      </c>
      <c r="AH26" s="114">
        <v>8374181659</v>
      </c>
      <c r="AI26" s="114">
        <v>4535474529</v>
      </c>
      <c r="AJ26" s="114">
        <v>334210927</v>
      </c>
      <c r="AK26" s="114">
        <v>106739387</v>
      </c>
      <c r="AL26" s="114">
        <v>473982</v>
      </c>
      <c r="AM26" s="149">
        <v>319756463194</v>
      </c>
      <c r="AN26" s="228"/>
    </row>
    <row r="27" spans="1:40" s="6" customFormat="1" ht="14.5" x14ac:dyDescent="0.35">
      <c r="A27" s="58" t="s">
        <v>1330</v>
      </c>
      <c r="B27" s="6" t="s">
        <v>6</v>
      </c>
      <c r="C27" s="114">
        <v>6664781377</v>
      </c>
      <c r="D27" s="114">
        <v>822760077</v>
      </c>
      <c r="E27" s="114">
        <v>209988361</v>
      </c>
      <c r="F27" s="114">
        <v>392964015</v>
      </c>
      <c r="G27" s="114">
        <v>2320489109</v>
      </c>
      <c r="H27" s="114">
        <v>4307126960</v>
      </c>
      <c r="I27" s="114">
        <v>375639746</v>
      </c>
      <c r="J27" s="114">
        <v>580147007</v>
      </c>
      <c r="K27" s="114">
        <v>1485064650</v>
      </c>
      <c r="L27" s="114">
        <v>2806539314</v>
      </c>
      <c r="M27" s="114">
        <v>182725492</v>
      </c>
      <c r="N27" s="114">
        <v>1275739995</v>
      </c>
      <c r="O27" s="114">
        <v>571946517</v>
      </c>
      <c r="P27" s="114">
        <v>526507904</v>
      </c>
      <c r="Q27" s="114">
        <v>1322972672</v>
      </c>
      <c r="R27" s="114">
        <v>1630696510</v>
      </c>
      <c r="S27" s="114">
        <v>800031235</v>
      </c>
      <c r="T27" s="114">
        <v>1933162526</v>
      </c>
      <c r="U27" s="114">
        <v>1210341956</v>
      </c>
      <c r="V27" s="114">
        <v>1014657016</v>
      </c>
      <c r="W27" s="114">
        <v>2023492524</v>
      </c>
      <c r="X27" s="114">
        <v>3425464399</v>
      </c>
      <c r="Y27" s="114">
        <v>211464015</v>
      </c>
      <c r="Z27" s="114">
        <v>4846640623</v>
      </c>
      <c r="AA27" s="114">
        <v>2067202580</v>
      </c>
      <c r="AB27" s="114">
        <v>3386484092</v>
      </c>
      <c r="AC27" s="114">
        <v>2160201120</v>
      </c>
      <c r="AD27" s="114">
        <v>1973100337</v>
      </c>
      <c r="AE27" s="114">
        <v>2180285702</v>
      </c>
      <c r="AF27" s="114">
        <v>1310817989</v>
      </c>
      <c r="AG27" s="114">
        <v>1327608338</v>
      </c>
      <c r="AH27" s="114">
        <v>200004936</v>
      </c>
      <c r="AI27" s="114">
        <v>210823361</v>
      </c>
      <c r="AJ27" s="114">
        <v>116463628</v>
      </c>
      <c r="AK27" s="114">
        <v>0</v>
      </c>
      <c r="AL27" s="114">
        <v>0</v>
      </c>
      <c r="AM27" s="149">
        <v>55874336083</v>
      </c>
      <c r="AN27" s="228"/>
    </row>
    <row r="28" spans="1:40" s="6" customFormat="1" ht="14.5" x14ac:dyDescent="0.35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14">
        <v>0</v>
      </c>
      <c r="AM28" s="149">
        <v>0</v>
      </c>
      <c r="AN28" s="228"/>
    </row>
    <row r="29" spans="1:40" s="110" customFormat="1" ht="14.5" x14ac:dyDescent="0.35">
      <c r="A29" s="108"/>
      <c r="B29" s="109" t="s">
        <v>1366</v>
      </c>
      <c r="C29" s="117">
        <v>9857512497</v>
      </c>
      <c r="D29" s="117">
        <v>4052108435</v>
      </c>
      <c r="E29" s="117">
        <v>4226273840</v>
      </c>
      <c r="F29" s="117">
        <v>1471709755</v>
      </c>
      <c r="G29" s="117">
        <v>14123886112</v>
      </c>
      <c r="H29" s="117">
        <v>27834530644</v>
      </c>
      <c r="I29" s="117">
        <v>3203860846</v>
      </c>
      <c r="J29" s="117">
        <v>2889216580</v>
      </c>
      <c r="K29" s="117">
        <v>3173029511</v>
      </c>
      <c r="L29" s="117">
        <v>18653253094</v>
      </c>
      <c r="M29" s="117">
        <v>9152722122</v>
      </c>
      <c r="N29" s="117">
        <v>4582961059</v>
      </c>
      <c r="O29" s="117">
        <v>7097096330</v>
      </c>
      <c r="P29" s="117">
        <v>4615471935</v>
      </c>
      <c r="Q29" s="117">
        <v>3605293263</v>
      </c>
      <c r="R29" s="117">
        <v>7198453411</v>
      </c>
      <c r="S29" s="117">
        <v>1502407297</v>
      </c>
      <c r="T29" s="117">
        <v>10116373956</v>
      </c>
      <c r="U29" s="117">
        <v>17132678090</v>
      </c>
      <c r="V29" s="117">
        <v>6486344411</v>
      </c>
      <c r="W29" s="117">
        <v>8280554380</v>
      </c>
      <c r="X29" s="117">
        <v>8802143477</v>
      </c>
      <c r="Y29" s="117">
        <v>1823933011</v>
      </c>
      <c r="Z29" s="117">
        <v>44884517743</v>
      </c>
      <c r="AA29" s="117">
        <v>13685608063</v>
      </c>
      <c r="AB29" s="117">
        <v>61463361782</v>
      </c>
      <c r="AC29" s="117">
        <v>15208268481</v>
      </c>
      <c r="AD29" s="117">
        <v>17254796025</v>
      </c>
      <c r="AE29" s="117">
        <v>25681504390</v>
      </c>
      <c r="AF29" s="117">
        <v>10783192078</v>
      </c>
      <c r="AG29" s="117">
        <v>4206325027</v>
      </c>
      <c r="AH29" s="117">
        <v>39043501171</v>
      </c>
      <c r="AI29" s="117">
        <v>10507718312</v>
      </c>
      <c r="AJ29" s="117">
        <v>486955047</v>
      </c>
      <c r="AK29" s="117">
        <v>107519072</v>
      </c>
      <c r="AL29" s="117">
        <v>1423929</v>
      </c>
      <c r="AM29" s="152">
        <v>423196505176</v>
      </c>
      <c r="AN29" s="228"/>
    </row>
    <row r="30" spans="1:40" s="6" customFormat="1" ht="18.75" customHeight="1" x14ac:dyDescent="0.35">
      <c r="A30" s="87"/>
      <c r="B30" s="17" t="s">
        <v>1369</v>
      </c>
      <c r="C30" s="115">
        <v>34234762398</v>
      </c>
      <c r="D30" s="115">
        <v>54427930783</v>
      </c>
      <c r="E30" s="115">
        <v>19802722314</v>
      </c>
      <c r="F30" s="115">
        <v>6946182748</v>
      </c>
      <c r="G30" s="115">
        <v>73685689007</v>
      </c>
      <c r="H30" s="115">
        <v>178584299860</v>
      </c>
      <c r="I30" s="115">
        <v>26762906653</v>
      </c>
      <c r="J30" s="115">
        <v>9064789824</v>
      </c>
      <c r="K30" s="115">
        <v>14538685772</v>
      </c>
      <c r="L30" s="115">
        <v>200780176683</v>
      </c>
      <c r="M30" s="115">
        <v>109828479776</v>
      </c>
      <c r="N30" s="115">
        <v>8558670409</v>
      </c>
      <c r="O30" s="115">
        <v>39054925463</v>
      </c>
      <c r="P30" s="115">
        <v>28716179424</v>
      </c>
      <c r="Q30" s="115">
        <v>13487130054</v>
      </c>
      <c r="R30" s="115">
        <v>36563959762</v>
      </c>
      <c r="S30" s="115">
        <v>3779283654</v>
      </c>
      <c r="T30" s="115">
        <v>99924251226</v>
      </c>
      <c r="U30" s="115">
        <v>206296071130</v>
      </c>
      <c r="V30" s="115">
        <v>23511828767</v>
      </c>
      <c r="W30" s="115">
        <v>75918108959</v>
      </c>
      <c r="X30" s="115">
        <v>39907035573</v>
      </c>
      <c r="Y30" s="115">
        <v>23181064358</v>
      </c>
      <c r="Z30" s="115">
        <v>471716484831</v>
      </c>
      <c r="AA30" s="115">
        <v>101411247187</v>
      </c>
      <c r="AB30" s="115">
        <v>310342878405</v>
      </c>
      <c r="AC30" s="115">
        <v>159369727763</v>
      </c>
      <c r="AD30" s="115">
        <v>58309603998</v>
      </c>
      <c r="AE30" s="115">
        <v>106226494853</v>
      </c>
      <c r="AF30" s="115">
        <v>100430490609</v>
      </c>
      <c r="AG30" s="115">
        <v>23714799734</v>
      </c>
      <c r="AH30" s="115">
        <v>177145000470</v>
      </c>
      <c r="AI30" s="115">
        <v>70715569737</v>
      </c>
      <c r="AJ30" s="115">
        <v>21762258356</v>
      </c>
      <c r="AK30" s="115">
        <v>66324533977</v>
      </c>
      <c r="AL30" s="115">
        <v>1529692553</v>
      </c>
      <c r="AM30" s="150">
        <v>2996553917070</v>
      </c>
      <c r="AN30" s="228"/>
    </row>
    <row r="31" spans="1:40" s="6" customFormat="1" ht="14.5" x14ac:dyDescent="0.35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49"/>
      <c r="AN31" s="228"/>
    </row>
    <row r="32" spans="1:40" s="6" customFormat="1" ht="14.5" x14ac:dyDescent="0.35">
      <c r="A32" s="58" t="s">
        <v>827</v>
      </c>
      <c r="B32" s="50" t="s">
        <v>1309</v>
      </c>
      <c r="C32" s="114">
        <v>3665177398</v>
      </c>
      <c r="D32" s="114">
        <v>1944041657</v>
      </c>
      <c r="E32" s="114">
        <v>3443848822</v>
      </c>
      <c r="F32" s="114">
        <v>521315278</v>
      </c>
      <c r="G32" s="114">
        <v>5839596728</v>
      </c>
      <c r="H32" s="114">
        <v>24856547968</v>
      </c>
      <c r="I32" s="114">
        <v>4471664995</v>
      </c>
      <c r="J32" s="114">
        <v>670058487</v>
      </c>
      <c r="K32" s="114">
        <v>1365918016</v>
      </c>
      <c r="L32" s="114">
        <v>14192185761</v>
      </c>
      <c r="M32" s="114">
        <v>17422100064</v>
      </c>
      <c r="N32" s="114">
        <v>2340238067</v>
      </c>
      <c r="O32" s="114">
        <v>7414567451</v>
      </c>
      <c r="P32" s="114">
        <v>5430151190</v>
      </c>
      <c r="Q32" s="114">
        <v>1558888666</v>
      </c>
      <c r="R32" s="114">
        <v>5472056019</v>
      </c>
      <c r="S32" s="114">
        <v>469340290</v>
      </c>
      <c r="T32" s="114">
        <v>17616610759</v>
      </c>
      <c r="U32" s="114">
        <v>18986329157</v>
      </c>
      <c r="V32" s="114">
        <v>3677044591</v>
      </c>
      <c r="W32" s="114">
        <v>2957405086</v>
      </c>
      <c r="X32" s="114">
        <v>6575928115</v>
      </c>
      <c r="Y32" s="114">
        <v>3369274661</v>
      </c>
      <c r="Z32" s="114">
        <v>69364720041</v>
      </c>
      <c r="AA32" s="114">
        <v>5635116051</v>
      </c>
      <c r="AB32" s="114">
        <v>42700044578</v>
      </c>
      <c r="AC32" s="114">
        <v>17498571422</v>
      </c>
      <c r="AD32" s="114">
        <v>7465527818</v>
      </c>
      <c r="AE32" s="114">
        <v>16992774781</v>
      </c>
      <c r="AF32" s="114">
        <v>39788608771</v>
      </c>
      <c r="AG32" s="114">
        <v>2145322567</v>
      </c>
      <c r="AH32" s="114">
        <v>23255486</v>
      </c>
      <c r="AI32" s="114">
        <v>26865702</v>
      </c>
      <c r="AJ32" s="114">
        <v>19665296</v>
      </c>
      <c r="AK32" s="114">
        <v>0</v>
      </c>
      <c r="AL32" s="114">
        <v>680019</v>
      </c>
      <c r="AM32" s="149">
        <v>355921441758</v>
      </c>
      <c r="AN32" s="228"/>
    </row>
    <row r="33" spans="1:40" ht="14.5" x14ac:dyDescent="0.35">
      <c r="A33" s="86"/>
      <c r="B33" s="6" t="s">
        <v>1338</v>
      </c>
      <c r="C33" s="114">
        <v>16179445907</v>
      </c>
      <c r="D33" s="114">
        <v>12410774998</v>
      </c>
      <c r="E33" s="114">
        <v>7507212232</v>
      </c>
      <c r="F33" s="114">
        <v>1427938011</v>
      </c>
      <c r="G33" s="114">
        <v>34856068907</v>
      </c>
      <c r="H33" s="114">
        <v>97102532962</v>
      </c>
      <c r="I33" s="114">
        <v>14270907497</v>
      </c>
      <c r="J33" s="114">
        <v>1903695138</v>
      </c>
      <c r="K33" s="114">
        <v>7430071194</v>
      </c>
      <c r="L33" s="114">
        <v>63469538858</v>
      </c>
      <c r="M33" s="114">
        <v>72457482545</v>
      </c>
      <c r="N33" s="114">
        <v>9822020691</v>
      </c>
      <c r="O33" s="114">
        <v>49297879521</v>
      </c>
      <c r="P33" s="114">
        <v>30090746728</v>
      </c>
      <c r="Q33" s="114">
        <v>6319643984</v>
      </c>
      <c r="R33" s="114">
        <v>26908709907</v>
      </c>
      <c r="S33" s="114">
        <v>730276497</v>
      </c>
      <c r="T33" s="114">
        <v>76184315496</v>
      </c>
      <c r="U33" s="114">
        <v>142016781145</v>
      </c>
      <c r="V33" s="114">
        <v>11576083417</v>
      </c>
      <c r="W33" s="114">
        <v>27052474921</v>
      </c>
      <c r="X33" s="114">
        <v>13485806172</v>
      </c>
      <c r="Y33" s="114">
        <v>1912226782</v>
      </c>
      <c r="Z33" s="114">
        <v>156219041989</v>
      </c>
      <c r="AA33" s="114">
        <v>46576643266</v>
      </c>
      <c r="AB33" s="114">
        <v>171747459532</v>
      </c>
      <c r="AC33" s="114">
        <v>93683486388</v>
      </c>
      <c r="AD33" s="114">
        <v>23571690060</v>
      </c>
      <c r="AE33" s="114">
        <v>46075780363</v>
      </c>
      <c r="AF33" s="114">
        <v>31914309389</v>
      </c>
      <c r="AG33" s="114">
        <v>10231188429</v>
      </c>
      <c r="AH33" s="114">
        <v>40335032267</v>
      </c>
      <c r="AI33" s="114">
        <v>21714640601</v>
      </c>
      <c r="AJ33" s="114">
        <v>3356289488</v>
      </c>
      <c r="AK33" s="114">
        <v>532903999</v>
      </c>
      <c r="AL33" s="114">
        <v>143135056</v>
      </c>
      <c r="AM33" s="149">
        <v>1370514234337</v>
      </c>
      <c r="AN33" s="228"/>
    </row>
    <row r="34" spans="1:40" ht="14.5" x14ac:dyDescent="0.35">
      <c r="A34" s="58"/>
      <c r="B34" s="6" t="s">
        <v>1358</v>
      </c>
      <c r="C34" s="114">
        <v>12351223620</v>
      </c>
      <c r="D34" s="114">
        <v>22728999857</v>
      </c>
      <c r="E34" s="114">
        <v>5552599988</v>
      </c>
      <c r="F34" s="114">
        <v>4533601771</v>
      </c>
      <c r="G34" s="114">
        <v>22830187738</v>
      </c>
      <c r="H34" s="114">
        <v>61891215099</v>
      </c>
      <c r="I34" s="114">
        <v>12122129611</v>
      </c>
      <c r="J34" s="114">
        <v>4664625169</v>
      </c>
      <c r="K34" s="114">
        <v>11523787384</v>
      </c>
      <c r="L34" s="114">
        <v>23227070157</v>
      </c>
      <c r="M34" s="114">
        <v>18636374583</v>
      </c>
      <c r="N34" s="114">
        <v>5357004400</v>
      </c>
      <c r="O34" s="114">
        <v>12059805006</v>
      </c>
      <c r="P34" s="114">
        <v>12290695658</v>
      </c>
      <c r="Q34" s="114">
        <v>4629086152</v>
      </c>
      <c r="R34" s="114">
        <v>12356911484</v>
      </c>
      <c r="S34" s="114">
        <v>2328089902</v>
      </c>
      <c r="T34" s="114">
        <v>33415533605</v>
      </c>
      <c r="U34" s="114">
        <v>88192810355</v>
      </c>
      <c r="V34" s="114">
        <v>10077497443</v>
      </c>
      <c r="W34" s="114">
        <v>19029958385</v>
      </c>
      <c r="X34" s="114">
        <v>15978848750</v>
      </c>
      <c r="Y34" s="114">
        <v>7566346647</v>
      </c>
      <c r="Z34" s="114">
        <v>119590139394</v>
      </c>
      <c r="AA34" s="114">
        <v>29841553034</v>
      </c>
      <c r="AB34" s="114">
        <v>84109758203</v>
      </c>
      <c r="AC34" s="114">
        <v>72726254717</v>
      </c>
      <c r="AD34" s="114">
        <v>23729339525</v>
      </c>
      <c r="AE34" s="114">
        <v>32803166295</v>
      </c>
      <c r="AF34" s="114">
        <v>91735507855</v>
      </c>
      <c r="AG34" s="114">
        <v>10468720598</v>
      </c>
      <c r="AH34" s="114">
        <v>19444405967</v>
      </c>
      <c r="AI34" s="114">
        <v>24567319820</v>
      </c>
      <c r="AJ34" s="114">
        <v>6755290290</v>
      </c>
      <c r="AK34" s="114">
        <v>2843484927</v>
      </c>
      <c r="AL34" s="114">
        <v>2646148648</v>
      </c>
      <c r="AM34" s="149">
        <v>944605492037</v>
      </c>
      <c r="AN34" s="228"/>
    </row>
    <row r="35" spans="1:40" ht="14.5" x14ac:dyDescent="0.35">
      <c r="A35" s="86"/>
      <c r="B35" s="6" t="s">
        <v>1334</v>
      </c>
      <c r="C35" s="114">
        <v>3697444254</v>
      </c>
      <c r="D35" s="114">
        <v>13046120069</v>
      </c>
      <c r="E35" s="114">
        <v>9709442012</v>
      </c>
      <c r="F35" s="114">
        <v>1597951908</v>
      </c>
      <c r="G35" s="114">
        <v>16881038603</v>
      </c>
      <c r="H35" s="114">
        <v>30984459081</v>
      </c>
      <c r="I35" s="114">
        <v>2261830036</v>
      </c>
      <c r="J35" s="114">
        <v>906251473</v>
      </c>
      <c r="K35" s="114">
        <v>5913910953</v>
      </c>
      <c r="L35" s="114">
        <v>102401443228</v>
      </c>
      <c r="M35" s="114">
        <v>38121843161</v>
      </c>
      <c r="N35" s="114">
        <v>4315297047</v>
      </c>
      <c r="O35" s="114">
        <v>-18499699042</v>
      </c>
      <c r="P35" s="114">
        <v>-13136174276</v>
      </c>
      <c r="Q35" s="114">
        <v>1833790842</v>
      </c>
      <c r="R35" s="114">
        <v>-4541049300</v>
      </c>
      <c r="S35" s="114">
        <v>834847142</v>
      </c>
      <c r="T35" s="114">
        <v>9866447017</v>
      </c>
      <c r="U35" s="114">
        <v>24579576062</v>
      </c>
      <c r="V35" s="114">
        <v>473661638</v>
      </c>
      <c r="W35" s="114">
        <v>47794665522</v>
      </c>
      <c r="X35" s="114">
        <v>9393481412</v>
      </c>
      <c r="Y35" s="114">
        <v>3106461445</v>
      </c>
      <c r="Z35" s="114">
        <v>22387415882</v>
      </c>
      <c r="AA35" s="114">
        <v>40959298329</v>
      </c>
      <c r="AB35" s="114">
        <v>89660614106</v>
      </c>
      <c r="AC35" s="114">
        <v>28850744630</v>
      </c>
      <c r="AD35" s="114">
        <v>13353488105</v>
      </c>
      <c r="AE35" s="114">
        <v>26526658557</v>
      </c>
      <c r="AF35" s="114">
        <v>28423967649</v>
      </c>
      <c r="AG35" s="114">
        <v>5909175442</v>
      </c>
      <c r="AH35" s="114">
        <v>134387612610</v>
      </c>
      <c r="AI35" s="114">
        <v>42673935665</v>
      </c>
      <c r="AJ35" s="114">
        <v>26009191012</v>
      </c>
      <c r="AK35" s="114">
        <v>33371509200</v>
      </c>
      <c r="AL35" s="114">
        <v>1560772001</v>
      </c>
      <c r="AM35" s="149">
        <v>785617423475</v>
      </c>
      <c r="AN35" s="228"/>
    </row>
    <row r="36" spans="1:40" ht="14.5" x14ac:dyDescent="0.35">
      <c r="A36" s="88" t="s">
        <v>31</v>
      </c>
      <c r="B36" s="48" t="s">
        <v>83</v>
      </c>
      <c r="C36" s="118">
        <v>35893291179</v>
      </c>
      <c r="D36" s="118">
        <v>50129936581</v>
      </c>
      <c r="E36" s="118">
        <v>26213103054</v>
      </c>
      <c r="F36" s="118">
        <v>8080806968</v>
      </c>
      <c r="G36" s="118">
        <v>80406891976</v>
      </c>
      <c r="H36" s="118">
        <v>214834755110</v>
      </c>
      <c r="I36" s="118">
        <v>33126532139</v>
      </c>
      <c r="J36" s="118">
        <v>8144630267</v>
      </c>
      <c r="K36" s="118">
        <v>26233687547</v>
      </c>
      <c r="L36" s="118">
        <v>203290238004</v>
      </c>
      <c r="M36" s="118">
        <v>146637800353</v>
      </c>
      <c r="N36" s="118">
        <v>21834560205</v>
      </c>
      <c r="O36" s="118">
        <v>50272552936</v>
      </c>
      <c r="P36" s="118">
        <v>34675419300</v>
      </c>
      <c r="Q36" s="118">
        <v>14341409644</v>
      </c>
      <c r="R36" s="118">
        <v>40196628110</v>
      </c>
      <c r="S36" s="118">
        <v>4362553831</v>
      </c>
      <c r="T36" s="118">
        <v>137082906877</v>
      </c>
      <c r="U36" s="118">
        <v>273775496719</v>
      </c>
      <c r="V36" s="118">
        <v>25804287089</v>
      </c>
      <c r="W36" s="118">
        <v>96834503914</v>
      </c>
      <c r="X36" s="118">
        <v>45434064449</v>
      </c>
      <c r="Y36" s="118">
        <v>15954309535</v>
      </c>
      <c r="Z36" s="118">
        <v>367561317306</v>
      </c>
      <c r="AA36" s="118">
        <v>123012610680</v>
      </c>
      <c r="AB36" s="118">
        <v>388217876419</v>
      </c>
      <c r="AC36" s="118">
        <v>212759057157</v>
      </c>
      <c r="AD36" s="118">
        <v>68120045508</v>
      </c>
      <c r="AE36" s="118">
        <v>122398379996</v>
      </c>
      <c r="AF36" s="118">
        <v>191862393664</v>
      </c>
      <c r="AG36" s="118">
        <v>28754407036</v>
      </c>
      <c r="AH36" s="118">
        <v>194190306330</v>
      </c>
      <c r="AI36" s="118">
        <v>88982761788</v>
      </c>
      <c r="AJ36" s="118">
        <v>36140436086</v>
      </c>
      <c r="AK36" s="118">
        <v>36747898126</v>
      </c>
      <c r="AL36" s="118">
        <v>4350735724</v>
      </c>
      <c r="AM36" s="153">
        <v>3456658591607</v>
      </c>
      <c r="AN36" s="228"/>
    </row>
    <row r="37" spans="1:40" ht="14.5" x14ac:dyDescent="0.35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54"/>
      <c r="AN37" s="228"/>
    </row>
    <row r="38" spans="1:40" ht="14.5" x14ac:dyDescent="0.35">
      <c r="A38" s="86"/>
      <c r="B38" s="104" t="s">
        <v>1309</v>
      </c>
      <c r="C38" s="113">
        <v>0.10211316035973809</v>
      </c>
      <c r="D38" s="113">
        <v>3.8780054186959033E-2</v>
      </c>
      <c r="E38" s="113">
        <v>0.13137890675917074</v>
      </c>
      <c r="F38" s="113">
        <v>6.4512774536554185E-2</v>
      </c>
      <c r="G38" s="113">
        <v>7.2625574555760894E-2</v>
      </c>
      <c r="H38" s="113">
        <v>0.11570077641894076</v>
      </c>
      <c r="I38" s="113">
        <v>0.1349874166193053</v>
      </c>
      <c r="J38" s="113">
        <v>8.226996991071639E-2</v>
      </c>
      <c r="K38" s="113">
        <v>5.2067328070170678E-2</v>
      </c>
      <c r="L38" s="113">
        <v>6.9812431233027286E-2</v>
      </c>
      <c r="M38" s="113">
        <v>0.11881042965770025</v>
      </c>
      <c r="N38" s="113">
        <v>0.1071804536032788</v>
      </c>
      <c r="O38" s="113">
        <v>0.14748738661510175</v>
      </c>
      <c r="P38" s="113">
        <v>0.15659943843851371</v>
      </c>
      <c r="Q38" s="113">
        <v>0.10869842677230759</v>
      </c>
      <c r="R38" s="113">
        <v>0.13613221497150099</v>
      </c>
      <c r="S38" s="113">
        <v>0.10758383923308888</v>
      </c>
      <c r="T38" s="113">
        <v>0.12851063024806447</v>
      </c>
      <c r="U38" s="113">
        <v>6.9349994373263252E-2</v>
      </c>
      <c r="V38" s="113">
        <v>0.14249742991611156</v>
      </c>
      <c r="W38" s="113">
        <v>3.0540819299559901E-2</v>
      </c>
      <c r="X38" s="113">
        <v>0.14473563381901519</v>
      </c>
      <c r="Y38" s="113">
        <v>0.21118273113660008</v>
      </c>
      <c r="Z38" s="113">
        <v>0.18871605028897229</v>
      </c>
      <c r="AA38" s="113">
        <v>4.5809255001171882E-2</v>
      </c>
      <c r="AB38" s="113">
        <v>0.10998989786836666</v>
      </c>
      <c r="AC38" s="113">
        <v>8.2245953031684027E-2</v>
      </c>
      <c r="AD38" s="113">
        <v>0.10959369980343378</v>
      </c>
      <c r="AE38" s="113">
        <v>0.13883169680477248</v>
      </c>
      <c r="AF38" s="113">
        <v>0.20738096721903723</v>
      </c>
      <c r="AG38" s="113">
        <v>7.4608478773848297E-2</v>
      </c>
      <c r="AH38" s="113">
        <v>1.197561631139325E-4</v>
      </c>
      <c r="AI38" s="113">
        <v>3.0192029849564688E-4</v>
      </c>
      <c r="AJ38" s="113">
        <v>5.4413554814901355E-4</v>
      </c>
      <c r="AK38" s="113">
        <v>0</v>
      </c>
      <c r="AL38" s="113">
        <v>1.5629977161076586E-4</v>
      </c>
      <c r="AM38" s="154">
        <v>0.1029669064287116</v>
      </c>
      <c r="AN38" s="228"/>
    </row>
    <row r="39" spans="1:40" customFormat="1" ht="14.5" x14ac:dyDescent="0.35">
      <c r="A39" s="86"/>
      <c r="B39" s="6" t="s">
        <v>1338</v>
      </c>
      <c r="C39" s="113">
        <v>0.4507651813346687</v>
      </c>
      <c r="D39" s="113">
        <v>0.24757212644677212</v>
      </c>
      <c r="E39" s="113">
        <v>0.28639158883764559</v>
      </c>
      <c r="F39" s="113">
        <v>0.17670735319561962</v>
      </c>
      <c r="G39" s="113">
        <v>0.4334960356060511</v>
      </c>
      <c r="H39" s="113">
        <v>0.45198707682228334</v>
      </c>
      <c r="I39" s="113">
        <v>0.43079992306827686</v>
      </c>
      <c r="J39" s="113">
        <v>0.23373622565941335</v>
      </c>
      <c r="K39" s="113">
        <v>0.28322633563003152</v>
      </c>
      <c r="L39" s="113">
        <v>0.31221144449027188</v>
      </c>
      <c r="M39" s="113">
        <v>0.49412554178099838</v>
      </c>
      <c r="N39" s="113">
        <v>0.44983826551957795</v>
      </c>
      <c r="O39" s="113">
        <v>0.98061221565093748</v>
      </c>
      <c r="P39" s="113">
        <v>0.867783211723124</v>
      </c>
      <c r="Q39" s="113">
        <v>0.44065710002530628</v>
      </c>
      <c r="R39" s="113">
        <v>0.66942704331724112</v>
      </c>
      <c r="S39" s="113">
        <v>0.16739655836696082</v>
      </c>
      <c r="T39" s="113">
        <v>0.55575357447269258</v>
      </c>
      <c r="U39" s="113">
        <v>0.51873444792162826</v>
      </c>
      <c r="V39" s="113">
        <v>0.44861085977975806</v>
      </c>
      <c r="W39" s="113">
        <v>0.27936813664089877</v>
      </c>
      <c r="X39" s="113">
        <v>0.29682147823551852</v>
      </c>
      <c r="Y39" s="113">
        <v>0.11985644241168975</v>
      </c>
      <c r="Z39" s="113">
        <v>0.42501491488274712</v>
      </c>
      <c r="AA39" s="113">
        <v>0.37863307679212327</v>
      </c>
      <c r="AB39" s="113">
        <v>0.44239966772327233</v>
      </c>
      <c r="AC39" s="113">
        <v>0.44032666641716084</v>
      </c>
      <c r="AD39" s="113">
        <v>0.34603162526119785</v>
      </c>
      <c r="AE39" s="113">
        <v>0.37644109639772816</v>
      </c>
      <c r="AF39" s="113">
        <v>0.16633957692037396</v>
      </c>
      <c r="AG39" s="113">
        <v>0.35581288169812497</v>
      </c>
      <c r="AH39" s="113">
        <v>0.20770878335428392</v>
      </c>
      <c r="AI39" s="113">
        <v>0.24403199186753477</v>
      </c>
      <c r="AJ39" s="113">
        <v>9.2867985322959395E-2</v>
      </c>
      <c r="AK39" s="113">
        <v>1.4501618491833086E-2</v>
      </c>
      <c r="AL39" s="113">
        <v>3.2899046294727327E-2</v>
      </c>
      <c r="AM39" s="154">
        <v>0.39648527559669933</v>
      </c>
      <c r="AN39" s="228"/>
    </row>
    <row r="40" spans="1:40" customFormat="1" ht="14.5" x14ac:dyDescent="0.35">
      <c r="A40" s="86"/>
      <c r="B40" s="6" t="s">
        <v>1358</v>
      </c>
      <c r="C40" s="113">
        <v>0.34410953173406122</v>
      </c>
      <c r="D40" s="113">
        <v>0.45340172773357612</v>
      </c>
      <c r="E40" s="113">
        <v>0.2118253598805693</v>
      </c>
      <c r="F40" s="113">
        <v>0.5610332964211453</v>
      </c>
      <c r="G40" s="113">
        <v>0.28393321986396886</v>
      </c>
      <c r="H40" s="113">
        <v>0.28808753531201398</v>
      </c>
      <c r="I40" s="113">
        <v>0.36593415695114573</v>
      </c>
      <c r="J40" s="113">
        <v>0.57272399311972355</v>
      </c>
      <c r="K40" s="113">
        <v>0.43927440102936743</v>
      </c>
      <c r="L40" s="113">
        <v>0.1142557084149952</v>
      </c>
      <c r="M40" s="113">
        <v>0.12709120389242615</v>
      </c>
      <c r="N40" s="113">
        <v>0.24534519356947129</v>
      </c>
      <c r="O40" s="113">
        <v>0.23988845407061107</v>
      </c>
      <c r="P40" s="113">
        <v>0.35444980640796464</v>
      </c>
      <c r="Q40" s="113">
        <v>0.32277762555486766</v>
      </c>
      <c r="R40" s="113">
        <v>0.30741164284190003</v>
      </c>
      <c r="S40" s="113">
        <v>0.53365299138700761</v>
      </c>
      <c r="T40" s="113">
        <v>0.24376148978940651</v>
      </c>
      <c r="U40" s="113">
        <v>0.32213551399568852</v>
      </c>
      <c r="V40" s="113">
        <v>0.39053578222263285</v>
      </c>
      <c r="W40" s="113">
        <v>0.19652043038193037</v>
      </c>
      <c r="X40" s="113">
        <v>0.35169313914092698</v>
      </c>
      <c r="Y40" s="113">
        <v>0.47425096212413431</v>
      </c>
      <c r="Z40" s="113">
        <v>0.32536105885821365</v>
      </c>
      <c r="AA40" s="113">
        <v>0.24258938062560595</v>
      </c>
      <c r="AB40" s="113">
        <v>0.21665606689430528</v>
      </c>
      <c r="AC40" s="113">
        <v>0.34182448300348295</v>
      </c>
      <c r="AD40" s="113">
        <v>0.34834591415845773</v>
      </c>
      <c r="AE40" s="113">
        <v>0.26800327174323724</v>
      </c>
      <c r="AF40" s="113">
        <v>0.47813178029902137</v>
      </c>
      <c r="AG40" s="113">
        <v>0.36407360391377053</v>
      </c>
      <c r="AH40" s="113">
        <v>0.10013067250615938</v>
      </c>
      <c r="AI40" s="113">
        <v>0.27609077675664018</v>
      </c>
      <c r="AJ40" s="113">
        <v>0.18691778577118079</v>
      </c>
      <c r="AK40" s="113">
        <v>7.7378165065396423E-2</v>
      </c>
      <c r="AL40" s="113">
        <v>0.60820716675642417</v>
      </c>
      <c r="AM40" s="154">
        <v>0.27327127253196648</v>
      </c>
      <c r="AN40" s="228"/>
    </row>
    <row r="41" spans="1:40" customFormat="1" ht="14.5" x14ac:dyDescent="0.35">
      <c r="A41" s="86"/>
      <c r="B41" s="103" t="s">
        <v>1334</v>
      </c>
      <c r="C41" s="113">
        <v>0.10301212657153197</v>
      </c>
      <c r="D41" s="113">
        <v>0.26024609163269269</v>
      </c>
      <c r="E41" s="113">
        <v>0.37040414452261439</v>
      </c>
      <c r="F41" s="113">
        <v>0.19774657584668096</v>
      </c>
      <c r="G41" s="113">
        <v>0.20994516997421916</v>
      </c>
      <c r="H41" s="113">
        <v>0.14422461144676191</v>
      </c>
      <c r="I41" s="113">
        <v>6.8278503361272114E-2</v>
      </c>
      <c r="J41" s="113">
        <v>0.11126981131014674</v>
      </c>
      <c r="K41" s="113">
        <v>0.2254319352704304</v>
      </c>
      <c r="L41" s="113">
        <v>0.50372041586170568</v>
      </c>
      <c r="M41" s="113">
        <v>0.25997282466887522</v>
      </c>
      <c r="N41" s="113">
        <v>0.19763608730767196</v>
      </c>
      <c r="O41" s="113">
        <v>-0.36798805633665027</v>
      </c>
      <c r="P41" s="113">
        <v>-0.37883245656960229</v>
      </c>
      <c r="Q41" s="113">
        <v>0.12786684764751846</v>
      </c>
      <c r="R41" s="113">
        <v>-0.11297090113064212</v>
      </c>
      <c r="S41" s="113">
        <v>0.19136661101294269</v>
      </c>
      <c r="T41" s="113">
        <v>7.1974305489836451E-2</v>
      </c>
      <c r="U41" s="113">
        <v>8.9780043709420027E-2</v>
      </c>
      <c r="V41" s="113">
        <v>1.8355928081497559E-2</v>
      </c>
      <c r="W41" s="113">
        <v>0.49357061367761096</v>
      </c>
      <c r="X41" s="113">
        <v>0.20674974880453931</v>
      </c>
      <c r="Y41" s="113">
        <v>0.19470986432757587</v>
      </c>
      <c r="Z41" s="113">
        <v>6.0907975970066947E-2</v>
      </c>
      <c r="AA41" s="113">
        <v>0.33296828758109892</v>
      </c>
      <c r="AB41" s="113">
        <v>0.23095436751405574</v>
      </c>
      <c r="AC41" s="113">
        <v>0.13560289754767219</v>
      </c>
      <c r="AD41" s="113">
        <v>0.19602876077691067</v>
      </c>
      <c r="AE41" s="113">
        <v>0.21672393505426213</v>
      </c>
      <c r="AF41" s="113">
        <v>0.14814767556156741</v>
      </c>
      <c r="AG41" s="113">
        <v>0.20550503561425623</v>
      </c>
      <c r="AH41" s="113">
        <v>0.69204078797644275</v>
      </c>
      <c r="AI41" s="113">
        <v>0.47957531107732942</v>
      </c>
      <c r="AJ41" s="113">
        <v>0.71967009335771082</v>
      </c>
      <c r="AK41" s="113">
        <v>0.90812021644277052</v>
      </c>
      <c r="AL41" s="113">
        <v>0.35873748717723769</v>
      </c>
      <c r="AM41" s="154">
        <v>0.22727654544262255</v>
      </c>
      <c r="AN41" s="228"/>
    </row>
    <row r="42" spans="1:40" customFormat="1" ht="14.5" x14ac:dyDescent="0.35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12">
        <v>1</v>
      </c>
      <c r="AM42" s="155">
        <v>1</v>
      </c>
      <c r="AN42" s="228"/>
    </row>
    <row r="43" spans="1:40" customFormat="1" ht="14.5" x14ac:dyDescent="0.35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49"/>
      <c r="AN43" s="228"/>
    </row>
    <row r="44" spans="1:40" customFormat="1" ht="14.5" x14ac:dyDescent="0.35">
      <c r="A44" s="58" t="s">
        <v>827</v>
      </c>
      <c r="B44" s="50" t="s">
        <v>1309</v>
      </c>
      <c r="C44" s="114">
        <v>3665177398</v>
      </c>
      <c r="D44" s="114">
        <v>1944041657</v>
      </c>
      <c r="E44" s="114">
        <v>3443848822</v>
      </c>
      <c r="F44" s="114">
        <v>521315278</v>
      </c>
      <c r="G44" s="114">
        <v>5839596728</v>
      </c>
      <c r="H44" s="114">
        <v>24856547968</v>
      </c>
      <c r="I44" s="114">
        <v>4471664995</v>
      </c>
      <c r="J44" s="114">
        <v>670058487</v>
      </c>
      <c r="K44" s="114">
        <v>1365918016</v>
      </c>
      <c r="L44" s="114">
        <v>14192185761</v>
      </c>
      <c r="M44" s="114">
        <v>17422100064</v>
      </c>
      <c r="N44" s="114">
        <v>2340238067</v>
      </c>
      <c r="O44" s="114">
        <v>7414567451</v>
      </c>
      <c r="P44" s="114">
        <v>5430151190</v>
      </c>
      <c r="Q44" s="114">
        <v>1558888666</v>
      </c>
      <c r="R44" s="114">
        <v>5472056019</v>
      </c>
      <c r="S44" s="114">
        <v>469340290</v>
      </c>
      <c r="T44" s="114">
        <v>17616610759</v>
      </c>
      <c r="U44" s="114">
        <v>18986329157</v>
      </c>
      <c r="V44" s="114">
        <v>3677044591</v>
      </c>
      <c r="W44" s="114">
        <v>2957405086</v>
      </c>
      <c r="X44" s="114">
        <v>6575928115</v>
      </c>
      <c r="Y44" s="114">
        <v>3369274661</v>
      </c>
      <c r="Z44" s="114">
        <v>69364720041</v>
      </c>
      <c r="AA44" s="114">
        <v>5635116051</v>
      </c>
      <c r="AB44" s="114">
        <v>42700044578</v>
      </c>
      <c r="AC44" s="114">
        <v>17498571422</v>
      </c>
      <c r="AD44" s="114">
        <v>7465527818</v>
      </c>
      <c r="AE44" s="114">
        <v>16992774781</v>
      </c>
      <c r="AF44" s="114">
        <v>39788608771</v>
      </c>
      <c r="AG44" s="114">
        <v>2145322567</v>
      </c>
      <c r="AH44" s="114">
        <v>23255486</v>
      </c>
      <c r="AI44" s="114">
        <v>26865702</v>
      </c>
      <c r="AJ44" s="114">
        <v>19665296</v>
      </c>
      <c r="AK44" s="114">
        <v>0</v>
      </c>
      <c r="AL44" s="114">
        <v>680019</v>
      </c>
      <c r="AM44" s="149">
        <v>355921441758</v>
      </c>
      <c r="AN44" s="228"/>
    </row>
    <row r="45" spans="1:40" s="6" customFormat="1" ht="14.5" x14ac:dyDescent="0.35">
      <c r="A45" s="86"/>
      <c r="B45" s="6" t="s">
        <v>1370</v>
      </c>
      <c r="C45" s="114">
        <v>12303731168</v>
      </c>
      <c r="D45" s="114">
        <v>11692134940</v>
      </c>
      <c r="E45" s="114">
        <v>6658223851</v>
      </c>
      <c r="F45" s="114">
        <v>1427938011</v>
      </c>
      <c r="G45" s="114">
        <v>19135993655</v>
      </c>
      <c r="H45" s="114">
        <v>77086909613</v>
      </c>
      <c r="I45" s="114">
        <v>8825570917</v>
      </c>
      <c r="J45" s="114">
        <v>1907383435</v>
      </c>
      <c r="K45" s="114">
        <v>4543303896</v>
      </c>
      <c r="L45" s="114">
        <v>32882844018</v>
      </c>
      <c r="M45" s="114">
        <v>19989389772</v>
      </c>
      <c r="N45" s="114">
        <v>7037730200</v>
      </c>
      <c r="O45" s="114">
        <v>13662827901</v>
      </c>
      <c r="P45" s="114">
        <v>14167277970</v>
      </c>
      <c r="Q45" s="114">
        <v>4514040265</v>
      </c>
      <c r="R45" s="114">
        <v>20206323626</v>
      </c>
      <c r="S45" s="114">
        <v>732170533</v>
      </c>
      <c r="T45" s="114">
        <v>31811352838</v>
      </c>
      <c r="U45" s="114">
        <v>67309087193</v>
      </c>
      <c r="V45" s="114">
        <v>11587085917</v>
      </c>
      <c r="W45" s="114">
        <v>20217156016</v>
      </c>
      <c r="X45" s="114">
        <v>13210241496</v>
      </c>
      <c r="Y45" s="114">
        <v>1845769489</v>
      </c>
      <c r="Z45" s="114">
        <v>152472450178</v>
      </c>
      <c r="AA45" s="114">
        <v>33441247027</v>
      </c>
      <c r="AB45" s="114">
        <v>129965602596</v>
      </c>
      <c r="AC45" s="114">
        <v>85515858486</v>
      </c>
      <c r="AD45" s="114">
        <v>18394848555</v>
      </c>
      <c r="AE45" s="114">
        <v>42368766969</v>
      </c>
      <c r="AF45" s="114">
        <v>31099789932</v>
      </c>
      <c r="AG45" s="114">
        <v>5193266075</v>
      </c>
      <c r="AH45" s="114">
        <v>37623226516</v>
      </c>
      <c r="AI45" s="114">
        <v>10407963703</v>
      </c>
      <c r="AJ45" s="114">
        <v>1806599721</v>
      </c>
      <c r="AK45" s="114">
        <v>490238354</v>
      </c>
      <c r="AL45" s="114">
        <v>143135056</v>
      </c>
      <c r="AM45" s="149">
        <v>951677479888</v>
      </c>
      <c r="AN45" s="228"/>
    </row>
    <row r="46" spans="1:40" s="6" customFormat="1" ht="14.5" x14ac:dyDescent="0.35">
      <c r="A46" s="58"/>
      <c r="B46" s="6" t="s">
        <v>1358</v>
      </c>
      <c r="C46" s="114">
        <v>9690125148</v>
      </c>
      <c r="D46" s="114">
        <v>23442381319</v>
      </c>
      <c r="E46" s="114">
        <v>8992315067</v>
      </c>
      <c r="F46" s="114">
        <v>4271081520</v>
      </c>
      <c r="G46" s="114">
        <v>22063995522</v>
      </c>
      <c r="H46" s="114">
        <v>60485658798</v>
      </c>
      <c r="I46" s="114">
        <v>9616290614</v>
      </c>
      <c r="J46" s="114">
        <v>4803424026</v>
      </c>
      <c r="K46" s="114">
        <v>11874343419</v>
      </c>
      <c r="L46" s="114">
        <v>8229315380</v>
      </c>
      <c r="M46" s="114">
        <v>1727772952</v>
      </c>
      <c r="N46" s="114">
        <v>3730925177</v>
      </c>
      <c r="O46" s="114">
        <v>8204583137</v>
      </c>
      <c r="P46" s="114">
        <v>13463652189</v>
      </c>
      <c r="Q46" s="114">
        <v>7085623114</v>
      </c>
      <c r="R46" s="114">
        <v>16892765955</v>
      </c>
      <c r="S46" s="114">
        <v>2788769255</v>
      </c>
      <c r="T46" s="114">
        <v>21161015696</v>
      </c>
      <c r="U46" s="114">
        <v>78642763181</v>
      </c>
      <c r="V46" s="114">
        <v>11877053288</v>
      </c>
      <c r="W46" s="114">
        <v>20764883542</v>
      </c>
      <c r="X46" s="114">
        <v>18833533581</v>
      </c>
      <c r="Y46" s="114">
        <v>7085951697</v>
      </c>
      <c r="Z46" s="114">
        <v>75640710652</v>
      </c>
      <c r="AA46" s="114">
        <v>18582434581</v>
      </c>
      <c r="AB46" s="114">
        <v>69403762864</v>
      </c>
      <c r="AC46" s="114">
        <v>77387318210</v>
      </c>
      <c r="AD46" s="114">
        <v>25473382572</v>
      </c>
      <c r="AE46" s="114">
        <v>34444165668</v>
      </c>
      <c r="AF46" s="114">
        <v>90995717854</v>
      </c>
      <c r="AG46" s="114">
        <v>8784613745</v>
      </c>
      <c r="AH46" s="114">
        <v>19867439903</v>
      </c>
      <c r="AI46" s="114">
        <v>19177140827</v>
      </c>
      <c r="AJ46" s="114">
        <v>5965418162</v>
      </c>
      <c r="AK46" s="114">
        <v>2972359231</v>
      </c>
      <c r="AL46" s="114">
        <v>2797334660</v>
      </c>
      <c r="AM46" s="149">
        <v>827220022506</v>
      </c>
      <c r="AN46" s="228"/>
    </row>
    <row r="47" spans="1:40" s="6" customFormat="1" ht="14.5" x14ac:dyDescent="0.35">
      <c r="A47" s="86"/>
      <c r="B47" s="6" t="s">
        <v>1334</v>
      </c>
      <c r="C47" s="114">
        <v>297395476</v>
      </c>
      <c r="D47" s="114">
        <v>780675511</v>
      </c>
      <c r="E47" s="114">
        <v>1444874218</v>
      </c>
      <c r="F47" s="114">
        <v>672135308</v>
      </c>
      <c r="G47" s="114">
        <v>7521931045</v>
      </c>
      <c r="H47" s="114">
        <v>13836878284</v>
      </c>
      <c r="I47" s="114">
        <v>1508167878</v>
      </c>
      <c r="J47" s="114">
        <v>684136024</v>
      </c>
      <c r="K47" s="114">
        <v>391074330</v>
      </c>
      <c r="L47" s="114">
        <v>69740246888</v>
      </c>
      <c r="M47" s="114">
        <v>8509704569</v>
      </c>
      <c r="N47" s="114">
        <v>1277009233</v>
      </c>
      <c r="O47" s="114">
        <v>-2896849416</v>
      </c>
      <c r="P47" s="114">
        <v>372556604</v>
      </c>
      <c r="Q47" s="114">
        <v>678453922</v>
      </c>
      <c r="R47" s="114">
        <v>-6316590156</v>
      </c>
      <c r="S47" s="114">
        <v>376721913</v>
      </c>
      <c r="T47" s="114">
        <v>4798769976</v>
      </c>
      <c r="U47" s="114">
        <v>580126168</v>
      </c>
      <c r="V47" s="114">
        <v>-1824770169</v>
      </c>
      <c r="W47" s="114">
        <v>28279877781</v>
      </c>
      <c r="X47" s="114">
        <v>5909517242</v>
      </c>
      <c r="Y47" s="114">
        <v>1348275909</v>
      </c>
      <c r="Z47" s="114">
        <v>12437472709</v>
      </c>
      <c r="AA47" s="114">
        <v>34946503021</v>
      </c>
      <c r="AB47" s="114">
        <v>29441957867</v>
      </c>
      <c r="AC47" s="114">
        <v>7240554723</v>
      </c>
      <c r="AD47" s="114">
        <v>9706662096</v>
      </c>
      <c r="AE47" s="114">
        <v>5689383200</v>
      </c>
      <c r="AF47" s="114">
        <v>11021396474</v>
      </c>
      <c r="AG47" s="114">
        <v>5088569068</v>
      </c>
      <c r="AH47" s="114">
        <v>119321966913</v>
      </c>
      <c r="AI47" s="114">
        <v>35362080889</v>
      </c>
      <c r="AJ47" s="114">
        <v>21934065287</v>
      </c>
      <c r="AK47" s="114">
        <v>33285300541</v>
      </c>
      <c r="AL47" s="114">
        <v>1396376265</v>
      </c>
      <c r="AM47" s="149">
        <v>464842607591</v>
      </c>
      <c r="AN47" s="228"/>
    </row>
    <row r="48" spans="1:40" s="6" customFormat="1" ht="14.5" x14ac:dyDescent="0.35">
      <c r="A48" s="88"/>
      <c r="B48" s="48" t="s">
        <v>1336</v>
      </c>
      <c r="C48" s="118">
        <v>25956429190</v>
      </c>
      <c r="D48" s="118">
        <v>37859233427</v>
      </c>
      <c r="E48" s="118">
        <v>20539261958</v>
      </c>
      <c r="F48" s="118">
        <v>6892470117</v>
      </c>
      <c r="G48" s="118">
        <v>54561516950</v>
      </c>
      <c r="H48" s="118">
        <v>176265994663</v>
      </c>
      <c r="I48" s="118">
        <v>24421694404</v>
      </c>
      <c r="J48" s="118">
        <v>8065001972</v>
      </c>
      <c r="K48" s="118">
        <v>18174639661</v>
      </c>
      <c r="L48" s="118">
        <v>125044592047</v>
      </c>
      <c r="M48" s="118">
        <v>47648967357</v>
      </c>
      <c r="N48" s="118">
        <v>14385902677</v>
      </c>
      <c r="O48" s="118">
        <v>26385129073</v>
      </c>
      <c r="P48" s="118">
        <v>33433637953</v>
      </c>
      <c r="Q48" s="118">
        <v>13837005967</v>
      </c>
      <c r="R48" s="118">
        <v>36254555444</v>
      </c>
      <c r="S48" s="118">
        <v>4367001991</v>
      </c>
      <c r="T48" s="118">
        <v>75387749269</v>
      </c>
      <c r="U48" s="118">
        <v>165518305699</v>
      </c>
      <c r="V48" s="118">
        <v>25316413627</v>
      </c>
      <c r="W48" s="118">
        <v>72219322425</v>
      </c>
      <c r="X48" s="118">
        <v>44529220434</v>
      </c>
      <c r="Y48" s="118">
        <v>13649271756</v>
      </c>
      <c r="Z48" s="118">
        <v>309915353580</v>
      </c>
      <c r="AA48" s="118">
        <v>92605300680</v>
      </c>
      <c r="AB48" s="118">
        <v>271511367905</v>
      </c>
      <c r="AC48" s="118">
        <v>187642302841</v>
      </c>
      <c r="AD48" s="118">
        <v>61040421041</v>
      </c>
      <c r="AE48" s="118">
        <v>99495090618</v>
      </c>
      <c r="AF48" s="118">
        <v>172905513031</v>
      </c>
      <c r="AG48" s="118">
        <v>21211771455</v>
      </c>
      <c r="AH48" s="118">
        <v>176835888818</v>
      </c>
      <c r="AI48" s="118">
        <v>64974051121</v>
      </c>
      <c r="AJ48" s="118">
        <v>29725748466</v>
      </c>
      <c r="AK48" s="118">
        <v>36747898126</v>
      </c>
      <c r="AL48" s="118">
        <v>4337526000</v>
      </c>
      <c r="AM48" s="153">
        <v>2599661551743</v>
      </c>
      <c r="AN48" s="228"/>
    </row>
    <row r="49" spans="1:40" s="6" customFormat="1" ht="14.5" x14ac:dyDescent="0.35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54"/>
      <c r="AN49" s="228"/>
    </row>
    <row r="50" spans="1:40" s="6" customFormat="1" ht="14.5" x14ac:dyDescent="0.35">
      <c r="A50" s="86"/>
      <c r="B50" s="50" t="s">
        <v>1309</v>
      </c>
      <c r="C50" s="113">
        <v>0.14120499284285412</v>
      </c>
      <c r="D50" s="113">
        <v>5.1349208133030275E-2</v>
      </c>
      <c r="E50" s="113">
        <v>0.16767149808217077</v>
      </c>
      <c r="F50" s="113">
        <v>7.56354788850222E-2</v>
      </c>
      <c r="G50" s="113">
        <v>0.10702775608954179</v>
      </c>
      <c r="H50" s="113">
        <v>0.14101726209597498</v>
      </c>
      <c r="I50" s="113">
        <v>0.18310215994954024</v>
      </c>
      <c r="J50" s="113">
        <v>8.308224713723604E-2</v>
      </c>
      <c r="K50" s="113">
        <v>7.515516353983355E-2</v>
      </c>
      <c r="L50" s="113">
        <v>0.11349699758039629</v>
      </c>
      <c r="M50" s="113">
        <v>0.36563436797000304</v>
      </c>
      <c r="N50" s="113">
        <v>0.16267578889863776</v>
      </c>
      <c r="O50" s="113">
        <v>0.2810131203256972</v>
      </c>
      <c r="P50" s="113">
        <v>0.16241580403644804</v>
      </c>
      <c r="Q50" s="113">
        <v>0.11266083643512242</v>
      </c>
      <c r="R50" s="113">
        <v>0.15093430196523361</v>
      </c>
      <c r="S50" s="113">
        <v>0.10747425601528653</v>
      </c>
      <c r="T50" s="113">
        <v>0.23368002002739297</v>
      </c>
      <c r="U50" s="113">
        <v>0.11470833438524443</v>
      </c>
      <c r="V50" s="113">
        <v>0.1452435027004941</v>
      </c>
      <c r="W50" s="113">
        <v>4.0950330004428867E-2</v>
      </c>
      <c r="X50" s="113">
        <v>0.14767669523311466</v>
      </c>
      <c r="Y50" s="113">
        <v>0.24684647805615864</v>
      </c>
      <c r="Z50" s="113">
        <v>0.22381827566698639</v>
      </c>
      <c r="AA50" s="113">
        <v>6.0850901726158077E-2</v>
      </c>
      <c r="AB50" s="113">
        <v>0.15726798073862033</v>
      </c>
      <c r="AC50" s="113">
        <v>9.3254938556299516E-2</v>
      </c>
      <c r="AD50" s="113">
        <v>0.12230465797386143</v>
      </c>
      <c r="AE50" s="113">
        <v>0.17079008296240275</v>
      </c>
      <c r="AF50" s="113">
        <v>0.230117640979246</v>
      </c>
      <c r="AG50" s="113">
        <v>0.10113830292539328</v>
      </c>
      <c r="AH50" s="113">
        <v>1.3150885917696613E-4</v>
      </c>
      <c r="AI50" s="113">
        <v>4.1348356053662853E-4</v>
      </c>
      <c r="AJ50" s="113">
        <v>6.6155763991924239E-4</v>
      </c>
      <c r="AK50" s="113">
        <v>0</v>
      </c>
      <c r="AL50" s="113">
        <v>1.5677577494636343E-4</v>
      </c>
      <c r="AM50" s="154">
        <v>0.13691068420785954</v>
      </c>
      <c r="AN50" s="228"/>
    </row>
    <row r="51" spans="1:40" s="6" customFormat="1" ht="14.5" x14ac:dyDescent="0.35">
      <c r="A51" s="86"/>
      <c r="B51" s="6" t="s">
        <v>1370</v>
      </c>
      <c r="C51" s="113">
        <v>0.47401478369529149</v>
      </c>
      <c r="D51" s="113">
        <v>0.30883179297712726</v>
      </c>
      <c r="E51" s="113">
        <v>0.32417055026685782</v>
      </c>
      <c r="F51" s="113">
        <v>0.20717362378953932</v>
      </c>
      <c r="G51" s="113">
        <v>0.3507232702590759</v>
      </c>
      <c r="H51" s="113">
        <v>0.43733284891610075</v>
      </c>
      <c r="I51" s="113">
        <v>0.36138241560972406</v>
      </c>
      <c r="J51" s="113">
        <v>0.23650129803092873</v>
      </c>
      <c r="K51" s="113">
        <v>0.24998041120722939</v>
      </c>
      <c r="L51" s="113">
        <v>0.26296894155678846</v>
      </c>
      <c r="M51" s="113">
        <v>0.4195135987362254</v>
      </c>
      <c r="N51" s="113">
        <v>0.48921019125562654</v>
      </c>
      <c r="O51" s="113">
        <v>0.51782304582247518</v>
      </c>
      <c r="P51" s="113">
        <v>0.42374323697337191</v>
      </c>
      <c r="Q51" s="113">
        <v>0.32622955253221508</v>
      </c>
      <c r="R51" s="113">
        <v>0.55734578395841494</v>
      </c>
      <c r="S51" s="113">
        <v>0.16765976624442533</v>
      </c>
      <c r="T51" s="113">
        <v>0.421969791464262</v>
      </c>
      <c r="U51" s="113">
        <v>0.40665645354903279</v>
      </c>
      <c r="V51" s="113">
        <v>0.45769065428139288</v>
      </c>
      <c r="W51" s="113">
        <v>0.27994109245480087</v>
      </c>
      <c r="X51" s="113">
        <v>0.29666455795200503</v>
      </c>
      <c r="Y51" s="113">
        <v>0.13522842258515583</v>
      </c>
      <c r="Z51" s="113">
        <v>0.4919809503359811</v>
      </c>
      <c r="AA51" s="113">
        <v>0.36111590569266755</v>
      </c>
      <c r="AB51" s="113">
        <v>0.47867462640265612</v>
      </c>
      <c r="AC51" s="113">
        <v>0.45573869639866044</v>
      </c>
      <c r="AD51" s="113">
        <v>0.30135520432672697</v>
      </c>
      <c r="AE51" s="113">
        <v>0.425837764515136</v>
      </c>
      <c r="AF51" s="113">
        <v>0.17986580871151378</v>
      </c>
      <c r="AG51" s="113">
        <v>0.24482943756099412</v>
      </c>
      <c r="AH51" s="113">
        <v>0.21275786701149749</v>
      </c>
      <c r="AI51" s="113">
        <v>0.16018646711157716</v>
      </c>
      <c r="AJ51" s="113">
        <v>6.0775583937486714E-2</v>
      </c>
      <c r="AK51" s="113">
        <v>1.334058215572185E-2</v>
      </c>
      <c r="AL51" s="113">
        <v>3.2999238736551667E-2</v>
      </c>
      <c r="AM51" s="154">
        <v>0.3660774531399778</v>
      </c>
      <c r="AN51" s="228"/>
    </row>
    <row r="52" spans="1:40" s="6" customFormat="1" ht="14.5" x14ac:dyDescent="0.35">
      <c r="A52" s="86"/>
      <c r="B52" s="6" t="s">
        <v>1358</v>
      </c>
      <c r="C52" s="113">
        <v>0.37332273546059358</v>
      </c>
      <c r="D52" s="113">
        <v>0.61919852033458345</v>
      </c>
      <c r="E52" s="113">
        <v>0.43781101216723672</v>
      </c>
      <c r="F52" s="113">
        <v>0.61967356368590554</v>
      </c>
      <c r="G52" s="113">
        <v>0.40438750158320147</v>
      </c>
      <c r="H52" s="113">
        <v>0.34314990201962392</v>
      </c>
      <c r="I52" s="113">
        <v>0.39376017302161309</v>
      </c>
      <c r="J52" s="113">
        <v>0.59558869826399097</v>
      </c>
      <c r="K52" s="113">
        <v>0.65334684155969958</v>
      </c>
      <c r="L52" s="113">
        <v>6.5811045846004126E-2</v>
      </c>
      <c r="M52" s="113">
        <v>3.6260449026209104E-2</v>
      </c>
      <c r="N52" s="113">
        <v>0.25934592084825903</v>
      </c>
      <c r="O52" s="113">
        <v>0.31095482285875115</v>
      </c>
      <c r="P52" s="113">
        <v>0.40269779220337304</v>
      </c>
      <c r="Q52" s="113">
        <v>0.51207776674365579</v>
      </c>
      <c r="R52" s="113">
        <v>0.46594878210803414</v>
      </c>
      <c r="S52" s="113">
        <v>0.63860040841460652</v>
      </c>
      <c r="T52" s="113">
        <v>0.2806956820065401</v>
      </c>
      <c r="U52" s="113">
        <v>0.4751303056715323</v>
      </c>
      <c r="V52" s="113">
        <v>0.46914438446894002</v>
      </c>
      <c r="W52" s="113">
        <v>0.28752531656004388</v>
      </c>
      <c r="X52" s="113">
        <v>0.42294774975714095</v>
      </c>
      <c r="Y52" s="113">
        <v>0.51914503745484664</v>
      </c>
      <c r="Z52" s="113">
        <v>0.24406893617316214</v>
      </c>
      <c r="AA52" s="113">
        <v>0.20066275304490486</v>
      </c>
      <c r="AB52" s="113">
        <v>0.25562009944380637</v>
      </c>
      <c r="AC52" s="113">
        <v>0.41241935873902952</v>
      </c>
      <c r="AD52" s="113">
        <v>0.41731990273936487</v>
      </c>
      <c r="AE52" s="113">
        <v>0.34618960045219144</v>
      </c>
      <c r="AF52" s="113">
        <v>0.52627424226597963</v>
      </c>
      <c r="AG52" s="113">
        <v>0.4141386193810469</v>
      </c>
      <c r="AH52" s="113">
        <v>0.11234959167959184</v>
      </c>
      <c r="AI52" s="113">
        <v>0.29515076397632584</v>
      </c>
      <c r="AJ52" s="113">
        <v>0.20068184889686405</v>
      </c>
      <c r="AK52" s="113">
        <v>8.0885149425647992E-2</v>
      </c>
      <c r="AL52" s="113">
        <v>0.64491478783066658</v>
      </c>
      <c r="AM52" s="154">
        <v>0.31820296836385192</v>
      </c>
      <c r="AN52" s="228"/>
    </row>
    <row r="53" spans="1:40" s="6" customFormat="1" ht="14.5" x14ac:dyDescent="0.35">
      <c r="A53" s="86"/>
      <c r="B53" s="6" t="s">
        <v>1334</v>
      </c>
      <c r="C53" s="113">
        <v>1.1457488001260778E-2</v>
      </c>
      <c r="D53" s="113">
        <v>2.0620478555259048E-2</v>
      </c>
      <c r="E53" s="113">
        <v>7.0346939483734688E-2</v>
      </c>
      <c r="F53" s="113">
        <v>9.7517333639532994E-2</v>
      </c>
      <c r="G53" s="113">
        <v>0.13786147206818083</v>
      </c>
      <c r="H53" s="113">
        <v>7.849998696830035E-2</v>
      </c>
      <c r="I53" s="113">
        <v>6.1755251419122623E-2</v>
      </c>
      <c r="J53" s="113">
        <v>8.4827756567844276E-2</v>
      </c>
      <c r="K53" s="113">
        <v>2.151758369323744E-2</v>
      </c>
      <c r="L53" s="113">
        <v>0.5577230150168111</v>
      </c>
      <c r="M53" s="113">
        <v>0.1785915842675625</v>
      </c>
      <c r="N53" s="113">
        <v>8.8768098997476619E-2</v>
      </c>
      <c r="O53" s="113">
        <v>-0.10979098900692348</v>
      </c>
      <c r="P53" s="113">
        <v>1.1143166786807013E-2</v>
      </c>
      <c r="Q53" s="113">
        <v>4.9031844289006657E-2</v>
      </c>
      <c r="R53" s="113">
        <v>-0.17422886803168272</v>
      </c>
      <c r="S53" s="113">
        <v>8.6265569325681579E-2</v>
      </c>
      <c r="T53" s="113">
        <v>6.3654506501804931E-2</v>
      </c>
      <c r="U53" s="113">
        <v>3.5049063941904818E-3</v>
      </c>
      <c r="V53" s="113">
        <v>-7.2078541450826955E-2</v>
      </c>
      <c r="W53" s="113">
        <v>0.39158326098072638</v>
      </c>
      <c r="X53" s="113">
        <v>0.13271099705773934</v>
      </c>
      <c r="Y53" s="113">
        <v>9.8780061903838909E-2</v>
      </c>
      <c r="Z53" s="113">
        <v>4.0131837823870357E-2</v>
      </c>
      <c r="AA53" s="113">
        <v>0.37737043953626953</v>
      </c>
      <c r="AB53" s="113">
        <v>0.10843729341491713</v>
      </c>
      <c r="AC53" s="113">
        <v>3.8587006306010509E-2</v>
      </c>
      <c r="AD53" s="113">
        <v>0.15902023496004672</v>
      </c>
      <c r="AE53" s="113">
        <v>5.7182552070269829E-2</v>
      </c>
      <c r="AF53" s="113">
        <v>6.3742308043260532E-2</v>
      </c>
      <c r="AG53" s="113">
        <v>0.23989364013256573</v>
      </c>
      <c r="AH53" s="113">
        <v>0.67476103244973373</v>
      </c>
      <c r="AI53" s="113">
        <v>0.54424928535156036</v>
      </c>
      <c r="AJ53" s="113">
        <v>0.73788100952572999</v>
      </c>
      <c r="AK53" s="113">
        <v>0.90577426841863018</v>
      </c>
      <c r="AL53" s="113">
        <v>0.32192919765783534</v>
      </c>
      <c r="AM53" s="154">
        <v>0.17880889428831076</v>
      </c>
      <c r="AN53" s="228"/>
    </row>
    <row r="54" spans="1:40" s="6" customFormat="1" ht="14.5" x14ac:dyDescent="0.35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12">
        <v>1</v>
      </c>
      <c r="AM54" s="155">
        <v>1</v>
      </c>
      <c r="AN54" s="228"/>
    </row>
    <row r="55" spans="1:40" s="6" customFormat="1" ht="14.5" x14ac:dyDescent="0.35">
      <c r="C55" s="33"/>
      <c r="D55" s="33"/>
      <c r="E55" s="33"/>
      <c r="F55" s="33"/>
      <c r="G55" s="33"/>
      <c r="H55" s="33"/>
      <c r="I55" s="33"/>
      <c r="J55" s="33"/>
    </row>
    <row r="56" spans="1:40" s="6" customFormat="1" ht="14.5" x14ac:dyDescent="0.35">
      <c r="C56" s="33"/>
      <c r="D56" s="33"/>
      <c r="E56" s="33"/>
      <c r="F56" s="33"/>
      <c r="G56" s="33"/>
      <c r="H56" s="33"/>
      <c r="I56" s="33"/>
      <c r="J56" s="33"/>
    </row>
    <row r="57" spans="1:40" s="6" customFormat="1" ht="14.5" x14ac:dyDescent="0.35">
      <c r="C57" s="33"/>
      <c r="D57" s="33"/>
      <c r="E57" s="33"/>
      <c r="F57" s="33"/>
      <c r="G57" s="33"/>
      <c r="H57" s="33"/>
      <c r="I57" s="33"/>
      <c r="J57" s="33"/>
    </row>
    <row r="58" spans="1:40" s="6" customFormat="1" ht="14.5" x14ac:dyDescent="0.35">
      <c r="C58" s="33"/>
      <c r="D58" s="33"/>
      <c r="E58" s="33"/>
      <c r="F58" s="33"/>
      <c r="G58" s="33"/>
      <c r="H58" s="33"/>
      <c r="I58" s="33"/>
      <c r="J58" s="33"/>
    </row>
    <row r="59" spans="1:40" s="6" customFormat="1" ht="14.5" x14ac:dyDescent="0.35">
      <c r="C59" s="33"/>
      <c r="D59" s="33"/>
      <c r="E59" s="33"/>
      <c r="F59" s="33"/>
      <c r="G59" s="33"/>
      <c r="H59" s="33"/>
      <c r="I59" s="33"/>
      <c r="J59" s="33"/>
    </row>
    <row r="60" spans="1:40" s="6" customFormat="1" ht="14.5" x14ac:dyDescent="0.35">
      <c r="C60" s="33"/>
      <c r="D60" s="33"/>
      <c r="E60" s="33"/>
      <c r="F60" s="33"/>
      <c r="G60" s="33"/>
      <c r="H60" s="33"/>
      <c r="I60" s="33"/>
      <c r="J60" s="33"/>
    </row>
    <row r="61" spans="1:40" s="6" customFormat="1" ht="14.5" x14ac:dyDescent="0.35">
      <c r="C61" s="33"/>
      <c r="D61" s="33"/>
      <c r="E61" s="33"/>
      <c r="F61" s="33"/>
      <c r="G61" s="33"/>
      <c r="H61" s="33"/>
      <c r="I61" s="33"/>
      <c r="J61" s="33"/>
    </row>
    <row r="62" spans="1:40" s="6" customFormat="1" ht="14.5" x14ac:dyDescent="0.35">
      <c r="C62" s="33"/>
      <c r="D62" s="33"/>
      <c r="E62" s="33"/>
      <c r="F62" s="33"/>
      <c r="G62" s="33"/>
      <c r="H62" s="33"/>
      <c r="I62" s="33"/>
      <c r="J62" s="33"/>
    </row>
    <row r="63" spans="1:40" s="6" customFormat="1" ht="14.5" x14ac:dyDescent="0.35">
      <c r="C63" s="33"/>
      <c r="D63" s="33"/>
      <c r="E63" s="33"/>
      <c r="F63" s="33"/>
      <c r="G63" s="33"/>
      <c r="H63" s="33"/>
      <c r="I63" s="33"/>
      <c r="J63" s="33"/>
    </row>
    <row r="64" spans="1:40" s="6" customFormat="1" ht="14.5" x14ac:dyDescent="0.35">
      <c r="C64" s="33"/>
      <c r="D64" s="33"/>
      <c r="E64" s="33"/>
      <c r="F64" s="33"/>
      <c r="G64" s="33"/>
      <c r="H64" s="33"/>
      <c r="I64" s="33"/>
      <c r="J64" s="33"/>
    </row>
    <row r="65" spans="1:39" s="6" customFormat="1" ht="14.5" x14ac:dyDescent="0.35">
      <c r="C65" s="33"/>
      <c r="D65" s="33"/>
      <c r="E65" s="33"/>
      <c r="F65" s="33"/>
      <c r="G65" s="33"/>
      <c r="H65" s="33"/>
      <c r="I65" s="33"/>
      <c r="J65" s="33"/>
    </row>
    <row r="66" spans="1:39" s="6" customFormat="1" ht="14.5" x14ac:dyDescent="0.35">
      <c r="C66" s="33"/>
      <c r="D66" s="33"/>
      <c r="E66" s="33"/>
      <c r="F66" s="33"/>
      <c r="G66" s="33"/>
      <c r="H66" s="33"/>
      <c r="I66" s="33"/>
      <c r="J66" s="33"/>
    </row>
    <row r="67" spans="1:39" s="6" customFormat="1" ht="14.5" x14ac:dyDescent="0.35">
      <c r="C67" s="33"/>
      <c r="D67" s="33"/>
      <c r="E67" s="33"/>
      <c r="F67" s="33"/>
      <c r="G67" s="33"/>
      <c r="H67" s="33"/>
      <c r="I67" s="33"/>
      <c r="J67" s="33"/>
    </row>
    <row r="68" spans="1:39" s="6" customFormat="1" ht="14.5" x14ac:dyDescent="0.35">
      <c r="C68" s="33"/>
      <c r="D68" s="33"/>
      <c r="E68" s="33"/>
      <c r="F68" s="33"/>
      <c r="G68" s="33"/>
      <c r="H68" s="33"/>
      <c r="I68" s="33"/>
      <c r="J68" s="33"/>
    </row>
    <row r="69" spans="1:39" s="6" customFormat="1" ht="14.5" x14ac:dyDescent="0.35">
      <c r="C69" s="33"/>
      <c r="D69" s="33"/>
      <c r="E69" s="33"/>
      <c r="F69" s="33"/>
      <c r="G69" s="33"/>
      <c r="H69" s="33"/>
      <c r="I69" s="33"/>
      <c r="J69" s="33"/>
    </row>
    <row r="70" spans="1:39" s="6" customFormat="1" ht="14.5" x14ac:dyDescent="0.3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6" customFormat="1" ht="14.5" x14ac:dyDescent="0.3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6" customFormat="1" ht="14.5" x14ac:dyDescent="0.3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s="6" customFormat="1" ht="14.5" x14ac:dyDescent="0.3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s="6" customFormat="1" ht="14.5" x14ac:dyDescent="0.3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s="6" customFormat="1" ht="14.5" x14ac:dyDescent="0.3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s="6" customFormat="1" ht="14.5" x14ac:dyDescent="0.3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6" customFormat="1" ht="14.5" x14ac:dyDescent="0.3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s="6" customFormat="1" ht="14.5" x14ac:dyDescent="0.3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s="6" customFormat="1" ht="14.5" x14ac:dyDescent="0.3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1246df65ee8998edc063c150eaddfe32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1781a61b977f411178e199a616876dcc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6D16CF8E-F4EB-4641-A7A9-274A5F09C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2026-04-22T12:25:13Z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