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pgovpy-my.sharepoint.com/personal/eotto_bcp_gov_py/Documents/Escritorio/Borradores AE/"/>
    </mc:Choice>
  </mc:AlternateContent>
  <xr:revisionPtr revIDLastSave="88" documentId="13_ncr:1_{F3E33714-E49B-4A0A-8A4F-8EB5061F560A}" xr6:coauthVersionLast="47" xr6:coauthVersionMax="47" xr10:uidLastSave="{17EA21C3-4835-49EB-9F32-C97236FFCCD1}"/>
  <bookViews>
    <workbookView xWindow="-110" yWindow="-110" windowWidth="25820" windowHeight="15500" xr2:uid="{6BECF65C-6411-4D12-86A1-C4FA9E755C95}"/>
  </bookViews>
  <sheets>
    <sheet name="Portada" sheetId="5" r:id="rId1"/>
    <sheet name="Datos" sheetId="1" r:id="rId2"/>
    <sheet name="Variación" sheetId="3" r:id="rId3"/>
  </sheets>
  <definedNames>
    <definedName name="_xlnm._FilterDatabase" localSheetId="1" hidden="1">Datos!$A$3:$A$788</definedName>
    <definedName name="_xlnm._FilterDatabase" localSheetId="2" hidden="1">Variación!$A$3:$A$357</definedName>
    <definedName name="_pib05">#REF!</definedName>
    <definedName name="A_impresión_IM">#REF!</definedName>
    <definedName name="AEI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AEI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_xlnm.Print_Area" localSheetId="1">Datos!$A$1:$K$788</definedName>
    <definedName name="_xlnm.Print_Area" localSheetId="2">Variación!$A$1:$K$357</definedName>
    <definedName name="COPI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A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OPIA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HTML_CodePage" hidden="1">1252</definedName>
    <definedName name="HTML_Control" localSheetId="0" hidden="1">{"'P-3'!$A$6:$R$41"}</definedName>
    <definedName name="HTML_Control" hidden="1">{"'P-3'!$A$6:$R$41"}</definedName>
    <definedName name="HTML_Description" hidden="1">"En millones de guaraníes corrientes"</definedName>
    <definedName name="HTML_Email" hidden="1">"sgaleano@hotmail.com"</definedName>
    <definedName name="HTML_Header" hidden="1">"PRODUCTO INTERNO BRUTO"</definedName>
    <definedName name="HTML_LastUpdate" hidden="1">"03/04/1998"</definedName>
    <definedName name="HTML_LineAfter" hidden="1">TRUE</definedName>
    <definedName name="HTML_LineBefore" hidden="1">TRUE</definedName>
    <definedName name="HTML_Name" hidden="1">"DR. SILVIO GALEANO"</definedName>
    <definedName name="HTML_OBDlg2" hidden="1">TRUE</definedName>
    <definedName name="HTML_OBDlg4" hidden="1">TRUE</definedName>
    <definedName name="HTML_OS" hidden="1">0</definedName>
    <definedName name="HTML_PathFile" hidden="1">"C:\MSOfficespa\Plantillas\HTML.htm"</definedName>
    <definedName name="HTML_Title" hidden="1">"BANCO CENTRAL DEL PARAGUAY"</definedName>
    <definedName name="Índice">#REF!</definedName>
    <definedName name="INDICES">#REF!</definedName>
    <definedName name="ºº" localSheetId="0" hidden="1">{"'P-3'!$A$6:$R$41"}</definedName>
    <definedName name="ºº" hidden="1">{"'P-3'!$A$6:$R$41"}</definedName>
    <definedName name="Range_StatementI">#REF!</definedName>
    <definedName name="resumen">#REF!</definedName>
    <definedName name="wrn.Apendice._.Estadistico.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PRIMER._.BORRADOR.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rn.PRIMER._.BORRADOR.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70" i="3" l="1"/>
  <c r="J370" i="3"/>
  <c r="I370" i="3"/>
  <c r="H370" i="3"/>
  <c r="G370" i="3"/>
  <c r="F370" i="3"/>
  <c r="E370" i="3"/>
  <c r="D370" i="3"/>
  <c r="C370" i="3"/>
  <c r="B370" i="3"/>
  <c r="B369" i="3" l="1"/>
  <c r="C369" i="3"/>
  <c r="D369" i="3"/>
  <c r="E369" i="3"/>
  <c r="F369" i="3"/>
  <c r="G369" i="3"/>
  <c r="H369" i="3"/>
  <c r="I369" i="3"/>
  <c r="J369" i="3"/>
  <c r="K369" i="3"/>
  <c r="K367" i="3" l="1"/>
  <c r="J367" i="3"/>
  <c r="I367" i="3"/>
  <c r="H367" i="3"/>
  <c r="G367" i="3"/>
  <c r="F367" i="3"/>
  <c r="E367" i="3"/>
  <c r="D367" i="3"/>
  <c r="C367" i="3"/>
  <c r="B367" i="3"/>
  <c r="D19" i="5" a="1"/>
  <c r="D19" i="5" s="1"/>
  <c r="B366" i="3" l="1"/>
  <c r="C366" i="3"/>
  <c r="D366" i="3"/>
  <c r="E366" i="3"/>
  <c r="F366" i="3"/>
  <c r="G366" i="3"/>
  <c r="H366" i="3"/>
  <c r="I366" i="3"/>
  <c r="J366" i="3"/>
  <c r="K366" i="3"/>
  <c r="K365" i="3" l="1"/>
  <c r="J365" i="3"/>
  <c r="I365" i="3"/>
  <c r="H365" i="3"/>
  <c r="G365" i="3"/>
  <c r="F365" i="3"/>
  <c r="E365" i="3"/>
  <c r="D365" i="3"/>
  <c r="C365" i="3"/>
  <c r="B365" i="3"/>
  <c r="K364" i="3"/>
  <c r="J364" i="3"/>
  <c r="I364" i="3"/>
  <c r="H364" i="3"/>
  <c r="G364" i="3"/>
  <c r="F364" i="3"/>
  <c r="E364" i="3"/>
  <c r="D364" i="3"/>
  <c r="C364" i="3"/>
  <c r="B364" i="3"/>
  <c r="B362" i="3"/>
  <c r="C362" i="3"/>
  <c r="D362" i="3"/>
  <c r="E362" i="3"/>
  <c r="F362" i="3"/>
  <c r="G362" i="3"/>
  <c r="H362" i="3"/>
  <c r="I362" i="3"/>
  <c r="J362" i="3"/>
  <c r="K362" i="3"/>
  <c r="B363" i="3"/>
  <c r="C363" i="3"/>
  <c r="D363" i="3"/>
  <c r="E363" i="3"/>
  <c r="F363" i="3"/>
  <c r="G363" i="3"/>
  <c r="H363" i="3"/>
  <c r="I363" i="3"/>
  <c r="J363" i="3"/>
  <c r="K363" i="3"/>
  <c r="B361" i="3"/>
  <c r="C361" i="3"/>
  <c r="D361" i="3"/>
  <c r="E361" i="3"/>
  <c r="F361" i="3"/>
  <c r="G361" i="3"/>
  <c r="H361" i="3"/>
  <c r="I361" i="3"/>
  <c r="J361" i="3"/>
  <c r="K361" i="3"/>
  <c r="K360" i="3"/>
  <c r="J360" i="3"/>
  <c r="I360" i="3"/>
  <c r="H360" i="3"/>
  <c r="G360" i="3"/>
  <c r="F360" i="3"/>
  <c r="E360" i="3"/>
  <c r="D360" i="3"/>
  <c r="C360" i="3"/>
  <c r="B360" i="3"/>
  <c r="K359" i="3"/>
  <c r="J359" i="3"/>
  <c r="I359" i="3"/>
  <c r="H359" i="3"/>
  <c r="G359" i="3"/>
  <c r="F359" i="3"/>
  <c r="E359" i="3"/>
  <c r="D359" i="3"/>
  <c r="C359" i="3"/>
  <c r="B359" i="3"/>
  <c r="B358" i="3" l="1"/>
  <c r="C358" i="3"/>
  <c r="D358" i="3"/>
  <c r="E358" i="3"/>
  <c r="F358" i="3"/>
  <c r="G358" i="3"/>
  <c r="H358" i="3"/>
  <c r="I358" i="3"/>
  <c r="J358" i="3"/>
  <c r="K358" i="3"/>
  <c r="B6" i="3" l="1"/>
  <c r="C6" i="3"/>
  <c r="D6" i="3"/>
  <c r="E6" i="3"/>
  <c r="F6" i="3"/>
  <c r="G6" i="3"/>
  <c r="H6" i="3"/>
  <c r="I6" i="3"/>
  <c r="J6" i="3"/>
  <c r="K6" i="3"/>
  <c r="B7" i="3"/>
  <c r="C7" i="3"/>
  <c r="D7" i="3"/>
  <c r="E7" i="3"/>
  <c r="F7" i="3"/>
  <c r="G7" i="3"/>
  <c r="H7" i="3"/>
  <c r="I7" i="3"/>
  <c r="J7" i="3"/>
  <c r="K7" i="3"/>
  <c r="B8" i="3"/>
  <c r="C8" i="3"/>
  <c r="D8" i="3"/>
  <c r="E8" i="3"/>
  <c r="F8" i="3"/>
  <c r="G8" i="3"/>
  <c r="H8" i="3"/>
  <c r="I8" i="3"/>
  <c r="J8" i="3"/>
  <c r="K8" i="3"/>
  <c r="B9" i="3"/>
  <c r="C9" i="3"/>
  <c r="D9" i="3"/>
  <c r="E9" i="3"/>
  <c r="F9" i="3"/>
  <c r="G9" i="3"/>
  <c r="H9" i="3"/>
  <c r="I9" i="3"/>
  <c r="J9" i="3"/>
  <c r="K9" i="3"/>
  <c r="B10" i="3"/>
  <c r="C10" i="3"/>
  <c r="D10" i="3"/>
  <c r="E10" i="3"/>
  <c r="F10" i="3"/>
  <c r="G10" i="3"/>
  <c r="H10" i="3"/>
  <c r="I10" i="3"/>
  <c r="J10" i="3"/>
  <c r="K10" i="3"/>
  <c r="B11" i="3" l="1"/>
  <c r="C11" i="3"/>
  <c r="D11" i="3"/>
  <c r="E11" i="3"/>
  <c r="F11" i="3"/>
  <c r="G11" i="3"/>
  <c r="H11" i="3"/>
  <c r="I11" i="3"/>
  <c r="J11" i="3"/>
  <c r="K11" i="3"/>
  <c r="B12" i="3"/>
  <c r="C12" i="3"/>
  <c r="D12" i="3"/>
  <c r="E12" i="3"/>
  <c r="F12" i="3"/>
  <c r="G12" i="3"/>
  <c r="H12" i="3"/>
  <c r="I12" i="3"/>
  <c r="J12" i="3"/>
  <c r="K12" i="3"/>
  <c r="B13" i="3"/>
  <c r="C13" i="3"/>
  <c r="D13" i="3"/>
  <c r="E13" i="3"/>
  <c r="F13" i="3"/>
  <c r="G13" i="3"/>
  <c r="H13" i="3"/>
  <c r="I13" i="3"/>
  <c r="J13" i="3"/>
  <c r="K13" i="3"/>
  <c r="B14" i="3"/>
  <c r="C14" i="3"/>
  <c r="D14" i="3"/>
  <c r="E14" i="3"/>
  <c r="F14" i="3"/>
  <c r="G14" i="3"/>
  <c r="H14" i="3"/>
  <c r="I14" i="3"/>
  <c r="J14" i="3"/>
  <c r="K14" i="3"/>
  <c r="B15" i="3"/>
  <c r="C15" i="3"/>
  <c r="D15" i="3"/>
  <c r="E15" i="3"/>
  <c r="F15" i="3"/>
  <c r="G15" i="3"/>
  <c r="H15" i="3"/>
  <c r="I15" i="3"/>
  <c r="J15" i="3"/>
  <c r="K15" i="3"/>
  <c r="B16" i="3"/>
  <c r="C16" i="3"/>
  <c r="D16" i="3"/>
  <c r="E16" i="3"/>
  <c r="F16" i="3"/>
  <c r="G16" i="3"/>
  <c r="H16" i="3"/>
  <c r="I16" i="3"/>
  <c r="J16" i="3"/>
  <c r="K16" i="3"/>
  <c r="B17" i="3"/>
  <c r="C17" i="3"/>
  <c r="D17" i="3"/>
  <c r="E17" i="3"/>
  <c r="F17" i="3"/>
  <c r="G17" i="3"/>
  <c r="H17" i="3"/>
  <c r="I17" i="3"/>
  <c r="J17" i="3"/>
  <c r="K17" i="3"/>
  <c r="B18" i="3"/>
  <c r="C18" i="3"/>
  <c r="D18" i="3"/>
  <c r="E18" i="3"/>
  <c r="F18" i="3"/>
  <c r="G18" i="3"/>
  <c r="H18" i="3"/>
  <c r="I18" i="3"/>
  <c r="J18" i="3"/>
  <c r="K18" i="3"/>
  <c r="B19" i="3"/>
  <c r="C19" i="3"/>
  <c r="D19" i="3"/>
  <c r="E19" i="3"/>
  <c r="F19" i="3"/>
  <c r="G19" i="3"/>
  <c r="H19" i="3"/>
  <c r="I19" i="3"/>
  <c r="J19" i="3"/>
  <c r="K19" i="3"/>
  <c r="B20" i="3"/>
  <c r="C20" i="3"/>
  <c r="D20" i="3"/>
  <c r="E20" i="3"/>
  <c r="F20" i="3"/>
  <c r="G20" i="3"/>
  <c r="H20" i="3"/>
  <c r="I20" i="3"/>
  <c r="J20" i="3"/>
  <c r="K20" i="3"/>
  <c r="B21" i="3"/>
  <c r="C21" i="3"/>
  <c r="D21" i="3"/>
  <c r="E21" i="3"/>
  <c r="F21" i="3"/>
  <c r="G21" i="3"/>
  <c r="H21" i="3"/>
  <c r="I21" i="3"/>
  <c r="J21" i="3"/>
  <c r="K21" i="3"/>
  <c r="B22" i="3"/>
  <c r="C22" i="3"/>
  <c r="D22" i="3"/>
  <c r="E22" i="3"/>
  <c r="F22" i="3"/>
  <c r="G22" i="3"/>
  <c r="H22" i="3"/>
  <c r="I22" i="3"/>
  <c r="J22" i="3"/>
  <c r="K22" i="3"/>
  <c r="B23" i="3"/>
  <c r="C23" i="3"/>
  <c r="D23" i="3"/>
  <c r="E23" i="3"/>
  <c r="F23" i="3"/>
  <c r="G23" i="3"/>
  <c r="H23" i="3"/>
  <c r="I23" i="3"/>
  <c r="J23" i="3"/>
  <c r="K23" i="3"/>
  <c r="B24" i="3"/>
  <c r="C24" i="3"/>
  <c r="D24" i="3"/>
  <c r="E24" i="3"/>
  <c r="F24" i="3"/>
  <c r="G24" i="3"/>
  <c r="H24" i="3"/>
  <c r="I24" i="3"/>
  <c r="J24" i="3"/>
  <c r="K24" i="3"/>
  <c r="B25" i="3"/>
  <c r="C25" i="3"/>
  <c r="D25" i="3"/>
  <c r="E25" i="3"/>
  <c r="F25" i="3"/>
  <c r="G25" i="3"/>
  <c r="H25" i="3"/>
  <c r="I25" i="3"/>
  <c r="J25" i="3"/>
  <c r="K25" i="3"/>
  <c r="B26" i="3"/>
  <c r="C26" i="3"/>
  <c r="D26" i="3"/>
  <c r="E26" i="3"/>
  <c r="F26" i="3"/>
  <c r="G26" i="3"/>
  <c r="H26" i="3"/>
  <c r="I26" i="3"/>
  <c r="J26" i="3"/>
  <c r="K26" i="3"/>
  <c r="B27" i="3"/>
  <c r="C27" i="3"/>
  <c r="D27" i="3"/>
  <c r="E27" i="3"/>
  <c r="F27" i="3"/>
  <c r="G27" i="3"/>
  <c r="H27" i="3"/>
  <c r="I27" i="3"/>
  <c r="J27" i="3"/>
  <c r="K27" i="3"/>
  <c r="B28" i="3"/>
  <c r="C28" i="3"/>
  <c r="D28" i="3"/>
  <c r="E28" i="3"/>
  <c r="F28" i="3"/>
  <c r="G28" i="3"/>
  <c r="H28" i="3"/>
  <c r="I28" i="3"/>
  <c r="J28" i="3"/>
  <c r="K28" i="3"/>
  <c r="B29" i="3"/>
  <c r="C29" i="3"/>
  <c r="D29" i="3"/>
  <c r="E29" i="3"/>
  <c r="F29" i="3"/>
  <c r="G29" i="3"/>
  <c r="H29" i="3"/>
  <c r="I29" i="3"/>
  <c r="J29" i="3"/>
  <c r="K29" i="3"/>
  <c r="B30" i="3"/>
  <c r="C30" i="3"/>
  <c r="D30" i="3"/>
  <c r="E30" i="3"/>
  <c r="F30" i="3"/>
  <c r="G30" i="3"/>
  <c r="H30" i="3"/>
  <c r="I30" i="3"/>
  <c r="J30" i="3"/>
  <c r="K30" i="3"/>
  <c r="B31" i="3"/>
  <c r="C31" i="3"/>
  <c r="D31" i="3"/>
  <c r="E31" i="3"/>
  <c r="F31" i="3"/>
  <c r="G31" i="3"/>
  <c r="H31" i="3"/>
  <c r="I31" i="3"/>
  <c r="J31" i="3"/>
  <c r="K31" i="3"/>
  <c r="B32" i="3"/>
  <c r="C32" i="3"/>
  <c r="D32" i="3"/>
  <c r="E32" i="3"/>
  <c r="F32" i="3"/>
  <c r="G32" i="3"/>
  <c r="H32" i="3"/>
  <c r="I32" i="3"/>
  <c r="J32" i="3"/>
  <c r="K32" i="3"/>
  <c r="B33" i="3"/>
  <c r="C33" i="3"/>
  <c r="D33" i="3"/>
  <c r="E33" i="3"/>
  <c r="F33" i="3"/>
  <c r="G33" i="3"/>
  <c r="H33" i="3"/>
  <c r="I33" i="3"/>
  <c r="J33" i="3"/>
  <c r="K33" i="3"/>
  <c r="B34" i="3"/>
  <c r="C34" i="3"/>
  <c r="D34" i="3"/>
  <c r="E34" i="3"/>
  <c r="F34" i="3"/>
  <c r="G34" i="3"/>
  <c r="H34" i="3"/>
  <c r="I34" i="3"/>
  <c r="J34" i="3"/>
  <c r="K34" i="3"/>
  <c r="B35" i="3"/>
  <c r="C35" i="3"/>
  <c r="D35" i="3"/>
  <c r="E35" i="3"/>
  <c r="F35" i="3"/>
  <c r="G35" i="3"/>
  <c r="H35" i="3"/>
  <c r="I35" i="3"/>
  <c r="J35" i="3"/>
  <c r="K35" i="3"/>
  <c r="B36" i="3"/>
  <c r="C36" i="3"/>
  <c r="D36" i="3"/>
  <c r="E36" i="3"/>
  <c r="F36" i="3"/>
  <c r="G36" i="3"/>
  <c r="H36" i="3"/>
  <c r="I36" i="3"/>
  <c r="J36" i="3"/>
  <c r="K36" i="3"/>
  <c r="B37" i="3"/>
  <c r="C37" i="3"/>
  <c r="D37" i="3"/>
  <c r="E37" i="3"/>
  <c r="F37" i="3"/>
  <c r="G37" i="3"/>
  <c r="H37" i="3"/>
  <c r="I37" i="3"/>
  <c r="J37" i="3"/>
  <c r="K37" i="3"/>
  <c r="B38" i="3"/>
  <c r="C38" i="3"/>
  <c r="D38" i="3"/>
  <c r="E38" i="3"/>
  <c r="F38" i="3"/>
  <c r="G38" i="3"/>
  <c r="H38" i="3"/>
  <c r="I38" i="3"/>
  <c r="J38" i="3"/>
  <c r="K38" i="3"/>
  <c r="B39" i="3"/>
  <c r="C39" i="3"/>
  <c r="D39" i="3"/>
  <c r="E39" i="3"/>
  <c r="F39" i="3"/>
  <c r="G39" i="3"/>
  <c r="H39" i="3"/>
  <c r="I39" i="3"/>
  <c r="J39" i="3"/>
  <c r="K39" i="3"/>
  <c r="B40" i="3"/>
  <c r="C40" i="3"/>
  <c r="D40" i="3"/>
  <c r="E40" i="3"/>
  <c r="F40" i="3"/>
  <c r="G40" i="3"/>
  <c r="H40" i="3"/>
  <c r="I40" i="3"/>
  <c r="J40" i="3"/>
  <c r="K40" i="3"/>
  <c r="B41" i="3"/>
  <c r="C41" i="3"/>
  <c r="D41" i="3"/>
  <c r="E41" i="3"/>
  <c r="F41" i="3"/>
  <c r="G41" i="3"/>
  <c r="H41" i="3"/>
  <c r="I41" i="3"/>
  <c r="J41" i="3"/>
  <c r="K41" i="3"/>
  <c r="B42" i="3"/>
  <c r="C42" i="3"/>
  <c r="D42" i="3"/>
  <c r="E42" i="3"/>
  <c r="F42" i="3"/>
  <c r="G42" i="3"/>
  <c r="H42" i="3"/>
  <c r="I42" i="3"/>
  <c r="J42" i="3"/>
  <c r="K42" i="3"/>
  <c r="B43" i="3"/>
  <c r="C43" i="3"/>
  <c r="D43" i="3"/>
  <c r="E43" i="3"/>
  <c r="F43" i="3"/>
  <c r="G43" i="3"/>
  <c r="H43" i="3"/>
  <c r="I43" i="3"/>
  <c r="J43" i="3"/>
  <c r="K43" i="3"/>
  <c r="B44" i="3"/>
  <c r="C44" i="3"/>
  <c r="D44" i="3"/>
  <c r="E44" i="3"/>
  <c r="F44" i="3"/>
  <c r="G44" i="3"/>
  <c r="H44" i="3"/>
  <c r="I44" i="3"/>
  <c r="J44" i="3"/>
  <c r="K44" i="3"/>
  <c r="B45" i="3"/>
  <c r="C45" i="3"/>
  <c r="D45" i="3"/>
  <c r="E45" i="3"/>
  <c r="F45" i="3"/>
  <c r="G45" i="3"/>
  <c r="H45" i="3"/>
  <c r="I45" i="3"/>
  <c r="J45" i="3"/>
  <c r="K45" i="3"/>
  <c r="B46" i="3"/>
  <c r="C46" i="3"/>
  <c r="D46" i="3"/>
  <c r="E46" i="3"/>
  <c r="F46" i="3"/>
  <c r="G46" i="3"/>
  <c r="H46" i="3"/>
  <c r="I46" i="3"/>
  <c r="J46" i="3"/>
  <c r="K46" i="3"/>
  <c r="B47" i="3"/>
  <c r="C47" i="3"/>
  <c r="D47" i="3"/>
  <c r="E47" i="3"/>
  <c r="F47" i="3"/>
  <c r="G47" i="3"/>
  <c r="H47" i="3"/>
  <c r="I47" i="3"/>
  <c r="J47" i="3"/>
  <c r="K47" i="3"/>
  <c r="B48" i="3"/>
  <c r="C48" i="3"/>
  <c r="D48" i="3"/>
  <c r="E48" i="3"/>
  <c r="F48" i="3"/>
  <c r="G48" i="3"/>
  <c r="H48" i="3"/>
  <c r="I48" i="3"/>
  <c r="J48" i="3"/>
  <c r="K48" i="3"/>
  <c r="B49" i="3"/>
  <c r="C49" i="3"/>
  <c r="D49" i="3"/>
  <c r="E49" i="3"/>
  <c r="F49" i="3"/>
  <c r="G49" i="3"/>
  <c r="H49" i="3"/>
  <c r="I49" i="3"/>
  <c r="J49" i="3"/>
  <c r="K49" i="3"/>
  <c r="B50" i="3"/>
  <c r="C50" i="3"/>
  <c r="D50" i="3"/>
  <c r="E50" i="3"/>
  <c r="F50" i="3"/>
  <c r="G50" i="3"/>
  <c r="H50" i="3"/>
  <c r="I50" i="3"/>
  <c r="J50" i="3"/>
  <c r="K50" i="3"/>
  <c r="B51" i="3"/>
  <c r="C51" i="3"/>
  <c r="D51" i="3"/>
  <c r="E51" i="3"/>
  <c r="F51" i="3"/>
  <c r="G51" i="3"/>
  <c r="H51" i="3"/>
  <c r="I51" i="3"/>
  <c r="J51" i="3"/>
  <c r="K51" i="3"/>
  <c r="B52" i="3"/>
  <c r="C52" i="3"/>
  <c r="D52" i="3"/>
  <c r="E52" i="3"/>
  <c r="F52" i="3"/>
  <c r="G52" i="3"/>
  <c r="H52" i="3"/>
  <c r="I52" i="3"/>
  <c r="J52" i="3"/>
  <c r="K52" i="3"/>
  <c r="B53" i="3"/>
  <c r="C53" i="3"/>
  <c r="D53" i="3"/>
  <c r="E53" i="3"/>
  <c r="F53" i="3"/>
  <c r="G53" i="3"/>
  <c r="H53" i="3"/>
  <c r="I53" i="3"/>
  <c r="J53" i="3"/>
  <c r="K53" i="3"/>
  <c r="B54" i="3"/>
  <c r="C54" i="3"/>
  <c r="D54" i="3"/>
  <c r="E54" i="3"/>
  <c r="F54" i="3"/>
  <c r="G54" i="3"/>
  <c r="H54" i="3"/>
  <c r="I54" i="3"/>
  <c r="J54" i="3"/>
  <c r="K54" i="3"/>
  <c r="B55" i="3"/>
  <c r="C55" i="3"/>
  <c r="D55" i="3"/>
  <c r="E55" i="3"/>
  <c r="F55" i="3"/>
  <c r="G55" i="3"/>
  <c r="H55" i="3"/>
  <c r="I55" i="3"/>
  <c r="J55" i="3"/>
  <c r="K55" i="3"/>
  <c r="B56" i="3"/>
  <c r="C56" i="3"/>
  <c r="D56" i="3"/>
  <c r="E56" i="3"/>
  <c r="F56" i="3"/>
  <c r="G56" i="3"/>
  <c r="H56" i="3"/>
  <c r="I56" i="3"/>
  <c r="J56" i="3"/>
  <c r="K56" i="3"/>
  <c r="B57" i="3"/>
  <c r="C57" i="3"/>
  <c r="D57" i="3"/>
  <c r="E57" i="3"/>
  <c r="F57" i="3"/>
  <c r="G57" i="3"/>
  <c r="H57" i="3"/>
  <c r="I57" i="3"/>
  <c r="J57" i="3"/>
  <c r="K57" i="3"/>
  <c r="B58" i="3"/>
  <c r="C58" i="3"/>
  <c r="D58" i="3"/>
  <c r="E58" i="3"/>
  <c r="F58" i="3"/>
  <c r="G58" i="3"/>
  <c r="H58" i="3"/>
  <c r="I58" i="3"/>
  <c r="J58" i="3"/>
  <c r="K58" i="3"/>
  <c r="B59" i="3"/>
  <c r="C59" i="3"/>
  <c r="D59" i="3"/>
  <c r="E59" i="3"/>
  <c r="F59" i="3"/>
  <c r="G59" i="3"/>
  <c r="H59" i="3"/>
  <c r="I59" i="3"/>
  <c r="J59" i="3"/>
  <c r="K59" i="3"/>
  <c r="B60" i="3"/>
  <c r="C60" i="3"/>
  <c r="D60" i="3"/>
  <c r="E60" i="3"/>
  <c r="F60" i="3"/>
  <c r="G60" i="3"/>
  <c r="H60" i="3"/>
  <c r="I60" i="3"/>
  <c r="J60" i="3"/>
  <c r="K60" i="3"/>
  <c r="B61" i="3"/>
  <c r="C61" i="3"/>
  <c r="D61" i="3"/>
  <c r="E61" i="3"/>
  <c r="F61" i="3"/>
  <c r="G61" i="3"/>
  <c r="H61" i="3"/>
  <c r="I61" i="3"/>
  <c r="J61" i="3"/>
  <c r="K61" i="3"/>
  <c r="B62" i="3"/>
  <c r="C62" i="3"/>
  <c r="D62" i="3"/>
  <c r="E62" i="3"/>
  <c r="F62" i="3"/>
  <c r="G62" i="3"/>
  <c r="H62" i="3"/>
  <c r="I62" i="3"/>
  <c r="J62" i="3"/>
  <c r="K62" i="3"/>
  <c r="B63" i="3"/>
  <c r="C63" i="3"/>
  <c r="D63" i="3"/>
  <c r="E63" i="3"/>
  <c r="F63" i="3"/>
  <c r="G63" i="3"/>
  <c r="H63" i="3"/>
  <c r="I63" i="3"/>
  <c r="J63" i="3"/>
  <c r="K63" i="3"/>
  <c r="B64" i="3"/>
  <c r="C64" i="3"/>
  <c r="D64" i="3"/>
  <c r="E64" i="3"/>
  <c r="F64" i="3"/>
  <c r="G64" i="3"/>
  <c r="H64" i="3"/>
  <c r="I64" i="3"/>
  <c r="J64" i="3"/>
  <c r="K64" i="3"/>
  <c r="B65" i="3"/>
  <c r="C65" i="3"/>
  <c r="D65" i="3"/>
  <c r="E65" i="3"/>
  <c r="F65" i="3"/>
  <c r="G65" i="3"/>
  <c r="H65" i="3"/>
  <c r="I65" i="3"/>
  <c r="J65" i="3"/>
  <c r="K65" i="3"/>
  <c r="B66" i="3"/>
  <c r="C66" i="3"/>
  <c r="D66" i="3"/>
  <c r="E66" i="3"/>
  <c r="F66" i="3"/>
  <c r="G66" i="3"/>
  <c r="H66" i="3"/>
  <c r="I66" i="3"/>
  <c r="J66" i="3"/>
  <c r="K66" i="3"/>
  <c r="B67" i="3"/>
  <c r="C67" i="3"/>
  <c r="D67" i="3"/>
  <c r="E67" i="3"/>
  <c r="F67" i="3"/>
  <c r="G67" i="3"/>
  <c r="H67" i="3"/>
  <c r="I67" i="3"/>
  <c r="J67" i="3"/>
  <c r="K67" i="3"/>
  <c r="B68" i="3"/>
  <c r="C68" i="3"/>
  <c r="D68" i="3"/>
  <c r="E68" i="3"/>
  <c r="F68" i="3"/>
  <c r="G68" i="3"/>
  <c r="H68" i="3"/>
  <c r="I68" i="3"/>
  <c r="J68" i="3"/>
  <c r="K68" i="3"/>
  <c r="B69" i="3"/>
  <c r="C69" i="3"/>
  <c r="D69" i="3"/>
  <c r="E69" i="3"/>
  <c r="F69" i="3"/>
  <c r="G69" i="3"/>
  <c r="H69" i="3"/>
  <c r="I69" i="3"/>
  <c r="J69" i="3"/>
  <c r="K69" i="3"/>
  <c r="B70" i="3"/>
  <c r="C70" i="3"/>
  <c r="D70" i="3"/>
  <c r="E70" i="3"/>
  <c r="F70" i="3"/>
  <c r="G70" i="3"/>
  <c r="H70" i="3"/>
  <c r="I70" i="3"/>
  <c r="J70" i="3"/>
  <c r="K70" i="3"/>
  <c r="B71" i="3"/>
  <c r="C71" i="3"/>
  <c r="D71" i="3"/>
  <c r="E71" i="3"/>
  <c r="F71" i="3"/>
  <c r="G71" i="3"/>
  <c r="H71" i="3"/>
  <c r="I71" i="3"/>
  <c r="J71" i="3"/>
  <c r="K71" i="3"/>
  <c r="B72" i="3"/>
  <c r="C72" i="3"/>
  <c r="D72" i="3"/>
  <c r="E72" i="3"/>
  <c r="F72" i="3"/>
  <c r="G72" i="3"/>
  <c r="H72" i="3"/>
  <c r="I72" i="3"/>
  <c r="J72" i="3"/>
  <c r="K72" i="3"/>
  <c r="B73" i="3"/>
  <c r="C73" i="3"/>
  <c r="D73" i="3"/>
  <c r="E73" i="3"/>
  <c r="F73" i="3"/>
  <c r="G73" i="3"/>
  <c r="H73" i="3"/>
  <c r="I73" i="3"/>
  <c r="J73" i="3"/>
  <c r="K73" i="3"/>
  <c r="B74" i="3"/>
  <c r="C74" i="3"/>
  <c r="D74" i="3"/>
  <c r="E74" i="3"/>
  <c r="F74" i="3"/>
  <c r="G74" i="3"/>
  <c r="H74" i="3"/>
  <c r="I74" i="3"/>
  <c r="J74" i="3"/>
  <c r="K74" i="3"/>
  <c r="B75" i="3"/>
  <c r="C75" i="3"/>
  <c r="D75" i="3"/>
  <c r="E75" i="3"/>
  <c r="F75" i="3"/>
  <c r="G75" i="3"/>
  <c r="H75" i="3"/>
  <c r="I75" i="3"/>
  <c r="J75" i="3"/>
  <c r="K75" i="3"/>
  <c r="B76" i="3"/>
  <c r="C76" i="3"/>
  <c r="D76" i="3"/>
  <c r="E76" i="3"/>
  <c r="F76" i="3"/>
  <c r="G76" i="3"/>
  <c r="H76" i="3"/>
  <c r="I76" i="3"/>
  <c r="J76" i="3"/>
  <c r="K76" i="3"/>
  <c r="B77" i="3"/>
  <c r="C77" i="3"/>
  <c r="D77" i="3"/>
  <c r="E77" i="3"/>
  <c r="F77" i="3"/>
  <c r="G77" i="3"/>
  <c r="H77" i="3"/>
  <c r="I77" i="3"/>
  <c r="J77" i="3"/>
  <c r="K77" i="3"/>
  <c r="B78" i="3"/>
  <c r="C78" i="3"/>
  <c r="D78" i="3"/>
  <c r="E78" i="3"/>
  <c r="F78" i="3"/>
  <c r="G78" i="3"/>
  <c r="H78" i="3"/>
  <c r="I78" i="3"/>
  <c r="J78" i="3"/>
  <c r="K78" i="3"/>
  <c r="B79" i="3"/>
  <c r="C79" i="3"/>
  <c r="D79" i="3"/>
  <c r="E79" i="3"/>
  <c r="F79" i="3"/>
  <c r="G79" i="3"/>
  <c r="H79" i="3"/>
  <c r="I79" i="3"/>
  <c r="J79" i="3"/>
  <c r="K79" i="3"/>
  <c r="B80" i="3"/>
  <c r="C80" i="3"/>
  <c r="D80" i="3"/>
  <c r="E80" i="3"/>
  <c r="F80" i="3"/>
  <c r="G80" i="3"/>
  <c r="H80" i="3"/>
  <c r="I80" i="3"/>
  <c r="J80" i="3"/>
  <c r="K80" i="3"/>
  <c r="B81" i="3"/>
  <c r="C81" i="3"/>
  <c r="D81" i="3"/>
  <c r="E81" i="3"/>
  <c r="F81" i="3"/>
  <c r="G81" i="3"/>
  <c r="H81" i="3"/>
  <c r="I81" i="3"/>
  <c r="J81" i="3"/>
  <c r="K81" i="3"/>
  <c r="B82" i="3"/>
  <c r="C82" i="3"/>
  <c r="D82" i="3"/>
  <c r="E82" i="3"/>
  <c r="F82" i="3"/>
  <c r="G82" i="3"/>
  <c r="H82" i="3"/>
  <c r="I82" i="3"/>
  <c r="J82" i="3"/>
  <c r="K82" i="3"/>
  <c r="B83" i="3"/>
  <c r="C83" i="3"/>
  <c r="D83" i="3"/>
  <c r="E83" i="3"/>
  <c r="F83" i="3"/>
  <c r="G83" i="3"/>
  <c r="H83" i="3"/>
  <c r="I83" i="3"/>
  <c r="J83" i="3"/>
  <c r="K83" i="3"/>
  <c r="B84" i="3"/>
  <c r="C84" i="3"/>
  <c r="D84" i="3"/>
  <c r="E84" i="3"/>
  <c r="F84" i="3"/>
  <c r="G84" i="3"/>
  <c r="H84" i="3"/>
  <c r="I84" i="3"/>
  <c r="J84" i="3"/>
  <c r="K84" i="3"/>
  <c r="B85" i="3"/>
  <c r="C85" i="3"/>
  <c r="D85" i="3"/>
  <c r="E85" i="3"/>
  <c r="F85" i="3"/>
  <c r="G85" i="3"/>
  <c r="H85" i="3"/>
  <c r="I85" i="3"/>
  <c r="J85" i="3"/>
  <c r="K85" i="3"/>
  <c r="B86" i="3"/>
  <c r="C86" i="3"/>
  <c r="D86" i="3"/>
  <c r="E86" i="3"/>
  <c r="F86" i="3"/>
  <c r="G86" i="3"/>
  <c r="H86" i="3"/>
  <c r="I86" i="3"/>
  <c r="J86" i="3"/>
  <c r="K86" i="3"/>
  <c r="B87" i="3"/>
  <c r="C87" i="3"/>
  <c r="D87" i="3"/>
  <c r="E87" i="3"/>
  <c r="F87" i="3"/>
  <c r="G87" i="3"/>
  <c r="H87" i="3"/>
  <c r="I87" i="3"/>
  <c r="J87" i="3"/>
  <c r="K87" i="3"/>
  <c r="B88" i="3"/>
  <c r="C88" i="3"/>
  <c r="D88" i="3"/>
  <c r="E88" i="3"/>
  <c r="F88" i="3"/>
  <c r="G88" i="3"/>
  <c r="H88" i="3"/>
  <c r="I88" i="3"/>
  <c r="J88" i="3"/>
  <c r="K88" i="3"/>
  <c r="B89" i="3"/>
  <c r="C89" i="3"/>
  <c r="D89" i="3"/>
  <c r="E89" i="3"/>
  <c r="F89" i="3"/>
  <c r="G89" i="3"/>
  <c r="H89" i="3"/>
  <c r="I89" i="3"/>
  <c r="J89" i="3"/>
  <c r="K89" i="3"/>
  <c r="B90" i="3"/>
  <c r="C90" i="3"/>
  <c r="D90" i="3"/>
  <c r="E90" i="3"/>
  <c r="F90" i="3"/>
  <c r="G90" i="3"/>
  <c r="H90" i="3"/>
  <c r="I90" i="3"/>
  <c r="J90" i="3"/>
  <c r="K90" i="3"/>
  <c r="B91" i="3"/>
  <c r="C91" i="3"/>
  <c r="D91" i="3"/>
  <c r="E91" i="3"/>
  <c r="F91" i="3"/>
  <c r="G91" i="3"/>
  <c r="H91" i="3"/>
  <c r="I91" i="3"/>
  <c r="J91" i="3"/>
  <c r="K91" i="3"/>
  <c r="B92" i="3"/>
  <c r="C92" i="3"/>
  <c r="D92" i="3"/>
  <c r="E92" i="3"/>
  <c r="F92" i="3"/>
  <c r="G92" i="3"/>
  <c r="H92" i="3"/>
  <c r="I92" i="3"/>
  <c r="J92" i="3"/>
  <c r="K92" i="3"/>
  <c r="B93" i="3"/>
  <c r="C93" i="3"/>
  <c r="D93" i="3"/>
  <c r="E93" i="3"/>
  <c r="F93" i="3"/>
  <c r="G93" i="3"/>
  <c r="H93" i="3"/>
  <c r="I93" i="3"/>
  <c r="J93" i="3"/>
  <c r="K93" i="3"/>
  <c r="B94" i="3"/>
  <c r="C94" i="3"/>
  <c r="D94" i="3"/>
  <c r="E94" i="3"/>
  <c r="F94" i="3"/>
  <c r="G94" i="3"/>
  <c r="H94" i="3"/>
  <c r="I94" i="3"/>
  <c r="J94" i="3"/>
  <c r="K94" i="3"/>
  <c r="B95" i="3"/>
  <c r="C95" i="3"/>
  <c r="D95" i="3"/>
  <c r="E95" i="3"/>
  <c r="F95" i="3"/>
  <c r="G95" i="3"/>
  <c r="H95" i="3"/>
  <c r="I95" i="3"/>
  <c r="J95" i="3"/>
  <c r="K95" i="3"/>
  <c r="B96" i="3"/>
  <c r="C96" i="3"/>
  <c r="D96" i="3"/>
  <c r="E96" i="3"/>
  <c r="F96" i="3"/>
  <c r="G96" i="3"/>
  <c r="H96" i="3"/>
  <c r="I96" i="3"/>
  <c r="J96" i="3"/>
  <c r="K96" i="3"/>
  <c r="B97" i="3"/>
  <c r="C97" i="3"/>
  <c r="D97" i="3"/>
  <c r="E97" i="3"/>
  <c r="F97" i="3"/>
  <c r="G97" i="3"/>
  <c r="H97" i="3"/>
  <c r="I97" i="3"/>
  <c r="J97" i="3"/>
  <c r="K97" i="3"/>
  <c r="B98" i="3"/>
  <c r="C98" i="3"/>
  <c r="D98" i="3"/>
  <c r="E98" i="3"/>
  <c r="F98" i="3"/>
  <c r="G98" i="3"/>
  <c r="H98" i="3"/>
  <c r="I98" i="3"/>
  <c r="J98" i="3"/>
  <c r="K98" i="3"/>
  <c r="B99" i="3"/>
  <c r="C99" i="3"/>
  <c r="D99" i="3"/>
  <c r="E99" i="3"/>
  <c r="F99" i="3"/>
  <c r="G99" i="3"/>
  <c r="H99" i="3"/>
  <c r="I99" i="3"/>
  <c r="J99" i="3"/>
  <c r="K99" i="3"/>
  <c r="B100" i="3"/>
  <c r="C100" i="3"/>
  <c r="D100" i="3"/>
  <c r="E100" i="3"/>
  <c r="F100" i="3"/>
  <c r="G100" i="3"/>
  <c r="H100" i="3"/>
  <c r="I100" i="3"/>
  <c r="J100" i="3"/>
  <c r="K100" i="3"/>
  <c r="B101" i="3"/>
  <c r="C101" i="3"/>
  <c r="D101" i="3"/>
  <c r="E101" i="3"/>
  <c r="F101" i="3"/>
  <c r="G101" i="3"/>
  <c r="H101" i="3"/>
  <c r="I101" i="3"/>
  <c r="J101" i="3"/>
  <c r="K101" i="3"/>
  <c r="B102" i="3"/>
  <c r="C102" i="3"/>
  <c r="D102" i="3"/>
  <c r="E102" i="3"/>
  <c r="F102" i="3"/>
  <c r="G102" i="3"/>
  <c r="H102" i="3"/>
  <c r="I102" i="3"/>
  <c r="J102" i="3"/>
  <c r="K102" i="3"/>
  <c r="B103" i="3"/>
  <c r="C103" i="3"/>
  <c r="D103" i="3"/>
  <c r="E103" i="3"/>
  <c r="F103" i="3"/>
  <c r="G103" i="3"/>
  <c r="H103" i="3"/>
  <c r="I103" i="3"/>
  <c r="J103" i="3"/>
  <c r="K103" i="3"/>
  <c r="B104" i="3"/>
  <c r="C104" i="3"/>
  <c r="D104" i="3"/>
  <c r="E104" i="3"/>
  <c r="F104" i="3"/>
  <c r="G104" i="3"/>
  <c r="H104" i="3"/>
  <c r="I104" i="3"/>
  <c r="J104" i="3"/>
  <c r="K104" i="3"/>
  <c r="B105" i="3"/>
  <c r="C105" i="3"/>
  <c r="D105" i="3"/>
  <c r="E105" i="3"/>
  <c r="F105" i="3"/>
  <c r="G105" i="3"/>
  <c r="H105" i="3"/>
  <c r="I105" i="3"/>
  <c r="J105" i="3"/>
  <c r="K105" i="3"/>
  <c r="B106" i="3"/>
  <c r="C106" i="3"/>
  <c r="D106" i="3"/>
  <c r="E106" i="3"/>
  <c r="F106" i="3"/>
  <c r="G106" i="3"/>
  <c r="H106" i="3"/>
  <c r="I106" i="3"/>
  <c r="J106" i="3"/>
  <c r="K106" i="3"/>
  <c r="B107" i="3"/>
  <c r="C107" i="3"/>
  <c r="D107" i="3"/>
  <c r="E107" i="3"/>
  <c r="F107" i="3"/>
  <c r="G107" i="3"/>
  <c r="H107" i="3"/>
  <c r="I107" i="3"/>
  <c r="J107" i="3"/>
  <c r="K107" i="3"/>
  <c r="B108" i="3"/>
  <c r="C108" i="3"/>
  <c r="D108" i="3"/>
  <c r="E108" i="3"/>
  <c r="F108" i="3"/>
  <c r="G108" i="3"/>
  <c r="H108" i="3"/>
  <c r="I108" i="3"/>
  <c r="J108" i="3"/>
  <c r="K108" i="3"/>
  <c r="B109" i="3"/>
  <c r="C109" i="3"/>
  <c r="D109" i="3"/>
  <c r="E109" i="3"/>
  <c r="F109" i="3"/>
  <c r="G109" i="3"/>
  <c r="H109" i="3"/>
  <c r="I109" i="3"/>
  <c r="J109" i="3"/>
  <c r="K109" i="3"/>
  <c r="B110" i="3"/>
  <c r="C110" i="3"/>
  <c r="D110" i="3"/>
  <c r="E110" i="3"/>
  <c r="F110" i="3"/>
  <c r="G110" i="3"/>
  <c r="H110" i="3"/>
  <c r="I110" i="3"/>
  <c r="J110" i="3"/>
  <c r="K110" i="3"/>
  <c r="B111" i="3"/>
  <c r="C111" i="3"/>
  <c r="D111" i="3"/>
  <c r="E111" i="3"/>
  <c r="F111" i="3"/>
  <c r="G111" i="3"/>
  <c r="H111" i="3"/>
  <c r="I111" i="3"/>
  <c r="J111" i="3"/>
  <c r="K111" i="3"/>
  <c r="B112" i="3"/>
  <c r="C112" i="3"/>
  <c r="D112" i="3"/>
  <c r="E112" i="3"/>
  <c r="F112" i="3"/>
  <c r="G112" i="3"/>
  <c r="H112" i="3"/>
  <c r="I112" i="3"/>
  <c r="J112" i="3"/>
  <c r="K112" i="3"/>
  <c r="B113" i="3"/>
  <c r="C113" i="3"/>
  <c r="D113" i="3"/>
  <c r="E113" i="3"/>
  <c r="F113" i="3"/>
  <c r="G113" i="3"/>
  <c r="H113" i="3"/>
  <c r="I113" i="3"/>
  <c r="J113" i="3"/>
  <c r="K113" i="3"/>
  <c r="B114" i="3"/>
  <c r="C114" i="3"/>
  <c r="D114" i="3"/>
  <c r="E114" i="3"/>
  <c r="F114" i="3"/>
  <c r="G114" i="3"/>
  <c r="H114" i="3"/>
  <c r="I114" i="3"/>
  <c r="J114" i="3"/>
  <c r="K114" i="3"/>
  <c r="B115" i="3"/>
  <c r="C115" i="3"/>
  <c r="D115" i="3"/>
  <c r="E115" i="3"/>
  <c r="F115" i="3"/>
  <c r="G115" i="3"/>
  <c r="H115" i="3"/>
  <c r="I115" i="3"/>
  <c r="J115" i="3"/>
  <c r="K115" i="3"/>
  <c r="B116" i="3"/>
  <c r="C116" i="3"/>
  <c r="D116" i="3"/>
  <c r="E116" i="3"/>
  <c r="F116" i="3"/>
  <c r="G116" i="3"/>
  <c r="H116" i="3"/>
  <c r="I116" i="3"/>
  <c r="J116" i="3"/>
  <c r="K116" i="3"/>
  <c r="B117" i="3"/>
  <c r="C117" i="3"/>
  <c r="D117" i="3"/>
  <c r="E117" i="3"/>
  <c r="F117" i="3"/>
  <c r="G117" i="3"/>
  <c r="H117" i="3"/>
  <c r="I117" i="3"/>
  <c r="J117" i="3"/>
  <c r="K117" i="3"/>
  <c r="B118" i="3"/>
  <c r="C118" i="3"/>
  <c r="D118" i="3"/>
  <c r="E118" i="3"/>
  <c r="F118" i="3"/>
  <c r="G118" i="3"/>
  <c r="H118" i="3"/>
  <c r="I118" i="3"/>
  <c r="J118" i="3"/>
  <c r="K118" i="3"/>
  <c r="B119" i="3"/>
  <c r="C119" i="3"/>
  <c r="D119" i="3"/>
  <c r="E119" i="3"/>
  <c r="F119" i="3"/>
  <c r="G119" i="3"/>
  <c r="H119" i="3"/>
  <c r="I119" i="3"/>
  <c r="J119" i="3"/>
  <c r="K119" i="3"/>
  <c r="B120" i="3"/>
  <c r="C120" i="3"/>
  <c r="D120" i="3"/>
  <c r="E120" i="3"/>
  <c r="F120" i="3"/>
  <c r="G120" i="3"/>
  <c r="H120" i="3"/>
  <c r="I120" i="3"/>
  <c r="J120" i="3"/>
  <c r="K120" i="3"/>
  <c r="B121" i="3"/>
  <c r="C121" i="3"/>
  <c r="D121" i="3"/>
  <c r="E121" i="3"/>
  <c r="F121" i="3"/>
  <c r="G121" i="3"/>
  <c r="H121" i="3"/>
  <c r="I121" i="3"/>
  <c r="J121" i="3"/>
  <c r="K121" i="3"/>
  <c r="B122" i="3"/>
  <c r="C122" i="3"/>
  <c r="D122" i="3"/>
  <c r="E122" i="3"/>
  <c r="F122" i="3"/>
  <c r="G122" i="3"/>
  <c r="H122" i="3"/>
  <c r="I122" i="3"/>
  <c r="J122" i="3"/>
  <c r="K122" i="3"/>
  <c r="B123" i="3"/>
  <c r="C123" i="3"/>
  <c r="D123" i="3"/>
  <c r="E123" i="3"/>
  <c r="F123" i="3"/>
  <c r="G123" i="3"/>
  <c r="H123" i="3"/>
  <c r="I123" i="3"/>
  <c r="J123" i="3"/>
  <c r="K123" i="3"/>
  <c r="B124" i="3"/>
  <c r="C124" i="3"/>
  <c r="D124" i="3"/>
  <c r="E124" i="3"/>
  <c r="F124" i="3"/>
  <c r="G124" i="3"/>
  <c r="H124" i="3"/>
  <c r="I124" i="3"/>
  <c r="J124" i="3"/>
  <c r="K124" i="3"/>
  <c r="B125" i="3"/>
  <c r="C125" i="3"/>
  <c r="D125" i="3"/>
  <c r="E125" i="3"/>
  <c r="F125" i="3"/>
  <c r="G125" i="3"/>
  <c r="H125" i="3"/>
  <c r="I125" i="3"/>
  <c r="J125" i="3"/>
  <c r="K125" i="3"/>
  <c r="B126" i="3"/>
  <c r="C126" i="3"/>
  <c r="D126" i="3"/>
  <c r="E126" i="3"/>
  <c r="F126" i="3"/>
  <c r="G126" i="3"/>
  <c r="H126" i="3"/>
  <c r="I126" i="3"/>
  <c r="J126" i="3"/>
  <c r="K126" i="3"/>
  <c r="B127" i="3"/>
  <c r="C127" i="3"/>
  <c r="D127" i="3"/>
  <c r="E127" i="3"/>
  <c r="F127" i="3"/>
  <c r="G127" i="3"/>
  <c r="H127" i="3"/>
  <c r="I127" i="3"/>
  <c r="J127" i="3"/>
  <c r="K127" i="3"/>
  <c r="B128" i="3"/>
  <c r="C128" i="3"/>
  <c r="D128" i="3"/>
  <c r="E128" i="3"/>
  <c r="F128" i="3"/>
  <c r="G128" i="3"/>
  <c r="H128" i="3"/>
  <c r="I128" i="3"/>
  <c r="J128" i="3"/>
  <c r="K128" i="3"/>
  <c r="B129" i="3"/>
  <c r="C129" i="3"/>
  <c r="D129" i="3"/>
  <c r="E129" i="3"/>
  <c r="F129" i="3"/>
  <c r="G129" i="3"/>
  <c r="H129" i="3"/>
  <c r="I129" i="3"/>
  <c r="J129" i="3"/>
  <c r="K129" i="3"/>
  <c r="B130" i="3"/>
  <c r="C130" i="3"/>
  <c r="D130" i="3"/>
  <c r="E130" i="3"/>
  <c r="F130" i="3"/>
  <c r="G130" i="3"/>
  <c r="H130" i="3"/>
  <c r="I130" i="3"/>
  <c r="J130" i="3"/>
  <c r="K130" i="3"/>
  <c r="B131" i="3"/>
  <c r="C131" i="3"/>
  <c r="D131" i="3"/>
  <c r="E131" i="3"/>
  <c r="F131" i="3"/>
  <c r="G131" i="3"/>
  <c r="H131" i="3"/>
  <c r="I131" i="3"/>
  <c r="J131" i="3"/>
  <c r="K131" i="3"/>
  <c r="B132" i="3"/>
  <c r="C132" i="3"/>
  <c r="D132" i="3"/>
  <c r="E132" i="3"/>
  <c r="F132" i="3"/>
  <c r="G132" i="3"/>
  <c r="H132" i="3"/>
  <c r="I132" i="3"/>
  <c r="J132" i="3"/>
  <c r="K132" i="3"/>
  <c r="B133" i="3"/>
  <c r="C133" i="3"/>
  <c r="D133" i="3"/>
  <c r="E133" i="3"/>
  <c r="F133" i="3"/>
  <c r="G133" i="3"/>
  <c r="H133" i="3"/>
  <c r="I133" i="3"/>
  <c r="J133" i="3"/>
  <c r="K133" i="3"/>
  <c r="B134" i="3"/>
  <c r="C134" i="3"/>
  <c r="D134" i="3"/>
  <c r="E134" i="3"/>
  <c r="F134" i="3"/>
  <c r="G134" i="3"/>
  <c r="H134" i="3"/>
  <c r="I134" i="3"/>
  <c r="J134" i="3"/>
  <c r="K134" i="3"/>
  <c r="B135" i="3"/>
  <c r="C135" i="3"/>
  <c r="D135" i="3"/>
  <c r="E135" i="3"/>
  <c r="F135" i="3"/>
  <c r="G135" i="3"/>
  <c r="H135" i="3"/>
  <c r="I135" i="3"/>
  <c r="J135" i="3"/>
  <c r="K135" i="3"/>
  <c r="B136" i="3"/>
  <c r="C136" i="3"/>
  <c r="D136" i="3"/>
  <c r="E136" i="3"/>
  <c r="F136" i="3"/>
  <c r="G136" i="3"/>
  <c r="H136" i="3"/>
  <c r="I136" i="3"/>
  <c r="J136" i="3"/>
  <c r="K136" i="3"/>
  <c r="B137" i="3"/>
  <c r="C137" i="3"/>
  <c r="D137" i="3"/>
  <c r="E137" i="3"/>
  <c r="F137" i="3"/>
  <c r="G137" i="3"/>
  <c r="H137" i="3"/>
  <c r="I137" i="3"/>
  <c r="J137" i="3"/>
  <c r="K137" i="3"/>
  <c r="B138" i="3"/>
  <c r="C138" i="3"/>
  <c r="D138" i="3"/>
  <c r="E138" i="3"/>
  <c r="F138" i="3"/>
  <c r="G138" i="3"/>
  <c r="H138" i="3"/>
  <c r="I138" i="3"/>
  <c r="J138" i="3"/>
  <c r="K138" i="3"/>
  <c r="B139" i="3"/>
  <c r="C139" i="3"/>
  <c r="D139" i="3"/>
  <c r="E139" i="3"/>
  <c r="F139" i="3"/>
  <c r="G139" i="3"/>
  <c r="H139" i="3"/>
  <c r="I139" i="3"/>
  <c r="J139" i="3"/>
  <c r="K139" i="3"/>
  <c r="B140" i="3"/>
  <c r="C140" i="3"/>
  <c r="D140" i="3"/>
  <c r="E140" i="3"/>
  <c r="F140" i="3"/>
  <c r="G140" i="3"/>
  <c r="H140" i="3"/>
  <c r="I140" i="3"/>
  <c r="J140" i="3"/>
  <c r="K140" i="3"/>
  <c r="B141" i="3"/>
  <c r="C141" i="3"/>
  <c r="D141" i="3"/>
  <c r="E141" i="3"/>
  <c r="F141" i="3"/>
  <c r="G141" i="3"/>
  <c r="H141" i="3"/>
  <c r="I141" i="3"/>
  <c r="J141" i="3"/>
  <c r="K141" i="3"/>
  <c r="B142" i="3"/>
  <c r="C142" i="3"/>
  <c r="D142" i="3"/>
  <c r="E142" i="3"/>
  <c r="F142" i="3"/>
  <c r="G142" i="3"/>
  <c r="H142" i="3"/>
  <c r="I142" i="3"/>
  <c r="J142" i="3"/>
  <c r="K142" i="3"/>
  <c r="B143" i="3"/>
  <c r="C143" i="3"/>
  <c r="D143" i="3"/>
  <c r="E143" i="3"/>
  <c r="F143" i="3"/>
  <c r="G143" i="3"/>
  <c r="H143" i="3"/>
  <c r="I143" i="3"/>
  <c r="J143" i="3"/>
  <c r="K143" i="3"/>
  <c r="B144" i="3"/>
  <c r="C144" i="3"/>
  <c r="D144" i="3"/>
  <c r="E144" i="3"/>
  <c r="F144" i="3"/>
  <c r="G144" i="3"/>
  <c r="H144" i="3"/>
  <c r="I144" i="3"/>
  <c r="J144" i="3"/>
  <c r="K144" i="3"/>
  <c r="B145" i="3"/>
  <c r="C145" i="3"/>
  <c r="D145" i="3"/>
  <c r="E145" i="3"/>
  <c r="F145" i="3"/>
  <c r="G145" i="3"/>
  <c r="H145" i="3"/>
  <c r="I145" i="3"/>
  <c r="J145" i="3"/>
  <c r="K145" i="3"/>
  <c r="B146" i="3"/>
  <c r="C146" i="3"/>
  <c r="D146" i="3"/>
  <c r="E146" i="3"/>
  <c r="F146" i="3"/>
  <c r="G146" i="3"/>
  <c r="H146" i="3"/>
  <c r="I146" i="3"/>
  <c r="J146" i="3"/>
  <c r="K146" i="3"/>
  <c r="B147" i="3"/>
  <c r="C147" i="3"/>
  <c r="D147" i="3"/>
  <c r="E147" i="3"/>
  <c r="F147" i="3"/>
  <c r="G147" i="3"/>
  <c r="H147" i="3"/>
  <c r="I147" i="3"/>
  <c r="J147" i="3"/>
  <c r="K147" i="3"/>
  <c r="B148" i="3"/>
  <c r="C148" i="3"/>
  <c r="D148" i="3"/>
  <c r="E148" i="3"/>
  <c r="F148" i="3"/>
  <c r="G148" i="3"/>
  <c r="H148" i="3"/>
  <c r="I148" i="3"/>
  <c r="J148" i="3"/>
  <c r="K148" i="3"/>
  <c r="B149" i="3"/>
  <c r="C149" i="3"/>
  <c r="D149" i="3"/>
  <c r="E149" i="3"/>
  <c r="F149" i="3"/>
  <c r="G149" i="3"/>
  <c r="H149" i="3"/>
  <c r="I149" i="3"/>
  <c r="J149" i="3"/>
  <c r="K149" i="3"/>
  <c r="B150" i="3"/>
  <c r="C150" i="3"/>
  <c r="D150" i="3"/>
  <c r="E150" i="3"/>
  <c r="F150" i="3"/>
  <c r="G150" i="3"/>
  <c r="H150" i="3"/>
  <c r="I150" i="3"/>
  <c r="J150" i="3"/>
  <c r="K150" i="3"/>
  <c r="B151" i="3"/>
  <c r="C151" i="3"/>
  <c r="D151" i="3"/>
  <c r="E151" i="3"/>
  <c r="F151" i="3"/>
  <c r="G151" i="3"/>
  <c r="H151" i="3"/>
  <c r="I151" i="3"/>
  <c r="J151" i="3"/>
  <c r="K151" i="3"/>
  <c r="B152" i="3"/>
  <c r="C152" i="3"/>
  <c r="D152" i="3"/>
  <c r="E152" i="3"/>
  <c r="F152" i="3"/>
  <c r="G152" i="3"/>
  <c r="H152" i="3"/>
  <c r="I152" i="3"/>
  <c r="J152" i="3"/>
  <c r="K152" i="3"/>
  <c r="B153" i="3"/>
  <c r="C153" i="3"/>
  <c r="D153" i="3"/>
  <c r="E153" i="3"/>
  <c r="F153" i="3"/>
  <c r="G153" i="3"/>
  <c r="H153" i="3"/>
  <c r="I153" i="3"/>
  <c r="J153" i="3"/>
  <c r="K153" i="3"/>
  <c r="B154" i="3"/>
  <c r="C154" i="3"/>
  <c r="D154" i="3"/>
  <c r="E154" i="3"/>
  <c r="F154" i="3"/>
  <c r="G154" i="3"/>
  <c r="H154" i="3"/>
  <c r="I154" i="3"/>
  <c r="J154" i="3"/>
  <c r="K154" i="3"/>
  <c r="B155" i="3"/>
  <c r="C155" i="3"/>
  <c r="D155" i="3"/>
  <c r="E155" i="3"/>
  <c r="F155" i="3"/>
  <c r="G155" i="3"/>
  <c r="H155" i="3"/>
  <c r="I155" i="3"/>
  <c r="J155" i="3"/>
  <c r="K155" i="3"/>
  <c r="B156" i="3"/>
  <c r="C156" i="3"/>
  <c r="D156" i="3"/>
  <c r="E156" i="3"/>
  <c r="F156" i="3"/>
  <c r="G156" i="3"/>
  <c r="H156" i="3"/>
  <c r="I156" i="3"/>
  <c r="J156" i="3"/>
  <c r="K156" i="3"/>
  <c r="B157" i="3"/>
  <c r="C157" i="3"/>
  <c r="D157" i="3"/>
  <c r="E157" i="3"/>
  <c r="F157" i="3"/>
  <c r="G157" i="3"/>
  <c r="H157" i="3"/>
  <c r="I157" i="3"/>
  <c r="J157" i="3"/>
  <c r="K157" i="3"/>
  <c r="B158" i="3"/>
  <c r="C158" i="3"/>
  <c r="D158" i="3"/>
  <c r="E158" i="3"/>
  <c r="F158" i="3"/>
  <c r="G158" i="3"/>
  <c r="H158" i="3"/>
  <c r="I158" i="3"/>
  <c r="J158" i="3"/>
  <c r="K158" i="3"/>
  <c r="B159" i="3"/>
  <c r="C159" i="3"/>
  <c r="D159" i="3"/>
  <c r="E159" i="3"/>
  <c r="F159" i="3"/>
  <c r="G159" i="3"/>
  <c r="H159" i="3"/>
  <c r="I159" i="3"/>
  <c r="J159" i="3"/>
  <c r="K159" i="3"/>
  <c r="B160" i="3"/>
  <c r="C160" i="3"/>
  <c r="D160" i="3"/>
  <c r="E160" i="3"/>
  <c r="F160" i="3"/>
  <c r="G160" i="3"/>
  <c r="H160" i="3"/>
  <c r="I160" i="3"/>
  <c r="J160" i="3"/>
  <c r="K160" i="3"/>
  <c r="B161" i="3"/>
  <c r="C161" i="3"/>
  <c r="D161" i="3"/>
  <c r="E161" i="3"/>
  <c r="F161" i="3"/>
  <c r="G161" i="3"/>
  <c r="H161" i="3"/>
  <c r="I161" i="3"/>
  <c r="J161" i="3"/>
  <c r="K161" i="3"/>
  <c r="B162" i="3"/>
  <c r="C162" i="3"/>
  <c r="D162" i="3"/>
  <c r="E162" i="3"/>
  <c r="F162" i="3"/>
  <c r="G162" i="3"/>
  <c r="H162" i="3"/>
  <c r="I162" i="3"/>
  <c r="J162" i="3"/>
  <c r="K162" i="3"/>
  <c r="B163" i="3"/>
  <c r="C163" i="3"/>
  <c r="D163" i="3"/>
  <c r="E163" i="3"/>
  <c r="F163" i="3"/>
  <c r="G163" i="3"/>
  <c r="H163" i="3"/>
  <c r="I163" i="3"/>
  <c r="J163" i="3"/>
  <c r="K163" i="3"/>
  <c r="B164" i="3"/>
  <c r="C164" i="3"/>
  <c r="D164" i="3"/>
  <c r="E164" i="3"/>
  <c r="F164" i="3"/>
  <c r="G164" i="3"/>
  <c r="H164" i="3"/>
  <c r="I164" i="3"/>
  <c r="J164" i="3"/>
  <c r="K164" i="3"/>
  <c r="B165" i="3"/>
  <c r="C165" i="3"/>
  <c r="D165" i="3"/>
  <c r="E165" i="3"/>
  <c r="F165" i="3"/>
  <c r="G165" i="3"/>
  <c r="H165" i="3"/>
  <c r="I165" i="3"/>
  <c r="J165" i="3"/>
  <c r="K165" i="3"/>
  <c r="B166" i="3"/>
  <c r="C166" i="3"/>
  <c r="D166" i="3"/>
  <c r="E166" i="3"/>
  <c r="F166" i="3"/>
  <c r="G166" i="3"/>
  <c r="H166" i="3"/>
  <c r="I166" i="3"/>
  <c r="J166" i="3"/>
  <c r="K166" i="3"/>
  <c r="B167" i="3"/>
  <c r="C167" i="3"/>
  <c r="D167" i="3"/>
  <c r="E167" i="3"/>
  <c r="F167" i="3"/>
  <c r="G167" i="3"/>
  <c r="H167" i="3"/>
  <c r="I167" i="3"/>
  <c r="J167" i="3"/>
  <c r="K167" i="3"/>
  <c r="B168" i="3"/>
  <c r="C168" i="3"/>
  <c r="D168" i="3"/>
  <c r="E168" i="3"/>
  <c r="F168" i="3"/>
  <c r="G168" i="3"/>
  <c r="H168" i="3"/>
  <c r="I168" i="3"/>
  <c r="J168" i="3"/>
  <c r="K168" i="3"/>
  <c r="B169" i="3"/>
  <c r="C169" i="3"/>
  <c r="D169" i="3"/>
  <c r="E169" i="3"/>
  <c r="F169" i="3"/>
  <c r="G169" i="3"/>
  <c r="H169" i="3"/>
  <c r="I169" i="3"/>
  <c r="J169" i="3"/>
  <c r="K169" i="3"/>
  <c r="B170" i="3"/>
  <c r="C170" i="3"/>
  <c r="D170" i="3"/>
  <c r="E170" i="3"/>
  <c r="F170" i="3"/>
  <c r="G170" i="3"/>
  <c r="H170" i="3"/>
  <c r="I170" i="3"/>
  <c r="J170" i="3"/>
  <c r="K170" i="3"/>
  <c r="B171" i="3"/>
  <c r="C171" i="3"/>
  <c r="D171" i="3"/>
  <c r="E171" i="3"/>
  <c r="F171" i="3"/>
  <c r="G171" i="3"/>
  <c r="H171" i="3"/>
  <c r="I171" i="3"/>
  <c r="J171" i="3"/>
  <c r="K171" i="3"/>
  <c r="B172" i="3"/>
  <c r="C172" i="3"/>
  <c r="D172" i="3"/>
  <c r="E172" i="3"/>
  <c r="F172" i="3"/>
  <c r="G172" i="3"/>
  <c r="H172" i="3"/>
  <c r="I172" i="3"/>
  <c r="J172" i="3"/>
  <c r="K172" i="3"/>
  <c r="B173" i="3"/>
  <c r="C173" i="3"/>
  <c r="D173" i="3"/>
  <c r="E173" i="3"/>
  <c r="F173" i="3"/>
  <c r="G173" i="3"/>
  <c r="H173" i="3"/>
  <c r="I173" i="3"/>
  <c r="J173" i="3"/>
  <c r="K173" i="3"/>
  <c r="B174" i="3"/>
  <c r="C174" i="3"/>
  <c r="D174" i="3"/>
  <c r="E174" i="3"/>
  <c r="F174" i="3"/>
  <c r="G174" i="3"/>
  <c r="H174" i="3"/>
  <c r="I174" i="3"/>
  <c r="J174" i="3"/>
  <c r="K174" i="3"/>
  <c r="B175" i="3"/>
  <c r="C175" i="3"/>
  <c r="D175" i="3"/>
  <c r="E175" i="3"/>
  <c r="F175" i="3"/>
  <c r="G175" i="3"/>
  <c r="H175" i="3"/>
  <c r="I175" i="3"/>
  <c r="J175" i="3"/>
  <c r="K175" i="3"/>
  <c r="B176" i="3"/>
  <c r="C176" i="3"/>
  <c r="D176" i="3"/>
  <c r="E176" i="3"/>
  <c r="F176" i="3"/>
  <c r="G176" i="3"/>
  <c r="H176" i="3"/>
  <c r="I176" i="3"/>
  <c r="J176" i="3"/>
  <c r="K176" i="3"/>
  <c r="B177" i="3"/>
  <c r="C177" i="3"/>
  <c r="D177" i="3"/>
  <c r="E177" i="3"/>
  <c r="F177" i="3"/>
  <c r="G177" i="3"/>
  <c r="H177" i="3"/>
  <c r="I177" i="3"/>
  <c r="J177" i="3"/>
  <c r="K177" i="3"/>
  <c r="B178" i="3"/>
  <c r="C178" i="3"/>
  <c r="D178" i="3"/>
  <c r="E178" i="3"/>
  <c r="F178" i="3"/>
  <c r="G178" i="3"/>
  <c r="H178" i="3"/>
  <c r="I178" i="3"/>
  <c r="J178" i="3"/>
  <c r="K178" i="3"/>
  <c r="B179" i="3"/>
  <c r="C179" i="3"/>
  <c r="D179" i="3"/>
  <c r="E179" i="3"/>
  <c r="F179" i="3"/>
  <c r="G179" i="3"/>
  <c r="H179" i="3"/>
  <c r="I179" i="3"/>
  <c r="J179" i="3"/>
  <c r="K179" i="3"/>
  <c r="B180" i="3"/>
  <c r="C180" i="3"/>
  <c r="D180" i="3"/>
  <c r="E180" i="3"/>
  <c r="F180" i="3"/>
  <c r="G180" i="3"/>
  <c r="H180" i="3"/>
  <c r="I180" i="3"/>
  <c r="J180" i="3"/>
  <c r="K180" i="3"/>
  <c r="B181" i="3"/>
  <c r="C181" i="3"/>
  <c r="D181" i="3"/>
  <c r="E181" i="3"/>
  <c r="F181" i="3"/>
  <c r="G181" i="3"/>
  <c r="H181" i="3"/>
  <c r="I181" i="3"/>
  <c r="J181" i="3"/>
  <c r="K181" i="3"/>
  <c r="B182" i="3"/>
  <c r="C182" i="3"/>
  <c r="D182" i="3"/>
  <c r="E182" i="3"/>
  <c r="F182" i="3"/>
  <c r="G182" i="3"/>
  <c r="H182" i="3"/>
  <c r="I182" i="3"/>
  <c r="J182" i="3"/>
  <c r="K182" i="3"/>
  <c r="B183" i="3"/>
  <c r="C183" i="3"/>
  <c r="D183" i="3"/>
  <c r="E183" i="3"/>
  <c r="F183" i="3"/>
  <c r="G183" i="3"/>
  <c r="H183" i="3"/>
  <c r="I183" i="3"/>
  <c r="J183" i="3"/>
  <c r="K183" i="3"/>
  <c r="B184" i="3"/>
  <c r="C184" i="3"/>
  <c r="D184" i="3"/>
  <c r="E184" i="3"/>
  <c r="F184" i="3"/>
  <c r="G184" i="3"/>
  <c r="H184" i="3"/>
  <c r="I184" i="3"/>
  <c r="J184" i="3"/>
  <c r="K184" i="3"/>
  <c r="B185" i="3"/>
  <c r="C185" i="3"/>
  <c r="D185" i="3"/>
  <c r="E185" i="3"/>
  <c r="F185" i="3"/>
  <c r="G185" i="3"/>
  <c r="H185" i="3"/>
  <c r="I185" i="3"/>
  <c r="J185" i="3"/>
  <c r="K185" i="3"/>
  <c r="B186" i="3"/>
  <c r="C186" i="3"/>
  <c r="D186" i="3"/>
  <c r="E186" i="3"/>
  <c r="F186" i="3"/>
  <c r="G186" i="3"/>
  <c r="H186" i="3"/>
  <c r="I186" i="3"/>
  <c r="J186" i="3"/>
  <c r="K186" i="3"/>
  <c r="B187" i="3"/>
  <c r="C187" i="3"/>
  <c r="D187" i="3"/>
  <c r="E187" i="3"/>
  <c r="F187" i="3"/>
  <c r="G187" i="3"/>
  <c r="H187" i="3"/>
  <c r="I187" i="3"/>
  <c r="J187" i="3"/>
  <c r="K187" i="3"/>
  <c r="B188" i="3"/>
  <c r="C188" i="3"/>
  <c r="D188" i="3"/>
  <c r="E188" i="3"/>
  <c r="F188" i="3"/>
  <c r="G188" i="3"/>
  <c r="H188" i="3"/>
  <c r="I188" i="3"/>
  <c r="J188" i="3"/>
  <c r="K188" i="3"/>
  <c r="B189" i="3"/>
  <c r="C189" i="3"/>
  <c r="D189" i="3"/>
  <c r="E189" i="3"/>
  <c r="F189" i="3"/>
  <c r="G189" i="3"/>
  <c r="H189" i="3"/>
  <c r="I189" i="3"/>
  <c r="J189" i="3"/>
  <c r="K189" i="3"/>
  <c r="B190" i="3"/>
  <c r="C190" i="3"/>
  <c r="D190" i="3"/>
  <c r="E190" i="3"/>
  <c r="F190" i="3"/>
  <c r="G190" i="3"/>
  <c r="H190" i="3"/>
  <c r="I190" i="3"/>
  <c r="J190" i="3"/>
  <c r="K190" i="3"/>
  <c r="B191" i="3"/>
  <c r="C191" i="3"/>
  <c r="D191" i="3"/>
  <c r="E191" i="3"/>
  <c r="F191" i="3"/>
  <c r="G191" i="3"/>
  <c r="H191" i="3"/>
  <c r="I191" i="3"/>
  <c r="J191" i="3"/>
  <c r="K191" i="3"/>
  <c r="B192" i="3"/>
  <c r="C192" i="3"/>
  <c r="D192" i="3"/>
  <c r="E192" i="3"/>
  <c r="F192" i="3"/>
  <c r="G192" i="3"/>
  <c r="H192" i="3"/>
  <c r="I192" i="3"/>
  <c r="J192" i="3"/>
  <c r="K192" i="3"/>
  <c r="B193" i="3"/>
  <c r="C193" i="3"/>
  <c r="D193" i="3"/>
  <c r="E193" i="3"/>
  <c r="F193" i="3"/>
  <c r="G193" i="3"/>
  <c r="H193" i="3"/>
  <c r="I193" i="3"/>
  <c r="J193" i="3"/>
  <c r="K193" i="3"/>
  <c r="B194" i="3"/>
  <c r="C194" i="3"/>
  <c r="D194" i="3"/>
  <c r="E194" i="3"/>
  <c r="F194" i="3"/>
  <c r="G194" i="3"/>
  <c r="H194" i="3"/>
  <c r="I194" i="3"/>
  <c r="J194" i="3"/>
  <c r="K194" i="3"/>
  <c r="B195" i="3"/>
  <c r="C195" i="3"/>
  <c r="D195" i="3"/>
  <c r="E195" i="3"/>
  <c r="F195" i="3"/>
  <c r="G195" i="3"/>
  <c r="H195" i="3"/>
  <c r="I195" i="3"/>
  <c r="J195" i="3"/>
  <c r="K195" i="3"/>
  <c r="B196" i="3"/>
  <c r="C196" i="3"/>
  <c r="D196" i="3"/>
  <c r="E196" i="3"/>
  <c r="F196" i="3"/>
  <c r="G196" i="3"/>
  <c r="H196" i="3"/>
  <c r="I196" i="3"/>
  <c r="J196" i="3"/>
  <c r="K196" i="3"/>
  <c r="B197" i="3"/>
  <c r="C197" i="3"/>
  <c r="D197" i="3"/>
  <c r="E197" i="3"/>
  <c r="F197" i="3"/>
  <c r="G197" i="3"/>
  <c r="H197" i="3"/>
  <c r="I197" i="3"/>
  <c r="J197" i="3"/>
  <c r="K197" i="3"/>
  <c r="B198" i="3"/>
  <c r="C198" i="3"/>
  <c r="D198" i="3"/>
  <c r="E198" i="3"/>
  <c r="F198" i="3"/>
  <c r="G198" i="3"/>
  <c r="H198" i="3"/>
  <c r="I198" i="3"/>
  <c r="J198" i="3"/>
  <c r="K198" i="3"/>
  <c r="B199" i="3"/>
  <c r="C199" i="3"/>
  <c r="D199" i="3"/>
  <c r="E199" i="3"/>
  <c r="F199" i="3"/>
  <c r="G199" i="3"/>
  <c r="H199" i="3"/>
  <c r="I199" i="3"/>
  <c r="J199" i="3"/>
  <c r="K199" i="3"/>
  <c r="B200" i="3"/>
  <c r="C200" i="3"/>
  <c r="D200" i="3"/>
  <c r="E200" i="3"/>
  <c r="F200" i="3"/>
  <c r="G200" i="3"/>
  <c r="H200" i="3"/>
  <c r="I200" i="3"/>
  <c r="J200" i="3"/>
  <c r="K200" i="3"/>
  <c r="B201" i="3"/>
  <c r="C201" i="3"/>
  <c r="D201" i="3"/>
  <c r="E201" i="3"/>
  <c r="F201" i="3"/>
  <c r="G201" i="3"/>
  <c r="H201" i="3"/>
  <c r="I201" i="3"/>
  <c r="J201" i="3"/>
  <c r="K201" i="3"/>
  <c r="B202" i="3"/>
  <c r="C202" i="3"/>
  <c r="D202" i="3"/>
  <c r="E202" i="3"/>
  <c r="F202" i="3"/>
  <c r="G202" i="3"/>
  <c r="H202" i="3"/>
  <c r="I202" i="3"/>
  <c r="J202" i="3"/>
  <c r="K202" i="3"/>
  <c r="B203" i="3"/>
  <c r="C203" i="3"/>
  <c r="D203" i="3"/>
  <c r="E203" i="3"/>
  <c r="F203" i="3"/>
  <c r="G203" i="3"/>
  <c r="H203" i="3"/>
  <c r="I203" i="3"/>
  <c r="J203" i="3"/>
  <c r="K203" i="3"/>
  <c r="B204" i="3"/>
  <c r="C204" i="3"/>
  <c r="D204" i="3"/>
  <c r="E204" i="3"/>
  <c r="F204" i="3"/>
  <c r="G204" i="3"/>
  <c r="H204" i="3"/>
  <c r="I204" i="3"/>
  <c r="J204" i="3"/>
  <c r="K204" i="3"/>
  <c r="B205" i="3"/>
  <c r="C205" i="3"/>
  <c r="D205" i="3"/>
  <c r="E205" i="3"/>
  <c r="F205" i="3"/>
  <c r="G205" i="3"/>
  <c r="H205" i="3"/>
  <c r="I205" i="3"/>
  <c r="J205" i="3"/>
  <c r="K205" i="3"/>
  <c r="B206" i="3"/>
  <c r="C206" i="3"/>
  <c r="D206" i="3"/>
  <c r="E206" i="3"/>
  <c r="F206" i="3"/>
  <c r="G206" i="3"/>
  <c r="H206" i="3"/>
  <c r="I206" i="3"/>
  <c r="J206" i="3"/>
  <c r="K206" i="3"/>
  <c r="B207" i="3"/>
  <c r="C207" i="3"/>
  <c r="D207" i="3"/>
  <c r="E207" i="3"/>
  <c r="F207" i="3"/>
  <c r="G207" i="3"/>
  <c r="H207" i="3"/>
  <c r="I207" i="3"/>
  <c r="J207" i="3"/>
  <c r="K207" i="3"/>
  <c r="B208" i="3"/>
  <c r="C208" i="3"/>
  <c r="D208" i="3"/>
  <c r="E208" i="3"/>
  <c r="F208" i="3"/>
  <c r="G208" i="3"/>
  <c r="H208" i="3"/>
  <c r="I208" i="3"/>
  <c r="J208" i="3"/>
  <c r="K208" i="3"/>
  <c r="B209" i="3"/>
  <c r="C209" i="3"/>
  <c r="D209" i="3"/>
  <c r="E209" i="3"/>
  <c r="F209" i="3"/>
  <c r="G209" i="3"/>
  <c r="H209" i="3"/>
  <c r="I209" i="3"/>
  <c r="J209" i="3"/>
  <c r="K209" i="3"/>
  <c r="B210" i="3"/>
  <c r="C210" i="3"/>
  <c r="D210" i="3"/>
  <c r="E210" i="3"/>
  <c r="F210" i="3"/>
  <c r="G210" i="3"/>
  <c r="H210" i="3"/>
  <c r="I210" i="3"/>
  <c r="J210" i="3"/>
  <c r="K210" i="3"/>
  <c r="B211" i="3"/>
  <c r="C211" i="3"/>
  <c r="D211" i="3"/>
  <c r="E211" i="3"/>
  <c r="F211" i="3"/>
  <c r="G211" i="3"/>
  <c r="H211" i="3"/>
  <c r="I211" i="3"/>
  <c r="J211" i="3"/>
  <c r="K211" i="3"/>
  <c r="B212" i="3"/>
  <c r="C212" i="3"/>
  <c r="D212" i="3"/>
  <c r="E212" i="3"/>
  <c r="F212" i="3"/>
  <c r="G212" i="3"/>
  <c r="H212" i="3"/>
  <c r="I212" i="3"/>
  <c r="J212" i="3"/>
  <c r="K212" i="3"/>
  <c r="B213" i="3"/>
  <c r="C213" i="3"/>
  <c r="D213" i="3"/>
  <c r="E213" i="3"/>
  <c r="F213" i="3"/>
  <c r="G213" i="3"/>
  <c r="H213" i="3"/>
  <c r="I213" i="3"/>
  <c r="J213" i="3"/>
  <c r="K213" i="3"/>
  <c r="B214" i="3"/>
  <c r="C214" i="3"/>
  <c r="D214" i="3"/>
  <c r="E214" i="3"/>
  <c r="F214" i="3"/>
  <c r="G214" i="3"/>
  <c r="H214" i="3"/>
  <c r="I214" i="3"/>
  <c r="J214" i="3"/>
  <c r="K214" i="3"/>
  <c r="B215" i="3"/>
  <c r="C215" i="3"/>
  <c r="D215" i="3"/>
  <c r="E215" i="3"/>
  <c r="F215" i="3"/>
  <c r="G215" i="3"/>
  <c r="H215" i="3"/>
  <c r="I215" i="3"/>
  <c r="J215" i="3"/>
  <c r="K215" i="3"/>
  <c r="B216" i="3"/>
  <c r="C216" i="3"/>
  <c r="D216" i="3"/>
  <c r="E216" i="3"/>
  <c r="F216" i="3"/>
  <c r="G216" i="3"/>
  <c r="H216" i="3"/>
  <c r="I216" i="3"/>
  <c r="J216" i="3"/>
  <c r="K216" i="3"/>
  <c r="B217" i="3"/>
  <c r="C217" i="3"/>
  <c r="D217" i="3"/>
  <c r="E217" i="3"/>
  <c r="F217" i="3"/>
  <c r="G217" i="3"/>
  <c r="H217" i="3"/>
  <c r="I217" i="3"/>
  <c r="J217" i="3"/>
  <c r="K217" i="3"/>
  <c r="B218" i="3"/>
  <c r="C218" i="3"/>
  <c r="D218" i="3"/>
  <c r="E218" i="3"/>
  <c r="F218" i="3"/>
  <c r="G218" i="3"/>
  <c r="H218" i="3"/>
  <c r="I218" i="3"/>
  <c r="J218" i="3"/>
  <c r="K218" i="3"/>
  <c r="B219" i="3"/>
  <c r="C219" i="3"/>
  <c r="D219" i="3"/>
  <c r="E219" i="3"/>
  <c r="F219" i="3"/>
  <c r="G219" i="3"/>
  <c r="H219" i="3"/>
  <c r="I219" i="3"/>
  <c r="J219" i="3"/>
  <c r="K219" i="3"/>
  <c r="B220" i="3"/>
  <c r="C220" i="3"/>
  <c r="D220" i="3"/>
  <c r="E220" i="3"/>
  <c r="F220" i="3"/>
  <c r="G220" i="3"/>
  <c r="H220" i="3"/>
  <c r="I220" i="3"/>
  <c r="J220" i="3"/>
  <c r="K220" i="3"/>
  <c r="B221" i="3"/>
  <c r="C221" i="3"/>
  <c r="D221" i="3"/>
  <c r="E221" i="3"/>
  <c r="F221" i="3"/>
  <c r="G221" i="3"/>
  <c r="H221" i="3"/>
  <c r="I221" i="3"/>
  <c r="J221" i="3"/>
  <c r="K221" i="3"/>
  <c r="B222" i="3"/>
  <c r="C222" i="3"/>
  <c r="D222" i="3"/>
  <c r="E222" i="3"/>
  <c r="F222" i="3"/>
  <c r="G222" i="3"/>
  <c r="H222" i="3"/>
  <c r="I222" i="3"/>
  <c r="J222" i="3"/>
  <c r="K222" i="3"/>
  <c r="B223" i="3"/>
  <c r="C223" i="3"/>
  <c r="D223" i="3"/>
  <c r="E223" i="3"/>
  <c r="F223" i="3"/>
  <c r="G223" i="3"/>
  <c r="H223" i="3"/>
  <c r="I223" i="3"/>
  <c r="J223" i="3"/>
  <c r="K223" i="3"/>
  <c r="B224" i="3"/>
  <c r="C224" i="3"/>
  <c r="D224" i="3"/>
  <c r="E224" i="3"/>
  <c r="F224" i="3"/>
  <c r="G224" i="3"/>
  <c r="H224" i="3"/>
  <c r="I224" i="3"/>
  <c r="J224" i="3"/>
  <c r="K224" i="3"/>
  <c r="B225" i="3"/>
  <c r="C225" i="3"/>
  <c r="D225" i="3"/>
  <c r="E225" i="3"/>
  <c r="F225" i="3"/>
  <c r="G225" i="3"/>
  <c r="H225" i="3"/>
  <c r="I225" i="3"/>
  <c r="J225" i="3"/>
  <c r="K225" i="3"/>
  <c r="B226" i="3"/>
  <c r="C226" i="3"/>
  <c r="D226" i="3"/>
  <c r="E226" i="3"/>
  <c r="F226" i="3"/>
  <c r="G226" i="3"/>
  <c r="H226" i="3"/>
  <c r="I226" i="3"/>
  <c r="J226" i="3"/>
  <c r="K226" i="3"/>
  <c r="B227" i="3"/>
  <c r="C227" i="3"/>
  <c r="D227" i="3"/>
  <c r="E227" i="3"/>
  <c r="F227" i="3"/>
  <c r="G227" i="3"/>
  <c r="H227" i="3"/>
  <c r="I227" i="3"/>
  <c r="J227" i="3"/>
  <c r="K227" i="3"/>
  <c r="B228" i="3"/>
  <c r="C228" i="3"/>
  <c r="D228" i="3"/>
  <c r="E228" i="3"/>
  <c r="F228" i="3"/>
  <c r="G228" i="3"/>
  <c r="H228" i="3"/>
  <c r="I228" i="3"/>
  <c r="J228" i="3"/>
  <c r="K228" i="3"/>
  <c r="B229" i="3"/>
  <c r="C229" i="3"/>
  <c r="D229" i="3"/>
  <c r="E229" i="3"/>
  <c r="F229" i="3"/>
  <c r="G229" i="3"/>
  <c r="H229" i="3"/>
  <c r="I229" i="3"/>
  <c r="J229" i="3"/>
  <c r="K229" i="3"/>
  <c r="B230" i="3"/>
  <c r="C230" i="3"/>
  <c r="D230" i="3"/>
  <c r="E230" i="3"/>
  <c r="F230" i="3"/>
  <c r="G230" i="3"/>
  <c r="H230" i="3"/>
  <c r="I230" i="3"/>
  <c r="J230" i="3"/>
  <c r="K230" i="3"/>
  <c r="B231" i="3"/>
  <c r="C231" i="3"/>
  <c r="D231" i="3"/>
  <c r="E231" i="3"/>
  <c r="F231" i="3"/>
  <c r="G231" i="3"/>
  <c r="H231" i="3"/>
  <c r="I231" i="3"/>
  <c r="J231" i="3"/>
  <c r="K231" i="3"/>
  <c r="B232" i="3"/>
  <c r="C232" i="3"/>
  <c r="D232" i="3"/>
  <c r="E232" i="3"/>
  <c r="F232" i="3"/>
  <c r="G232" i="3"/>
  <c r="H232" i="3"/>
  <c r="I232" i="3"/>
  <c r="J232" i="3"/>
  <c r="K232" i="3"/>
  <c r="B233" i="3"/>
  <c r="C233" i="3"/>
  <c r="D233" i="3"/>
  <c r="E233" i="3"/>
  <c r="F233" i="3"/>
  <c r="G233" i="3"/>
  <c r="H233" i="3"/>
  <c r="I233" i="3"/>
  <c r="J233" i="3"/>
  <c r="K233" i="3"/>
  <c r="B234" i="3"/>
  <c r="C234" i="3"/>
  <c r="D234" i="3"/>
  <c r="E234" i="3"/>
  <c r="F234" i="3"/>
  <c r="G234" i="3"/>
  <c r="H234" i="3"/>
  <c r="I234" i="3"/>
  <c r="J234" i="3"/>
  <c r="K234" i="3"/>
  <c r="B235" i="3"/>
  <c r="C235" i="3"/>
  <c r="D235" i="3"/>
  <c r="E235" i="3"/>
  <c r="F235" i="3"/>
  <c r="G235" i="3"/>
  <c r="H235" i="3"/>
  <c r="I235" i="3"/>
  <c r="J235" i="3"/>
  <c r="K235" i="3"/>
  <c r="B236" i="3"/>
  <c r="C236" i="3"/>
  <c r="D236" i="3"/>
  <c r="E236" i="3"/>
  <c r="F236" i="3"/>
  <c r="G236" i="3"/>
  <c r="H236" i="3"/>
  <c r="I236" i="3"/>
  <c r="J236" i="3"/>
  <c r="K236" i="3"/>
  <c r="B237" i="3"/>
  <c r="C237" i="3"/>
  <c r="D237" i="3"/>
  <c r="E237" i="3"/>
  <c r="F237" i="3"/>
  <c r="G237" i="3"/>
  <c r="H237" i="3"/>
  <c r="I237" i="3"/>
  <c r="J237" i="3"/>
  <c r="K237" i="3"/>
  <c r="B238" i="3"/>
  <c r="C238" i="3"/>
  <c r="D238" i="3"/>
  <c r="E238" i="3"/>
  <c r="F238" i="3"/>
  <c r="G238" i="3"/>
  <c r="H238" i="3"/>
  <c r="I238" i="3"/>
  <c r="J238" i="3"/>
  <c r="K238" i="3"/>
  <c r="B239" i="3"/>
  <c r="C239" i="3"/>
  <c r="D239" i="3"/>
  <c r="E239" i="3"/>
  <c r="F239" i="3"/>
  <c r="G239" i="3"/>
  <c r="H239" i="3"/>
  <c r="I239" i="3"/>
  <c r="J239" i="3"/>
  <c r="K239" i="3"/>
  <c r="B240" i="3"/>
  <c r="C240" i="3"/>
  <c r="D240" i="3"/>
  <c r="E240" i="3"/>
  <c r="F240" i="3"/>
  <c r="G240" i="3"/>
  <c r="H240" i="3"/>
  <c r="I240" i="3"/>
  <c r="J240" i="3"/>
  <c r="K240" i="3"/>
  <c r="B241" i="3"/>
  <c r="C241" i="3"/>
  <c r="D241" i="3"/>
  <c r="E241" i="3"/>
  <c r="F241" i="3"/>
  <c r="G241" i="3"/>
  <c r="H241" i="3"/>
  <c r="I241" i="3"/>
  <c r="J241" i="3"/>
  <c r="K241" i="3"/>
  <c r="B242" i="3"/>
  <c r="C242" i="3"/>
  <c r="D242" i="3"/>
  <c r="E242" i="3"/>
  <c r="F242" i="3"/>
  <c r="G242" i="3"/>
  <c r="H242" i="3"/>
  <c r="I242" i="3"/>
  <c r="J242" i="3"/>
  <c r="K242" i="3"/>
  <c r="B243" i="3"/>
  <c r="C243" i="3"/>
  <c r="D243" i="3"/>
  <c r="E243" i="3"/>
  <c r="F243" i="3"/>
  <c r="G243" i="3"/>
  <c r="H243" i="3"/>
  <c r="I243" i="3"/>
  <c r="J243" i="3"/>
  <c r="K243" i="3"/>
  <c r="B244" i="3"/>
  <c r="C244" i="3"/>
  <c r="D244" i="3"/>
  <c r="E244" i="3"/>
  <c r="F244" i="3"/>
  <c r="G244" i="3"/>
  <c r="H244" i="3"/>
  <c r="I244" i="3"/>
  <c r="J244" i="3"/>
  <c r="K244" i="3"/>
  <c r="B245" i="3"/>
  <c r="C245" i="3"/>
  <c r="D245" i="3"/>
  <c r="E245" i="3"/>
  <c r="F245" i="3"/>
  <c r="G245" i="3"/>
  <c r="H245" i="3"/>
  <c r="I245" i="3"/>
  <c r="J245" i="3"/>
  <c r="K245" i="3"/>
  <c r="B246" i="3"/>
  <c r="C246" i="3"/>
  <c r="D246" i="3"/>
  <c r="E246" i="3"/>
  <c r="F246" i="3"/>
  <c r="G246" i="3"/>
  <c r="H246" i="3"/>
  <c r="I246" i="3"/>
  <c r="J246" i="3"/>
  <c r="K246" i="3"/>
  <c r="B247" i="3"/>
  <c r="C247" i="3"/>
  <c r="D247" i="3"/>
  <c r="E247" i="3"/>
  <c r="F247" i="3"/>
  <c r="G247" i="3"/>
  <c r="H247" i="3"/>
  <c r="I247" i="3"/>
  <c r="J247" i="3"/>
  <c r="K247" i="3"/>
  <c r="B248" i="3"/>
  <c r="C248" i="3"/>
  <c r="D248" i="3"/>
  <c r="E248" i="3"/>
  <c r="F248" i="3"/>
  <c r="G248" i="3"/>
  <c r="H248" i="3"/>
  <c r="I248" i="3"/>
  <c r="J248" i="3"/>
  <c r="K248" i="3"/>
  <c r="B249" i="3"/>
  <c r="C249" i="3"/>
  <c r="D249" i="3"/>
  <c r="E249" i="3"/>
  <c r="F249" i="3"/>
  <c r="G249" i="3"/>
  <c r="H249" i="3"/>
  <c r="I249" i="3"/>
  <c r="J249" i="3"/>
  <c r="K249" i="3"/>
  <c r="B250" i="3"/>
  <c r="C250" i="3"/>
  <c r="D250" i="3"/>
  <c r="E250" i="3"/>
  <c r="F250" i="3"/>
  <c r="G250" i="3"/>
  <c r="H250" i="3"/>
  <c r="I250" i="3"/>
  <c r="J250" i="3"/>
  <c r="K250" i="3"/>
  <c r="B251" i="3"/>
  <c r="C251" i="3"/>
  <c r="D251" i="3"/>
  <c r="E251" i="3"/>
  <c r="F251" i="3"/>
  <c r="G251" i="3"/>
  <c r="H251" i="3"/>
  <c r="I251" i="3"/>
  <c r="J251" i="3"/>
  <c r="K251" i="3"/>
  <c r="B252" i="3"/>
  <c r="C252" i="3"/>
  <c r="D252" i="3"/>
  <c r="E252" i="3"/>
  <c r="F252" i="3"/>
  <c r="G252" i="3"/>
  <c r="H252" i="3"/>
  <c r="I252" i="3"/>
  <c r="J252" i="3"/>
  <c r="K252" i="3"/>
  <c r="B253" i="3"/>
  <c r="C253" i="3"/>
  <c r="D253" i="3"/>
  <c r="E253" i="3"/>
  <c r="F253" i="3"/>
  <c r="G253" i="3"/>
  <c r="H253" i="3"/>
  <c r="I253" i="3"/>
  <c r="J253" i="3"/>
  <c r="K253" i="3"/>
  <c r="A254" i="3"/>
  <c r="B254" i="3"/>
  <c r="C254" i="3"/>
  <c r="D254" i="3"/>
  <c r="E254" i="3"/>
  <c r="F254" i="3"/>
  <c r="G254" i="3"/>
  <c r="H254" i="3"/>
  <c r="I254" i="3"/>
  <c r="J254" i="3"/>
  <c r="K254" i="3"/>
  <c r="A255" i="3"/>
  <c r="B255" i="3"/>
  <c r="C255" i="3"/>
  <c r="D255" i="3"/>
  <c r="E255" i="3"/>
  <c r="F255" i="3"/>
  <c r="G255" i="3"/>
  <c r="H255" i="3"/>
  <c r="I255" i="3"/>
  <c r="J255" i="3"/>
  <c r="K255" i="3"/>
  <c r="A256" i="3"/>
  <c r="B256" i="3"/>
  <c r="C256" i="3"/>
  <c r="D256" i="3"/>
  <c r="E256" i="3"/>
  <c r="F256" i="3"/>
  <c r="G256" i="3"/>
  <c r="H256" i="3"/>
  <c r="I256" i="3"/>
  <c r="J256" i="3"/>
  <c r="K256" i="3"/>
  <c r="A257" i="3"/>
  <c r="B257" i="3"/>
  <c r="C257" i="3"/>
  <c r="D257" i="3"/>
  <c r="E257" i="3"/>
  <c r="F257" i="3"/>
  <c r="G257" i="3"/>
  <c r="H257" i="3"/>
  <c r="I257" i="3"/>
  <c r="J257" i="3"/>
  <c r="K257" i="3"/>
  <c r="A258" i="3"/>
  <c r="B258" i="3"/>
  <c r="C258" i="3"/>
  <c r="D258" i="3"/>
  <c r="E258" i="3"/>
  <c r="F258" i="3"/>
  <c r="G258" i="3"/>
  <c r="H258" i="3"/>
  <c r="I258" i="3"/>
  <c r="J258" i="3"/>
  <c r="K258" i="3"/>
  <c r="A259" i="3"/>
  <c r="B259" i="3"/>
  <c r="C259" i="3"/>
  <c r="D259" i="3"/>
  <c r="E259" i="3"/>
  <c r="F259" i="3"/>
  <c r="G259" i="3"/>
  <c r="H259" i="3"/>
  <c r="I259" i="3"/>
  <c r="J259" i="3"/>
  <c r="K259" i="3"/>
  <c r="A260" i="3"/>
  <c r="B260" i="3"/>
  <c r="C260" i="3"/>
  <c r="D260" i="3"/>
  <c r="E260" i="3"/>
  <c r="F260" i="3"/>
  <c r="G260" i="3"/>
  <c r="H260" i="3"/>
  <c r="I260" i="3"/>
  <c r="J260" i="3"/>
  <c r="K260" i="3"/>
  <c r="A261" i="3"/>
  <c r="B261" i="3"/>
  <c r="C261" i="3"/>
  <c r="D261" i="3"/>
  <c r="E261" i="3"/>
  <c r="F261" i="3"/>
  <c r="G261" i="3"/>
  <c r="H261" i="3"/>
  <c r="I261" i="3"/>
  <c r="J261" i="3"/>
  <c r="K261" i="3"/>
  <c r="A262" i="3"/>
  <c r="B262" i="3"/>
  <c r="C262" i="3"/>
  <c r="D262" i="3"/>
  <c r="E262" i="3"/>
  <c r="F262" i="3"/>
  <c r="G262" i="3"/>
  <c r="H262" i="3"/>
  <c r="I262" i="3"/>
  <c r="J262" i="3"/>
  <c r="K262" i="3"/>
  <c r="A263" i="3"/>
  <c r="B263" i="3"/>
  <c r="C263" i="3"/>
  <c r="D263" i="3"/>
  <c r="E263" i="3"/>
  <c r="F263" i="3"/>
  <c r="G263" i="3"/>
  <c r="H263" i="3"/>
  <c r="I263" i="3"/>
  <c r="J263" i="3"/>
  <c r="K263" i="3"/>
  <c r="A264" i="3"/>
  <c r="B264" i="3"/>
  <c r="C264" i="3"/>
  <c r="D264" i="3"/>
  <c r="E264" i="3"/>
  <c r="F264" i="3"/>
  <c r="G264" i="3"/>
  <c r="H264" i="3"/>
  <c r="I264" i="3"/>
  <c r="J264" i="3"/>
  <c r="K264" i="3"/>
  <c r="A265" i="3"/>
  <c r="B265" i="3"/>
  <c r="C265" i="3"/>
  <c r="D265" i="3"/>
  <c r="E265" i="3"/>
  <c r="F265" i="3"/>
  <c r="G265" i="3"/>
  <c r="H265" i="3"/>
  <c r="I265" i="3"/>
  <c r="J265" i="3"/>
  <c r="K265" i="3"/>
  <c r="A266" i="3"/>
  <c r="B266" i="3"/>
  <c r="C266" i="3"/>
  <c r="D266" i="3"/>
  <c r="E266" i="3"/>
  <c r="F266" i="3"/>
  <c r="G266" i="3"/>
  <c r="H266" i="3"/>
  <c r="I266" i="3"/>
  <c r="J266" i="3"/>
  <c r="K266" i="3"/>
  <c r="A267" i="3"/>
  <c r="B267" i="3"/>
  <c r="C267" i="3"/>
  <c r="D267" i="3"/>
  <c r="E267" i="3"/>
  <c r="F267" i="3"/>
  <c r="G267" i="3"/>
  <c r="H267" i="3"/>
  <c r="I267" i="3"/>
  <c r="J267" i="3"/>
  <c r="K267" i="3"/>
  <c r="A268" i="3"/>
  <c r="B268" i="3"/>
  <c r="C268" i="3"/>
  <c r="D268" i="3"/>
  <c r="E268" i="3"/>
  <c r="F268" i="3"/>
  <c r="G268" i="3"/>
  <c r="H268" i="3"/>
  <c r="I268" i="3"/>
  <c r="J268" i="3"/>
  <c r="K268" i="3"/>
  <c r="A269" i="3"/>
  <c r="B269" i="3"/>
  <c r="C269" i="3"/>
  <c r="D269" i="3"/>
  <c r="E269" i="3"/>
  <c r="F269" i="3"/>
  <c r="G269" i="3"/>
  <c r="H269" i="3"/>
  <c r="I269" i="3"/>
  <c r="J269" i="3"/>
  <c r="K269" i="3"/>
  <c r="A270" i="3"/>
  <c r="B270" i="3"/>
  <c r="C270" i="3"/>
  <c r="D270" i="3"/>
  <c r="E270" i="3"/>
  <c r="F270" i="3"/>
  <c r="G270" i="3"/>
  <c r="H270" i="3"/>
  <c r="I270" i="3"/>
  <c r="J270" i="3"/>
  <c r="K270" i="3"/>
  <c r="A271" i="3"/>
  <c r="B271" i="3"/>
  <c r="C271" i="3"/>
  <c r="D271" i="3"/>
  <c r="E271" i="3"/>
  <c r="F271" i="3"/>
  <c r="G271" i="3"/>
  <c r="H271" i="3"/>
  <c r="I271" i="3"/>
  <c r="J271" i="3"/>
  <c r="K271" i="3"/>
  <c r="A272" i="3"/>
  <c r="B272" i="3"/>
  <c r="C272" i="3"/>
  <c r="D272" i="3"/>
  <c r="E272" i="3"/>
  <c r="F272" i="3"/>
  <c r="G272" i="3"/>
  <c r="H272" i="3"/>
  <c r="I272" i="3"/>
  <c r="J272" i="3"/>
  <c r="K272" i="3"/>
  <c r="A273" i="3"/>
  <c r="B273" i="3"/>
  <c r="C273" i="3"/>
  <c r="D273" i="3"/>
  <c r="E273" i="3"/>
  <c r="F273" i="3"/>
  <c r="G273" i="3"/>
  <c r="H273" i="3"/>
  <c r="I273" i="3"/>
  <c r="J273" i="3"/>
  <c r="K273" i="3"/>
  <c r="A274" i="3"/>
  <c r="B274" i="3"/>
  <c r="C274" i="3"/>
  <c r="D274" i="3"/>
  <c r="E274" i="3"/>
  <c r="F274" i="3"/>
  <c r="G274" i="3"/>
  <c r="H274" i="3"/>
  <c r="I274" i="3"/>
  <c r="J274" i="3"/>
  <c r="K274" i="3"/>
  <c r="A275" i="3"/>
  <c r="B275" i="3"/>
  <c r="C275" i="3"/>
  <c r="D275" i="3"/>
  <c r="E275" i="3"/>
  <c r="F275" i="3"/>
  <c r="G275" i="3"/>
  <c r="H275" i="3"/>
  <c r="I275" i="3"/>
  <c r="J275" i="3"/>
  <c r="K275" i="3"/>
  <c r="A276" i="3"/>
  <c r="B276" i="3"/>
  <c r="C276" i="3"/>
  <c r="D276" i="3"/>
  <c r="E276" i="3"/>
  <c r="F276" i="3"/>
  <c r="G276" i="3"/>
  <c r="H276" i="3"/>
  <c r="I276" i="3"/>
  <c r="J276" i="3"/>
  <c r="K276" i="3"/>
  <c r="A277" i="3"/>
  <c r="B277" i="3"/>
  <c r="C277" i="3"/>
  <c r="D277" i="3"/>
  <c r="E277" i="3"/>
  <c r="F277" i="3"/>
  <c r="G277" i="3"/>
  <c r="H277" i="3"/>
  <c r="I277" i="3"/>
  <c r="J277" i="3"/>
  <c r="K277" i="3"/>
  <c r="A278" i="3"/>
  <c r="B278" i="3"/>
  <c r="C278" i="3"/>
  <c r="D278" i="3"/>
  <c r="E278" i="3"/>
  <c r="F278" i="3"/>
  <c r="G278" i="3"/>
  <c r="H278" i="3"/>
  <c r="I278" i="3"/>
  <c r="J278" i="3"/>
  <c r="K278" i="3"/>
  <c r="A279" i="3"/>
  <c r="B279" i="3"/>
  <c r="C279" i="3"/>
  <c r="D279" i="3"/>
  <c r="E279" i="3"/>
  <c r="F279" i="3"/>
  <c r="G279" i="3"/>
  <c r="H279" i="3"/>
  <c r="I279" i="3"/>
  <c r="J279" i="3"/>
  <c r="K279" i="3"/>
  <c r="A280" i="3"/>
  <c r="B280" i="3"/>
  <c r="C280" i="3"/>
  <c r="D280" i="3"/>
  <c r="E280" i="3"/>
  <c r="F280" i="3"/>
  <c r="G280" i="3"/>
  <c r="H280" i="3"/>
  <c r="I280" i="3"/>
  <c r="J280" i="3"/>
  <c r="K280" i="3"/>
  <c r="A281" i="3"/>
  <c r="B281" i="3"/>
  <c r="C281" i="3"/>
  <c r="D281" i="3"/>
  <c r="E281" i="3"/>
  <c r="F281" i="3"/>
  <c r="G281" i="3"/>
  <c r="H281" i="3"/>
  <c r="I281" i="3"/>
  <c r="J281" i="3"/>
  <c r="K281" i="3"/>
  <c r="A282" i="3"/>
  <c r="B282" i="3"/>
  <c r="C282" i="3"/>
  <c r="D282" i="3"/>
  <c r="E282" i="3"/>
  <c r="F282" i="3"/>
  <c r="G282" i="3"/>
  <c r="H282" i="3"/>
  <c r="I282" i="3"/>
  <c r="J282" i="3"/>
  <c r="K282" i="3"/>
  <c r="A283" i="3"/>
  <c r="B283" i="3"/>
  <c r="C283" i="3"/>
  <c r="D283" i="3"/>
  <c r="E283" i="3"/>
  <c r="F283" i="3"/>
  <c r="G283" i="3"/>
  <c r="H283" i="3"/>
  <c r="I283" i="3"/>
  <c r="J283" i="3"/>
  <c r="K283" i="3"/>
  <c r="A284" i="3"/>
  <c r="B284" i="3"/>
  <c r="C284" i="3"/>
  <c r="D284" i="3"/>
  <c r="E284" i="3"/>
  <c r="F284" i="3"/>
  <c r="G284" i="3"/>
  <c r="H284" i="3"/>
  <c r="I284" i="3"/>
  <c r="J284" i="3"/>
  <c r="K284" i="3"/>
  <c r="A285" i="3"/>
  <c r="B285" i="3"/>
  <c r="C285" i="3"/>
  <c r="D285" i="3"/>
  <c r="E285" i="3"/>
  <c r="F285" i="3"/>
  <c r="G285" i="3"/>
  <c r="H285" i="3"/>
  <c r="I285" i="3"/>
  <c r="J285" i="3"/>
  <c r="K285" i="3"/>
  <c r="A286" i="3"/>
  <c r="B286" i="3"/>
  <c r="C286" i="3"/>
  <c r="D286" i="3"/>
  <c r="E286" i="3"/>
  <c r="F286" i="3"/>
  <c r="G286" i="3"/>
  <c r="H286" i="3"/>
  <c r="I286" i="3"/>
  <c r="J286" i="3"/>
  <c r="K286" i="3"/>
  <c r="A287" i="3"/>
  <c r="B287" i="3"/>
  <c r="C287" i="3"/>
  <c r="D287" i="3"/>
  <c r="E287" i="3"/>
  <c r="F287" i="3"/>
  <c r="G287" i="3"/>
  <c r="H287" i="3"/>
  <c r="I287" i="3"/>
  <c r="J287" i="3"/>
  <c r="K287" i="3"/>
  <c r="A288" i="3"/>
  <c r="B288" i="3"/>
  <c r="C288" i="3"/>
  <c r="D288" i="3"/>
  <c r="E288" i="3"/>
  <c r="F288" i="3"/>
  <c r="G288" i="3"/>
  <c r="H288" i="3"/>
  <c r="I288" i="3"/>
  <c r="J288" i="3"/>
  <c r="K288" i="3"/>
  <c r="A289" i="3"/>
  <c r="B289" i="3"/>
  <c r="C289" i="3"/>
  <c r="D289" i="3"/>
  <c r="E289" i="3"/>
  <c r="F289" i="3"/>
  <c r="G289" i="3"/>
  <c r="H289" i="3"/>
  <c r="I289" i="3"/>
  <c r="J289" i="3"/>
  <c r="K289" i="3"/>
  <c r="A290" i="3"/>
  <c r="B290" i="3"/>
  <c r="C290" i="3"/>
  <c r="D290" i="3"/>
  <c r="E290" i="3"/>
  <c r="F290" i="3"/>
  <c r="G290" i="3"/>
  <c r="H290" i="3"/>
  <c r="I290" i="3"/>
  <c r="J290" i="3"/>
  <c r="K290" i="3"/>
  <c r="A291" i="3"/>
  <c r="B291" i="3"/>
  <c r="C291" i="3"/>
  <c r="D291" i="3"/>
  <c r="E291" i="3"/>
  <c r="F291" i="3"/>
  <c r="G291" i="3"/>
  <c r="H291" i="3"/>
  <c r="I291" i="3"/>
  <c r="J291" i="3"/>
  <c r="K291" i="3"/>
  <c r="A292" i="3"/>
  <c r="B292" i="3"/>
  <c r="C292" i="3"/>
  <c r="D292" i="3"/>
  <c r="E292" i="3"/>
  <c r="F292" i="3"/>
  <c r="G292" i="3"/>
  <c r="H292" i="3"/>
  <c r="I292" i="3"/>
  <c r="J292" i="3"/>
  <c r="K292" i="3"/>
  <c r="A293" i="3"/>
  <c r="B293" i="3"/>
  <c r="C293" i="3"/>
  <c r="D293" i="3"/>
  <c r="E293" i="3"/>
  <c r="F293" i="3"/>
  <c r="G293" i="3"/>
  <c r="H293" i="3"/>
  <c r="I293" i="3"/>
  <c r="J293" i="3"/>
  <c r="K293" i="3"/>
  <c r="A294" i="3"/>
  <c r="B294" i="3"/>
  <c r="C294" i="3"/>
  <c r="D294" i="3"/>
  <c r="E294" i="3"/>
  <c r="F294" i="3"/>
  <c r="G294" i="3"/>
  <c r="H294" i="3"/>
  <c r="I294" i="3"/>
  <c r="J294" i="3"/>
  <c r="K294" i="3"/>
  <c r="A295" i="3"/>
  <c r="B295" i="3"/>
  <c r="C295" i="3"/>
  <c r="D295" i="3"/>
  <c r="E295" i="3"/>
  <c r="F295" i="3"/>
  <c r="G295" i="3"/>
  <c r="H295" i="3"/>
  <c r="I295" i="3"/>
  <c r="J295" i="3"/>
  <c r="K295" i="3"/>
  <c r="A296" i="3"/>
  <c r="B296" i="3"/>
  <c r="C296" i="3"/>
  <c r="D296" i="3"/>
  <c r="E296" i="3"/>
  <c r="F296" i="3"/>
  <c r="G296" i="3"/>
  <c r="H296" i="3"/>
  <c r="I296" i="3"/>
  <c r="J296" i="3"/>
  <c r="K296" i="3"/>
  <c r="A297" i="3"/>
  <c r="B297" i="3"/>
  <c r="C297" i="3"/>
  <c r="D297" i="3"/>
  <c r="E297" i="3"/>
  <c r="F297" i="3"/>
  <c r="G297" i="3"/>
  <c r="H297" i="3"/>
  <c r="I297" i="3"/>
  <c r="J297" i="3"/>
  <c r="K297" i="3"/>
  <c r="A298" i="3"/>
  <c r="B298" i="3"/>
  <c r="C298" i="3"/>
  <c r="D298" i="3"/>
  <c r="E298" i="3"/>
  <c r="F298" i="3"/>
  <c r="G298" i="3"/>
  <c r="H298" i="3"/>
  <c r="I298" i="3"/>
  <c r="J298" i="3"/>
  <c r="K298" i="3"/>
  <c r="A299" i="3"/>
  <c r="B299" i="3"/>
  <c r="C299" i="3"/>
  <c r="D299" i="3"/>
  <c r="E299" i="3"/>
  <c r="F299" i="3"/>
  <c r="G299" i="3"/>
  <c r="H299" i="3"/>
  <c r="I299" i="3"/>
  <c r="J299" i="3"/>
  <c r="K299" i="3"/>
  <c r="A300" i="3"/>
  <c r="B300" i="3"/>
  <c r="C300" i="3"/>
  <c r="D300" i="3"/>
  <c r="E300" i="3"/>
  <c r="F300" i="3"/>
  <c r="G300" i="3"/>
  <c r="H300" i="3"/>
  <c r="I300" i="3"/>
  <c r="J300" i="3"/>
  <c r="K300" i="3"/>
  <c r="A301" i="3"/>
  <c r="B301" i="3"/>
  <c r="C301" i="3"/>
  <c r="D301" i="3"/>
  <c r="E301" i="3"/>
  <c r="F301" i="3"/>
  <c r="G301" i="3"/>
  <c r="H301" i="3"/>
  <c r="I301" i="3"/>
  <c r="J301" i="3"/>
  <c r="K301" i="3"/>
  <c r="A302" i="3"/>
  <c r="B302" i="3"/>
  <c r="C302" i="3"/>
  <c r="D302" i="3"/>
  <c r="E302" i="3"/>
  <c r="F302" i="3"/>
  <c r="G302" i="3"/>
  <c r="H302" i="3"/>
  <c r="I302" i="3"/>
  <c r="J302" i="3"/>
  <c r="K302" i="3"/>
  <c r="A303" i="3"/>
  <c r="B303" i="3"/>
  <c r="C303" i="3"/>
  <c r="D303" i="3"/>
  <c r="E303" i="3"/>
  <c r="F303" i="3"/>
  <c r="G303" i="3"/>
  <c r="H303" i="3"/>
  <c r="I303" i="3"/>
  <c r="J303" i="3"/>
  <c r="K303" i="3"/>
  <c r="A304" i="3"/>
  <c r="B304" i="3"/>
  <c r="C304" i="3"/>
  <c r="D304" i="3"/>
  <c r="E304" i="3"/>
  <c r="F304" i="3"/>
  <c r="G304" i="3"/>
  <c r="H304" i="3"/>
  <c r="I304" i="3"/>
  <c r="J304" i="3"/>
  <c r="K304" i="3"/>
  <c r="A305" i="3"/>
  <c r="B305" i="3"/>
  <c r="C305" i="3"/>
  <c r="D305" i="3"/>
  <c r="E305" i="3"/>
  <c r="F305" i="3"/>
  <c r="G305" i="3"/>
  <c r="H305" i="3"/>
  <c r="I305" i="3"/>
  <c r="J305" i="3"/>
  <c r="K305" i="3"/>
  <c r="A306" i="3"/>
  <c r="B306" i="3"/>
  <c r="C306" i="3"/>
  <c r="D306" i="3"/>
  <c r="E306" i="3"/>
  <c r="F306" i="3"/>
  <c r="G306" i="3"/>
  <c r="H306" i="3"/>
  <c r="I306" i="3"/>
  <c r="J306" i="3"/>
  <c r="K306" i="3"/>
  <c r="A307" i="3"/>
  <c r="B307" i="3"/>
  <c r="C307" i="3"/>
  <c r="D307" i="3"/>
  <c r="E307" i="3"/>
  <c r="F307" i="3"/>
  <c r="G307" i="3"/>
  <c r="H307" i="3"/>
  <c r="I307" i="3"/>
  <c r="J307" i="3"/>
  <c r="K307" i="3"/>
  <c r="A308" i="3"/>
  <c r="B308" i="3"/>
  <c r="C308" i="3"/>
  <c r="D308" i="3"/>
  <c r="E308" i="3"/>
  <c r="F308" i="3"/>
  <c r="G308" i="3"/>
  <c r="H308" i="3"/>
  <c r="I308" i="3"/>
  <c r="J308" i="3"/>
  <c r="K308" i="3"/>
  <c r="A309" i="3"/>
  <c r="B309" i="3"/>
  <c r="C309" i="3"/>
  <c r="D309" i="3"/>
  <c r="E309" i="3"/>
  <c r="F309" i="3"/>
  <c r="G309" i="3"/>
  <c r="H309" i="3"/>
  <c r="I309" i="3"/>
  <c r="J309" i="3"/>
  <c r="K309" i="3"/>
  <c r="A310" i="3"/>
  <c r="B310" i="3"/>
  <c r="C310" i="3"/>
  <c r="D310" i="3"/>
  <c r="E310" i="3"/>
  <c r="F310" i="3"/>
  <c r="G310" i="3"/>
  <c r="H310" i="3"/>
  <c r="I310" i="3"/>
  <c r="J310" i="3"/>
  <c r="K310" i="3"/>
  <c r="A311" i="3"/>
  <c r="B311" i="3"/>
  <c r="C311" i="3"/>
  <c r="D311" i="3"/>
  <c r="E311" i="3"/>
  <c r="F311" i="3"/>
  <c r="G311" i="3"/>
  <c r="H311" i="3"/>
  <c r="I311" i="3"/>
  <c r="J311" i="3"/>
  <c r="K311" i="3"/>
  <c r="A312" i="3"/>
  <c r="B312" i="3"/>
  <c r="C312" i="3"/>
  <c r="D312" i="3"/>
  <c r="E312" i="3"/>
  <c r="F312" i="3"/>
  <c r="G312" i="3"/>
  <c r="H312" i="3"/>
  <c r="I312" i="3"/>
  <c r="J312" i="3"/>
  <c r="K312" i="3"/>
  <c r="B313" i="3"/>
  <c r="C313" i="3"/>
  <c r="D313" i="3"/>
  <c r="E313" i="3"/>
  <c r="F313" i="3"/>
  <c r="G313" i="3"/>
  <c r="H313" i="3"/>
  <c r="I313" i="3"/>
  <c r="J313" i="3"/>
  <c r="K313" i="3"/>
  <c r="A314" i="3"/>
  <c r="B314" i="3"/>
  <c r="C314" i="3"/>
  <c r="D314" i="3"/>
  <c r="E314" i="3"/>
  <c r="F314" i="3"/>
  <c r="G314" i="3"/>
  <c r="H314" i="3"/>
  <c r="I314" i="3"/>
  <c r="J314" i="3"/>
  <c r="K314" i="3"/>
  <c r="A315" i="3"/>
  <c r="B315" i="3"/>
  <c r="C315" i="3"/>
  <c r="D315" i="3"/>
  <c r="E315" i="3"/>
  <c r="F315" i="3"/>
  <c r="G315" i="3"/>
  <c r="H315" i="3"/>
  <c r="I315" i="3"/>
  <c r="J315" i="3"/>
  <c r="K315" i="3"/>
  <c r="B316" i="3"/>
  <c r="C316" i="3"/>
  <c r="D316" i="3"/>
  <c r="E316" i="3"/>
  <c r="F316" i="3"/>
  <c r="G316" i="3"/>
  <c r="H316" i="3"/>
  <c r="I316" i="3"/>
  <c r="J316" i="3"/>
  <c r="K316" i="3"/>
  <c r="A317" i="3"/>
  <c r="B317" i="3"/>
  <c r="C317" i="3"/>
  <c r="D317" i="3"/>
  <c r="E317" i="3"/>
  <c r="F317" i="3"/>
  <c r="G317" i="3"/>
  <c r="H317" i="3"/>
  <c r="I317" i="3"/>
  <c r="J317" i="3"/>
  <c r="K317" i="3"/>
  <c r="B318" i="3"/>
  <c r="C318" i="3"/>
  <c r="D318" i="3"/>
  <c r="E318" i="3"/>
  <c r="F318" i="3"/>
  <c r="G318" i="3"/>
  <c r="H318" i="3"/>
  <c r="I318" i="3"/>
  <c r="J318" i="3"/>
  <c r="K318" i="3"/>
  <c r="B319" i="3"/>
  <c r="C319" i="3"/>
  <c r="D319" i="3"/>
  <c r="E319" i="3"/>
  <c r="F319" i="3"/>
  <c r="G319" i="3"/>
  <c r="H319" i="3"/>
  <c r="I319" i="3"/>
  <c r="J319" i="3"/>
  <c r="K319" i="3"/>
  <c r="B320" i="3"/>
  <c r="C320" i="3"/>
  <c r="D320" i="3"/>
  <c r="E320" i="3"/>
  <c r="F320" i="3"/>
  <c r="G320" i="3"/>
  <c r="H320" i="3"/>
  <c r="I320" i="3"/>
  <c r="J320" i="3"/>
  <c r="K320" i="3"/>
  <c r="B321" i="3"/>
  <c r="C321" i="3"/>
  <c r="D321" i="3"/>
  <c r="E321" i="3"/>
  <c r="F321" i="3"/>
  <c r="G321" i="3"/>
  <c r="H321" i="3"/>
  <c r="I321" i="3"/>
  <c r="J321" i="3"/>
  <c r="K321" i="3"/>
  <c r="B322" i="3"/>
  <c r="C322" i="3"/>
  <c r="D322" i="3"/>
  <c r="E322" i="3"/>
  <c r="F322" i="3"/>
  <c r="G322" i="3"/>
  <c r="H322" i="3"/>
  <c r="I322" i="3"/>
  <c r="J322" i="3"/>
  <c r="K322" i="3"/>
  <c r="B323" i="3"/>
  <c r="C323" i="3"/>
  <c r="D323" i="3"/>
  <c r="E323" i="3"/>
  <c r="F323" i="3"/>
  <c r="G323" i="3"/>
  <c r="H323" i="3"/>
  <c r="I323" i="3"/>
  <c r="J323" i="3"/>
  <c r="K323" i="3"/>
  <c r="B324" i="3"/>
  <c r="C324" i="3"/>
  <c r="D324" i="3"/>
  <c r="E324" i="3"/>
  <c r="F324" i="3"/>
  <c r="G324" i="3"/>
  <c r="H324" i="3"/>
  <c r="I324" i="3"/>
  <c r="J324" i="3"/>
  <c r="K324" i="3"/>
  <c r="B325" i="3"/>
  <c r="C325" i="3"/>
  <c r="D325" i="3"/>
  <c r="E325" i="3"/>
  <c r="F325" i="3"/>
  <c r="G325" i="3"/>
  <c r="H325" i="3"/>
  <c r="I325" i="3"/>
  <c r="J325" i="3"/>
  <c r="K325" i="3"/>
  <c r="B326" i="3"/>
  <c r="C326" i="3"/>
  <c r="D326" i="3"/>
  <c r="E326" i="3"/>
  <c r="F326" i="3"/>
  <c r="G326" i="3"/>
  <c r="H326" i="3"/>
  <c r="I326" i="3"/>
  <c r="J326" i="3"/>
  <c r="K326" i="3"/>
  <c r="B327" i="3"/>
  <c r="C327" i="3"/>
  <c r="D327" i="3"/>
  <c r="E327" i="3"/>
  <c r="F327" i="3"/>
  <c r="G327" i="3"/>
  <c r="H327" i="3"/>
  <c r="I327" i="3"/>
  <c r="J327" i="3"/>
  <c r="K327" i="3"/>
  <c r="B328" i="3"/>
  <c r="C328" i="3"/>
  <c r="D328" i="3"/>
  <c r="E328" i="3"/>
  <c r="F328" i="3"/>
  <c r="G328" i="3"/>
  <c r="H328" i="3"/>
  <c r="I328" i="3"/>
  <c r="J328" i="3"/>
  <c r="K328" i="3"/>
  <c r="B329" i="3"/>
  <c r="C329" i="3"/>
  <c r="D329" i="3"/>
  <c r="E329" i="3"/>
  <c r="F329" i="3"/>
  <c r="G329" i="3"/>
  <c r="H329" i="3"/>
  <c r="I329" i="3"/>
  <c r="J329" i="3"/>
  <c r="K329" i="3"/>
  <c r="B330" i="3"/>
  <c r="C330" i="3"/>
  <c r="D330" i="3"/>
  <c r="E330" i="3"/>
  <c r="F330" i="3"/>
  <c r="G330" i="3"/>
  <c r="H330" i="3"/>
  <c r="I330" i="3"/>
  <c r="J330" i="3"/>
  <c r="K330" i="3"/>
  <c r="B331" i="3"/>
  <c r="C331" i="3"/>
  <c r="D331" i="3"/>
  <c r="E331" i="3"/>
  <c r="F331" i="3"/>
  <c r="G331" i="3"/>
  <c r="H331" i="3"/>
  <c r="I331" i="3"/>
  <c r="J331" i="3"/>
  <c r="K331" i="3"/>
  <c r="B332" i="3"/>
  <c r="C332" i="3"/>
  <c r="D332" i="3"/>
  <c r="E332" i="3"/>
  <c r="F332" i="3"/>
  <c r="G332" i="3"/>
  <c r="H332" i="3"/>
  <c r="I332" i="3"/>
  <c r="J332" i="3"/>
  <c r="K332" i="3"/>
  <c r="B333" i="3"/>
  <c r="C333" i="3"/>
  <c r="D333" i="3"/>
  <c r="E333" i="3"/>
  <c r="F333" i="3"/>
  <c r="G333" i="3"/>
  <c r="H333" i="3"/>
  <c r="I333" i="3"/>
  <c r="J333" i="3"/>
  <c r="K333" i="3"/>
  <c r="B334" i="3"/>
  <c r="C334" i="3"/>
  <c r="D334" i="3"/>
  <c r="E334" i="3"/>
  <c r="F334" i="3"/>
  <c r="G334" i="3"/>
  <c r="H334" i="3"/>
  <c r="I334" i="3"/>
  <c r="J334" i="3"/>
  <c r="K334" i="3"/>
  <c r="B335" i="3"/>
  <c r="C335" i="3"/>
  <c r="D335" i="3"/>
  <c r="E335" i="3"/>
  <c r="F335" i="3"/>
  <c r="G335" i="3"/>
  <c r="H335" i="3"/>
  <c r="I335" i="3"/>
  <c r="J335" i="3"/>
  <c r="K335" i="3"/>
  <c r="B336" i="3"/>
  <c r="C336" i="3"/>
  <c r="D336" i="3"/>
  <c r="E336" i="3"/>
  <c r="F336" i="3"/>
  <c r="G336" i="3"/>
  <c r="H336" i="3"/>
  <c r="I336" i="3"/>
  <c r="J336" i="3"/>
  <c r="K336" i="3"/>
  <c r="B337" i="3"/>
  <c r="C337" i="3"/>
  <c r="D337" i="3"/>
  <c r="E337" i="3"/>
  <c r="F337" i="3"/>
  <c r="G337" i="3"/>
  <c r="H337" i="3"/>
  <c r="I337" i="3"/>
  <c r="J337" i="3"/>
  <c r="K337" i="3"/>
  <c r="B338" i="3"/>
  <c r="C338" i="3"/>
  <c r="D338" i="3"/>
  <c r="E338" i="3"/>
  <c r="F338" i="3"/>
  <c r="G338" i="3"/>
  <c r="H338" i="3"/>
  <c r="I338" i="3"/>
  <c r="J338" i="3"/>
  <c r="K338" i="3"/>
  <c r="B339" i="3"/>
  <c r="C339" i="3"/>
  <c r="D339" i="3"/>
  <c r="E339" i="3"/>
  <c r="F339" i="3"/>
  <c r="G339" i="3"/>
  <c r="H339" i="3"/>
  <c r="I339" i="3"/>
  <c r="J339" i="3"/>
  <c r="K339" i="3"/>
  <c r="B340" i="3"/>
  <c r="C340" i="3"/>
  <c r="D340" i="3"/>
  <c r="E340" i="3"/>
  <c r="F340" i="3"/>
  <c r="G340" i="3"/>
  <c r="H340" i="3"/>
  <c r="I340" i="3"/>
  <c r="J340" i="3"/>
  <c r="K340" i="3"/>
  <c r="B341" i="3"/>
  <c r="C341" i="3"/>
  <c r="D341" i="3"/>
  <c r="E341" i="3"/>
  <c r="F341" i="3"/>
  <c r="G341" i="3"/>
  <c r="H341" i="3"/>
  <c r="I341" i="3"/>
  <c r="J341" i="3"/>
  <c r="K341" i="3"/>
  <c r="B342" i="3"/>
  <c r="C342" i="3"/>
  <c r="D342" i="3"/>
  <c r="E342" i="3"/>
  <c r="F342" i="3"/>
  <c r="G342" i="3"/>
  <c r="H342" i="3"/>
  <c r="I342" i="3"/>
  <c r="J342" i="3"/>
  <c r="K342" i="3"/>
  <c r="B343" i="3"/>
  <c r="C343" i="3"/>
  <c r="D343" i="3"/>
  <c r="E343" i="3"/>
  <c r="F343" i="3"/>
  <c r="G343" i="3"/>
  <c r="H343" i="3"/>
  <c r="I343" i="3"/>
  <c r="J343" i="3"/>
  <c r="K343" i="3"/>
  <c r="B344" i="3"/>
  <c r="C344" i="3"/>
  <c r="D344" i="3"/>
  <c r="E344" i="3"/>
  <c r="F344" i="3"/>
  <c r="G344" i="3"/>
  <c r="H344" i="3"/>
  <c r="I344" i="3"/>
  <c r="J344" i="3"/>
  <c r="K344" i="3"/>
  <c r="B345" i="3"/>
  <c r="C345" i="3"/>
  <c r="D345" i="3"/>
  <c r="E345" i="3"/>
  <c r="F345" i="3"/>
  <c r="G345" i="3"/>
  <c r="H345" i="3"/>
  <c r="I345" i="3"/>
  <c r="J345" i="3"/>
  <c r="K345" i="3"/>
  <c r="B346" i="3"/>
  <c r="C346" i="3"/>
  <c r="D346" i="3"/>
  <c r="E346" i="3"/>
  <c r="F346" i="3"/>
  <c r="G346" i="3"/>
  <c r="H346" i="3"/>
  <c r="I346" i="3"/>
  <c r="J346" i="3"/>
  <c r="K346" i="3"/>
  <c r="B347" i="3"/>
  <c r="C347" i="3"/>
  <c r="D347" i="3"/>
  <c r="E347" i="3"/>
  <c r="F347" i="3"/>
  <c r="G347" i="3"/>
  <c r="H347" i="3"/>
  <c r="I347" i="3"/>
  <c r="J347" i="3"/>
  <c r="K347" i="3"/>
  <c r="B348" i="3"/>
  <c r="C348" i="3"/>
  <c r="D348" i="3"/>
  <c r="E348" i="3"/>
  <c r="F348" i="3"/>
  <c r="G348" i="3"/>
  <c r="H348" i="3"/>
  <c r="I348" i="3"/>
  <c r="J348" i="3"/>
  <c r="K348" i="3"/>
  <c r="B349" i="3"/>
  <c r="C349" i="3"/>
  <c r="D349" i="3"/>
  <c r="E349" i="3"/>
  <c r="F349" i="3"/>
  <c r="G349" i="3"/>
  <c r="H349" i="3"/>
  <c r="I349" i="3"/>
  <c r="J349" i="3"/>
  <c r="K349" i="3"/>
  <c r="B350" i="3"/>
  <c r="C350" i="3"/>
  <c r="D350" i="3"/>
  <c r="E350" i="3"/>
  <c r="F350" i="3"/>
  <c r="G350" i="3"/>
  <c r="H350" i="3"/>
  <c r="I350" i="3"/>
  <c r="J350" i="3"/>
  <c r="K350" i="3"/>
  <c r="B351" i="3"/>
  <c r="C351" i="3"/>
  <c r="D351" i="3"/>
  <c r="E351" i="3"/>
  <c r="F351" i="3"/>
  <c r="G351" i="3"/>
  <c r="H351" i="3"/>
  <c r="I351" i="3"/>
  <c r="J351" i="3"/>
  <c r="K351" i="3"/>
  <c r="B352" i="3"/>
  <c r="C352" i="3"/>
  <c r="D352" i="3"/>
  <c r="E352" i="3"/>
  <c r="F352" i="3"/>
  <c r="G352" i="3"/>
  <c r="H352" i="3"/>
  <c r="I352" i="3"/>
  <c r="J352" i="3"/>
  <c r="K352" i="3"/>
  <c r="B353" i="3"/>
  <c r="C353" i="3"/>
  <c r="D353" i="3"/>
  <c r="E353" i="3"/>
  <c r="F353" i="3"/>
  <c r="G353" i="3"/>
  <c r="H353" i="3"/>
  <c r="I353" i="3"/>
  <c r="J353" i="3"/>
  <c r="K353" i="3"/>
  <c r="B354" i="3"/>
  <c r="C354" i="3"/>
  <c r="D354" i="3"/>
  <c r="E354" i="3"/>
  <c r="F354" i="3"/>
  <c r="G354" i="3"/>
  <c r="H354" i="3"/>
  <c r="I354" i="3"/>
  <c r="J354" i="3"/>
  <c r="K354" i="3"/>
  <c r="B355" i="3"/>
  <c r="C355" i="3"/>
  <c r="D355" i="3"/>
  <c r="E355" i="3"/>
  <c r="F355" i="3"/>
  <c r="G355" i="3"/>
  <c r="H355" i="3"/>
  <c r="I355" i="3"/>
  <c r="J355" i="3"/>
  <c r="K355" i="3"/>
  <c r="B356" i="3"/>
  <c r="C356" i="3"/>
  <c r="D356" i="3"/>
  <c r="E356" i="3"/>
  <c r="F356" i="3"/>
  <c r="G356" i="3"/>
  <c r="H356" i="3"/>
  <c r="I356" i="3"/>
  <c r="J356" i="3"/>
  <c r="K356" i="3"/>
  <c r="B357" i="3"/>
  <c r="C357" i="3"/>
  <c r="D357" i="3"/>
  <c r="E357" i="3"/>
  <c r="F357" i="3"/>
  <c r="G357" i="3"/>
  <c r="H357" i="3"/>
  <c r="I357" i="3"/>
  <c r="J357" i="3"/>
  <c r="K35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Julio Juan Noguera</author>
  </authors>
  <commentList>
    <comment ref="A1" authorId="0" shapeId="0" xr:uid="{83331F3A-648B-43BF-82D2-67D2D09B8B94}">
      <text>
        <r>
          <rPr>
            <sz val="8"/>
            <color indexed="81"/>
            <rFont val="Tahoma"/>
            <family val="2"/>
          </rPr>
          <t>Incluye BCP + Bancos + Empresas Financieras (desde Ene-95)
No incluye los depósitos del sector público</t>
        </r>
      </text>
    </comment>
    <comment ref="A3" authorId="0" shapeId="0" xr:uid="{98C66460-0792-4C93-98DE-A069D9BD4336}">
      <text>
        <r>
          <rPr>
            <sz val="9"/>
            <color indexed="81"/>
            <rFont val="Tahoma"/>
            <family val="2"/>
          </rPr>
          <t>Desde enero-95 se incluye Empresas Financieras.</t>
        </r>
      </text>
    </comment>
    <comment ref="H4" authorId="0" shapeId="0" xr:uid="{7147419E-12FC-4F3A-B17A-13D0A01A9242}">
      <text>
        <r>
          <rPr>
            <sz val="9"/>
            <color indexed="81"/>
            <rFont val="Tahoma"/>
            <family val="2"/>
          </rPr>
          <t>Incluye pagarés emitidos por residentes</t>
        </r>
      </text>
    </comment>
    <comment ref="A784" authorId="0" shapeId="0" xr:uid="{FFBF546D-8F60-4C67-BE58-8848A31F23F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85" authorId="0" shapeId="0" xr:uid="{22F40451-9CC2-483E-B1F4-FE3F30AC780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86" authorId="0" shapeId="0" xr:uid="{C48681A3-5F6E-494C-B172-1D7D091CE72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87" authorId="0" shapeId="0" xr:uid="{8DAF101F-2E26-423D-8A9B-695859A0C172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88" authorId="0" shapeId="0" xr:uid="{503C7554-BF55-4183-B69D-54BF890E49B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89" authorId="0" shapeId="0" xr:uid="{CF5AF0AE-DA67-4B86-8995-893A01E23FA1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0" authorId="0" shapeId="0" xr:uid="{C9EF14C3-E5E3-48C2-8414-17D0F894CBC7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1" authorId="0" shapeId="0" xr:uid="{E954A694-42CA-404C-A11D-3133C467619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2" authorId="0" shapeId="0" xr:uid="{1116F415-E40D-497D-BF7B-1B22DE15D0C9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3" authorId="0" shapeId="0" xr:uid="{D43037B5-B5D0-44D4-876D-9ABD45515523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4" authorId="0" shapeId="0" xr:uid="{0B7ED653-3B5C-45E7-9601-200B7308AE4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5" authorId="0" shapeId="0" xr:uid="{B80962D1-A1B0-4D65-BF94-BD24B298468D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6" authorId="0" shapeId="0" xr:uid="{FA974101-8127-44B1-97DE-22A1F5C99A68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7" authorId="0" shapeId="0" xr:uid="{F038E9EE-4EEB-483A-9494-B07D1C2AEFA1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8" authorId="0" shapeId="0" xr:uid="{E2D09332-402C-4B62-8FBB-F0511EA72336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9" authorId="0" shapeId="0" xr:uid="{B4A769F7-3132-4C41-9CD5-E1F6F22677CC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800" authorId="0" shapeId="0" xr:uid="{F66BCCD8-165C-49C9-BB69-06AC04FB921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801" authorId="0" shapeId="0" xr:uid="{4798A851-A9D9-4821-966D-CA27EE66CB19}">
      <text>
        <r>
          <rPr>
            <sz val="9"/>
            <color indexed="81"/>
            <rFont val="Tahoma"/>
            <family val="2"/>
          </rPr>
          <t>Cifras preliminares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Julio Juan Noguera</author>
  </authors>
  <commentList>
    <comment ref="A353" authorId="0" shapeId="0" xr:uid="{EC5FF8B2-544A-4833-9BF5-1AC8B666C307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4" authorId="0" shapeId="0" xr:uid="{96800965-6091-4834-BFAA-32107BB02DB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5" authorId="0" shapeId="0" xr:uid="{7861120D-12A5-48B6-A53E-08271124571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6" authorId="0" shapeId="0" xr:uid="{4807ACDF-6298-4A3F-8120-C2D9FF7F3353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7" authorId="0" shapeId="0" xr:uid="{4E6298EA-4696-4FFD-87EC-AEA13FAF23B6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8" authorId="0" shapeId="0" xr:uid="{D430DC3C-1FB4-4567-9FF1-9E11E211BFD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9" authorId="0" shapeId="0" xr:uid="{1BB72476-2D32-46C3-B470-3B06B654109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0" authorId="0" shapeId="0" xr:uid="{8C01A223-415A-458A-94B3-57F4EF59E00D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1" authorId="0" shapeId="0" xr:uid="{AB408F83-3414-43FF-AA99-61F85F3F6786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2" authorId="0" shapeId="0" xr:uid="{414CAF6B-D171-4F39-B559-B386F50394E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3" authorId="0" shapeId="0" xr:uid="{70565EF6-3CF4-4820-91BD-E42ABAAB0829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4" authorId="0" shapeId="0" xr:uid="{47858677-6B12-467E-A74D-3C130EC870AE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5" authorId="0" shapeId="0" xr:uid="{C61C6A49-5CE1-40A9-8478-BEC0ED7BF18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6" authorId="0" shapeId="0" xr:uid="{AC6A4776-F217-4B0E-81C9-0345D25528D7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7" authorId="0" shapeId="0" xr:uid="{0285EA63-DC05-4C8E-ADD5-6AF993FE61C1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8" authorId="0" shapeId="0" xr:uid="{A7A720BB-0C27-4CD4-99C2-9EBF2FF669B8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9" authorId="0" shapeId="0" xr:uid="{3A06233F-EE2E-4A14-9F8E-CF33A07BBD52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0" authorId="0" shapeId="0" xr:uid="{34B4BE2A-B4EA-43D3-9065-9DB5F75088D0}">
      <text>
        <r>
          <rPr>
            <sz val="9"/>
            <color indexed="81"/>
            <rFont val="Tahoma"/>
            <family val="2"/>
          </rPr>
          <t>Cifras preliminares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<sst xmlns="http://schemas.openxmlformats.org/spreadsheetml/2006/main" count="44" uniqueCount="29">
  <si>
    <t>ESTUDIOS ECOCÓMICOS</t>
  </si>
  <si>
    <t>GERENCIA DE ESTADÍSTICAS ECONÓMICAS</t>
  </si>
  <si>
    <t>Departamento de Estadísticas Macroeconómicas</t>
  </si>
  <si>
    <t>Agregados Monetarios</t>
  </si>
  <si>
    <t xml:space="preserve">© BANCO CENTRAL DEL PARAGUAY. ALGUNOS DERECHOS RESERVADOS Y PRECAUTELADOS POR EL ARTÍCULO 40 DE LA LEY Nº 1328/98
FEDERACIÓN RUSA Y AUGUSTO ROA BASTOS – ASUNCIÓN/PARAGUAY
TELÉFONO: (+595 21) 608 011 (CENTRAL TELEFÓNICA)
E-MAIL: INFO@BCP.GOV.PY
</t>
  </si>
  <si>
    <t>Agregados monetarios</t>
  </si>
  <si>
    <t>En millones de guaraníes</t>
  </si>
  <si>
    <t>Año</t>
  </si>
  <si>
    <t>BM</t>
  </si>
  <si>
    <t>M0</t>
  </si>
  <si>
    <t>M1</t>
  </si>
  <si>
    <t>Cuasidinero (b)</t>
  </si>
  <si>
    <t>M2</t>
  </si>
  <si>
    <t>Depósitos en moneda extranjera</t>
  </si>
  <si>
    <t>M3</t>
  </si>
  <si>
    <t>Base Monetaria</t>
  </si>
  <si>
    <t>Billetes y monedas en circulación</t>
  </si>
  <si>
    <t>(a)</t>
  </si>
  <si>
    <t>Depósitos  de ahorro</t>
  </si>
  <si>
    <t>Depósitos a plazos</t>
  </si>
  <si>
    <t>Certificados de ahorro</t>
  </si>
  <si>
    <t>Títulos de Inversión</t>
  </si>
  <si>
    <t>c = (a+b)</t>
  </si>
  <si>
    <t xml:space="preserve">(d) </t>
  </si>
  <si>
    <t>e = (c+d)</t>
  </si>
  <si>
    <t>Tasas de variación (%)</t>
  </si>
  <si>
    <t>Base monetaria</t>
  </si>
  <si>
    <t>Var. Mensual</t>
  </si>
  <si>
    <t>Var. Interanual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</si>
</sst>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64" formatCode="_([$€]* #,##0.00_);_([$€]* \(#,##0.00\);_([$€]* &quot;-&quot;??_);_(@_)"/>
    <numFmt numFmtId="165" formatCode="0.0"/>
  </numFmts>
  <fonts count="31" x14ac:knownFonts="1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Humanst521 BT"/>
      <family val="2"/>
    </font>
    <font>
      <sz val="10"/>
      <name val="Times New Roman"/>
      <family val="1"/>
    </font>
    <font>
      <i/>
      <sz val="9"/>
      <name val="Humanst521 BT"/>
      <family val="2"/>
    </font>
    <font>
      <sz val="8"/>
      <name val="Humanst521 BT"/>
      <family val="2"/>
    </font>
    <font>
      <b/>
      <i/>
      <u/>
      <sz val="9"/>
      <name val="Humanst521 BT"/>
      <family val="2"/>
    </font>
    <font>
      <b/>
      <sz val="10"/>
      <color theme="0"/>
      <name val="Humanst521 BT"/>
      <family val="2"/>
    </font>
    <font>
      <b/>
      <i/>
      <u/>
      <sz val="10"/>
      <name val="Humanst521 BT"/>
      <family val="2"/>
    </font>
    <font>
      <sz val="12"/>
      <name val="Humanst521 BT"/>
      <family val="2"/>
    </font>
    <font>
      <b/>
      <i/>
      <sz val="12"/>
      <name val="Humanst521 BT"/>
      <family val="2"/>
    </font>
    <font>
      <sz val="10"/>
      <name val="MS Sans Serif"/>
    </font>
    <font>
      <sz val="10"/>
      <name val="MS Sans Serif"/>
      <family val="2"/>
    </font>
    <font>
      <b/>
      <sz val="8"/>
      <name val="Humanst521 BT"/>
      <family val="2"/>
    </font>
    <font>
      <b/>
      <sz val="12"/>
      <name val="Humanst521 BT"/>
      <family val="2"/>
    </font>
    <font>
      <b/>
      <u/>
      <sz val="9"/>
      <name val="Humanst521 BT"/>
      <family val="2"/>
    </font>
    <font>
      <b/>
      <u/>
      <sz val="10"/>
      <name val="Humanst521 BT"/>
      <family val="2"/>
    </font>
    <font>
      <u/>
      <sz val="10"/>
      <color indexed="12"/>
      <name val="Times New Roman"/>
      <family val="1"/>
    </font>
    <font>
      <sz val="10"/>
      <name val="Times New Roman"/>
      <family val="1"/>
    </font>
    <font>
      <sz val="9"/>
      <color indexed="81"/>
      <name val="Tahoma"/>
      <family val="2"/>
    </font>
    <font>
      <sz val="8"/>
      <color indexed="81"/>
      <name val="Tahoma"/>
      <family val="2"/>
    </font>
    <font>
      <sz val="9"/>
      <color theme="0"/>
      <name val="Humanst521 BT"/>
      <family val="2"/>
    </font>
    <font>
      <sz val="10"/>
      <name val="Courier"/>
      <family val="3"/>
    </font>
    <font>
      <sz val="20"/>
      <color theme="0"/>
      <name val="Humanst521 BT"/>
      <family val="2"/>
    </font>
    <font>
      <sz val="16"/>
      <color theme="0"/>
      <name val="Humanst521 BT"/>
      <family val="2"/>
    </font>
    <font>
      <sz val="11"/>
      <color theme="1"/>
      <name val="Humanst521 BT"/>
      <family val="2"/>
    </font>
    <font>
      <sz val="18"/>
      <name val="Humanst521 BT"/>
      <family val="2"/>
    </font>
    <font>
      <sz val="16"/>
      <color theme="1"/>
      <name val="Humanst521 BT"/>
      <family val="2"/>
    </font>
    <font>
      <sz val="20"/>
      <color theme="1"/>
      <name val="Humanst521 BT"/>
      <family val="2"/>
    </font>
    <font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2856"/>
        <bgColor indexed="64"/>
      </patternFill>
    </fill>
    <fill>
      <patternFill patternType="solid">
        <fgColor rgb="FF0F305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ck">
        <color theme="0"/>
      </top>
      <bottom/>
      <diagonal/>
    </border>
    <border>
      <left/>
      <right/>
      <top/>
      <bottom style="thick">
        <color theme="0"/>
      </bottom>
      <diagonal/>
    </border>
  </borders>
  <cellStyleXfs count="14">
    <xf numFmtId="164" fontId="0" fillId="0" borderId="0" applyNumberFormat="0" applyFill="0" applyBorder="0" applyAlignment="0" applyProtection="0"/>
    <xf numFmtId="164" fontId="2" fillId="0" borderId="0"/>
    <xf numFmtId="164" fontId="4" fillId="0" borderId="0" applyNumberFormat="0" applyFill="0" applyBorder="0" applyAlignment="0" applyProtection="0"/>
    <xf numFmtId="164" fontId="4" fillId="0" borderId="0"/>
    <xf numFmtId="0" fontId="12" fillId="0" borderId="0"/>
    <xf numFmtId="0" fontId="4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18" fillId="0" borderId="0" applyNumberFormat="0" applyFill="0" applyBorder="0" applyAlignment="0" applyProtection="0">
      <alignment vertical="top"/>
      <protection locked="0"/>
    </xf>
    <xf numFmtId="164" fontId="19" fillId="0" borderId="0" applyNumberFormat="0" applyFill="0" applyBorder="0" applyAlignment="0" applyProtection="0"/>
    <xf numFmtId="41" fontId="4" fillId="0" borderId="0" applyFont="0" applyFill="0" applyBorder="0" applyAlignment="0" applyProtection="0"/>
    <xf numFmtId="0" fontId="2" fillId="0" borderId="0" applyProtection="0">
      <protection locked="0"/>
    </xf>
    <xf numFmtId="0" fontId="1" fillId="0" borderId="0"/>
    <xf numFmtId="37" fontId="23" fillId="0" borderId="0"/>
  </cellStyleXfs>
  <cellXfs count="55">
    <xf numFmtId="0" fontId="0" fillId="0" borderId="0" xfId="0" applyNumberFormat="1"/>
    <xf numFmtId="164" fontId="3" fillId="0" borderId="0" xfId="1" applyFont="1"/>
    <xf numFmtId="164" fontId="0" fillId="0" borderId="0" xfId="0"/>
    <xf numFmtId="164" fontId="5" fillId="0" borderId="0" xfId="1" applyFont="1"/>
    <xf numFmtId="17" fontId="6" fillId="0" borderId="1" xfId="2" applyNumberFormat="1" applyFont="1" applyBorder="1" applyAlignment="1" applyProtection="1">
      <alignment horizontal="left"/>
    </xf>
    <xf numFmtId="17" fontId="6" fillId="0" borderId="0" xfId="2" applyNumberFormat="1" applyFont="1" applyBorder="1" applyAlignment="1" applyProtection="1">
      <alignment horizontal="left"/>
    </xf>
    <xf numFmtId="164" fontId="7" fillId="0" borderId="0" xfId="2" applyFont="1" applyBorder="1"/>
    <xf numFmtId="164" fontId="9" fillId="0" borderId="0" xfId="2" applyFont="1" applyBorder="1"/>
    <xf numFmtId="164" fontId="10" fillId="0" borderId="0" xfId="2" applyFont="1" applyBorder="1"/>
    <xf numFmtId="164" fontId="11" fillId="0" borderId="0" xfId="3" applyFont="1" applyAlignment="1">
      <alignment horizontal="centerContinuous"/>
    </xf>
    <xf numFmtId="0" fontId="10" fillId="0" borderId="0" xfId="2" applyNumberFormat="1" applyFont="1" applyBorder="1"/>
    <xf numFmtId="165" fontId="6" fillId="0" borderId="1" xfId="2" applyNumberFormat="1" applyFont="1" applyFill="1" applyBorder="1" applyAlignment="1">
      <alignment horizontal="center"/>
    </xf>
    <xf numFmtId="165" fontId="6" fillId="0" borderId="1" xfId="2" applyNumberFormat="1" applyFont="1" applyBorder="1" applyAlignment="1">
      <alignment horizontal="center"/>
    </xf>
    <xf numFmtId="165" fontId="6" fillId="0" borderId="0" xfId="2" applyNumberFormat="1" applyFont="1" applyFill="1" applyBorder="1" applyAlignment="1">
      <alignment horizontal="center"/>
    </xf>
    <xf numFmtId="165" fontId="6" fillId="0" borderId="0" xfId="2" applyNumberFormat="1" applyFont="1" applyBorder="1" applyAlignment="1">
      <alignment horizontal="center"/>
    </xf>
    <xf numFmtId="17" fontId="6" fillId="0" borderId="0" xfId="2" applyNumberFormat="1" applyFont="1" applyBorder="1" applyAlignment="1">
      <alignment horizontal="left"/>
    </xf>
    <xf numFmtId="164" fontId="15" fillId="0" borderId="0" xfId="2" applyFont="1" applyBorder="1"/>
    <xf numFmtId="165" fontId="14" fillId="0" borderId="0" xfId="2" applyNumberFormat="1" applyFont="1" applyFill="1" applyBorder="1" applyAlignment="1">
      <alignment horizontal="center"/>
    </xf>
    <xf numFmtId="165" fontId="14" fillId="0" borderId="0" xfId="2" applyNumberFormat="1" applyFont="1" applyBorder="1" applyAlignment="1">
      <alignment horizontal="center"/>
    </xf>
    <xf numFmtId="17" fontId="14" fillId="0" borderId="0" xfId="2" applyNumberFormat="1" applyFont="1" applyBorder="1" applyAlignment="1">
      <alignment horizontal="left"/>
    </xf>
    <xf numFmtId="164" fontId="16" fillId="0" borderId="0" xfId="2" applyFont="1" applyBorder="1"/>
    <xf numFmtId="164" fontId="17" fillId="0" borderId="0" xfId="2" applyFont="1" applyBorder="1"/>
    <xf numFmtId="41" fontId="6" fillId="0" borderId="0" xfId="10" applyFont="1" applyBorder="1" applyProtection="1"/>
    <xf numFmtId="41" fontId="6" fillId="0" borderId="0" xfId="10" applyFont="1" applyBorder="1"/>
    <xf numFmtId="41" fontId="6" fillId="0" borderId="0" xfId="10" applyFont="1" applyBorder="1" applyAlignment="1" applyProtection="1">
      <alignment horizontal="right"/>
    </xf>
    <xf numFmtId="41" fontId="6" fillId="0" borderId="1" xfId="10" applyFont="1" applyBorder="1" applyAlignment="1" applyProtection="1">
      <alignment horizontal="right"/>
    </xf>
    <xf numFmtId="41" fontId="6" fillId="0" borderId="1" xfId="10" applyFont="1" applyBorder="1" applyProtection="1"/>
    <xf numFmtId="41" fontId="6" fillId="0" borderId="1" xfId="10" applyFont="1" applyBorder="1"/>
    <xf numFmtId="41" fontId="6" fillId="0" borderId="0" xfId="10" applyFont="1"/>
    <xf numFmtId="41" fontId="6" fillId="0" borderId="0" xfId="10" applyFont="1" applyFill="1"/>
    <xf numFmtId="0" fontId="10" fillId="2" borderId="0" xfId="11" applyFont="1" applyFill="1" applyAlignment="1" applyProtection="1">
      <alignment wrapText="1"/>
    </xf>
    <xf numFmtId="0" fontId="1" fillId="0" borderId="0" xfId="12"/>
    <xf numFmtId="0" fontId="26" fillId="0" borderId="0" xfId="12" applyFont="1"/>
    <xf numFmtId="17" fontId="29" fillId="0" borderId="0" xfId="12" applyNumberFormat="1" applyFont="1" applyAlignment="1">
      <alignment vertical="center"/>
    </xf>
    <xf numFmtId="0" fontId="29" fillId="0" borderId="0" xfId="12" applyFont="1" applyAlignment="1">
      <alignment vertical="center"/>
    </xf>
    <xf numFmtId="0" fontId="30" fillId="2" borderId="0" xfId="11" applyFont="1" applyFill="1" applyAlignment="1" applyProtection="1">
      <alignment wrapText="1"/>
    </xf>
    <xf numFmtId="164" fontId="8" fillId="3" borderId="0" xfId="2" applyFont="1" applyFill="1" applyBorder="1" applyAlignment="1">
      <alignment horizontal="center" vertical="center" wrapText="1"/>
    </xf>
    <xf numFmtId="164" fontId="8" fillId="3" borderId="0" xfId="2" quotePrefix="1" applyFont="1" applyFill="1" applyBorder="1" applyAlignment="1">
      <alignment horizontal="center" vertical="center" wrapText="1"/>
    </xf>
    <xf numFmtId="164" fontId="8" fillId="3" borderId="2" xfId="2" applyFont="1" applyFill="1" applyBorder="1" applyAlignment="1">
      <alignment horizontal="center" vertical="center" wrapText="1"/>
    </xf>
    <xf numFmtId="164" fontId="22" fillId="3" borderId="0" xfId="2" applyFont="1" applyFill="1" applyBorder="1" applyAlignment="1">
      <alignment horizontal="center" vertical="center" wrapText="1"/>
    </xf>
    <xf numFmtId="164" fontId="22" fillId="3" borderId="0" xfId="2" quotePrefix="1" applyFont="1" applyFill="1" applyBorder="1" applyAlignment="1">
      <alignment horizontal="center" vertical="center" wrapText="1"/>
    </xf>
    <xf numFmtId="164" fontId="0" fillId="0" borderId="0" xfId="0" applyBorder="1"/>
    <xf numFmtId="37" fontId="3" fillId="0" borderId="0" xfId="13" applyFont="1" applyAlignment="1">
      <alignment horizontal="center" vertical="top" wrapText="1"/>
    </xf>
    <xf numFmtId="37" fontId="24" fillId="2" borderId="0" xfId="13" applyFont="1" applyFill="1" applyAlignment="1">
      <alignment horizontal="center"/>
    </xf>
    <xf numFmtId="37" fontId="25" fillId="2" borderId="0" xfId="13" applyFont="1" applyFill="1" applyAlignment="1">
      <alignment horizontal="center"/>
    </xf>
    <xf numFmtId="37" fontId="27" fillId="0" borderId="0" xfId="13" applyFont="1" applyAlignment="1">
      <alignment horizontal="center"/>
    </xf>
    <xf numFmtId="17" fontId="28" fillId="0" borderId="0" xfId="12" applyNumberFormat="1" applyFont="1" applyAlignment="1">
      <alignment horizontal="center" vertical="center"/>
    </xf>
    <xf numFmtId="164" fontId="8" fillId="3" borderId="0" xfId="2" applyFont="1" applyFill="1" applyBorder="1" applyAlignment="1">
      <alignment horizontal="center" vertical="center" wrapText="1"/>
    </xf>
    <xf numFmtId="164" fontId="8" fillId="3" borderId="2" xfId="2" applyFont="1" applyFill="1" applyBorder="1" applyAlignment="1">
      <alignment horizontal="center" vertical="center" wrapText="1"/>
    </xf>
    <xf numFmtId="164" fontId="8" fillId="3" borderId="3" xfId="2" applyFont="1" applyFill="1" applyBorder="1" applyAlignment="1">
      <alignment horizontal="center"/>
    </xf>
    <xf numFmtId="164" fontId="8" fillId="3" borderId="0" xfId="2" applyFont="1" applyFill="1" applyBorder="1" applyAlignment="1">
      <alignment horizontal="center"/>
    </xf>
    <xf numFmtId="0" fontId="8" fillId="3" borderId="0" xfId="2" applyNumberFormat="1" applyFont="1" applyFill="1" applyBorder="1" applyAlignment="1">
      <alignment horizontal="center"/>
    </xf>
    <xf numFmtId="0" fontId="8" fillId="3" borderId="0" xfId="2" applyNumberFormat="1" applyFont="1" applyFill="1" applyBorder="1" applyAlignment="1">
      <alignment horizontal="left" wrapText="1"/>
    </xf>
    <xf numFmtId="164" fontId="8" fillId="3" borderId="0" xfId="2" quotePrefix="1" applyFont="1" applyFill="1" applyBorder="1" applyAlignment="1">
      <alignment horizontal="center" vertical="center" wrapText="1"/>
    </xf>
    <xf numFmtId="0" fontId="8" fillId="3" borderId="3" xfId="2" applyNumberFormat="1" applyFont="1" applyFill="1" applyBorder="1" applyAlignment="1">
      <alignment horizontal="center"/>
    </xf>
  </cellXfs>
  <cellStyles count="14">
    <cellStyle name="Hipervínculo 2" xfId="8" xr:uid="{5A1651CD-295B-46BD-A97A-0C128B15BD97}"/>
    <cellStyle name="Millares [0]" xfId="10" builtinId="6"/>
    <cellStyle name="Millares [0] 2 2" xfId="7" xr:uid="{4D0E84EC-7949-451D-8E89-5159A8ABA032}"/>
    <cellStyle name="Millares [0] 4" xfId="6" xr:uid="{308236AA-DCA8-47A7-AE18-EC38AC7A743E}"/>
    <cellStyle name="Normal" xfId="0" builtinId="0"/>
    <cellStyle name="Normal 2" xfId="9" xr:uid="{3FDC38BD-156E-49D1-AFB7-00F47A13BB48}"/>
    <cellStyle name="Normal 2 14 2" xfId="13" xr:uid="{2D880B97-A188-4648-B2D9-B453A7D26521}"/>
    <cellStyle name="Normal 2 2 90" xfId="2" xr:uid="{8124A93E-2F8B-450D-B6EE-DA068E5F9C37}"/>
    <cellStyle name="Normal 2 2 90 2" xfId="5" xr:uid="{C50F596B-C8E7-4825-8E5E-F125F2DEFC4E}"/>
    <cellStyle name="Normal 224 3" xfId="4" xr:uid="{7BF7EA08-E04F-4CA4-94AE-24CDB7BF99F4}"/>
    <cellStyle name="Normal 3" xfId="12" xr:uid="{087DB8F1-7C8E-4B4A-84F1-96142F33EACB}"/>
    <cellStyle name="Normal_BG-bcos-Jul-2001" xfId="11" xr:uid="{E1F8FE33-6F42-4724-9528-BE16970E1F79}"/>
    <cellStyle name="Normal_cuadro4-5-6-7-8-8(conti)-9" xfId="3" xr:uid="{8D4CD6CF-A905-4515-AB93-FE5169A2A0D9}"/>
    <cellStyle name="Normal_Monetario Ene'09" xfId="1" xr:uid="{E8053C94-FB6B-46A3-B764-EB9DC158FE7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112569</xdr:colOff>
      <xdr:row>1</xdr:row>
      <xdr:rowOff>145128</xdr:rowOff>
    </xdr:from>
    <xdr:to>
      <xdr:col>6</xdr:col>
      <xdr:colOff>8516</xdr:colOff>
      <xdr:row>9</xdr:row>
      <xdr:rowOff>48917</xdr:rowOff>
    </xdr:to>
    <xdr:pic>
      <xdr:nvPicPr>
        <xdr:cNvPr id="2" name="Picture 14">
          <a:extLst>
            <a:ext uri="{FF2B5EF4-FFF2-40B4-BE49-F238E27FC236}">
              <a16:creationId xmlns:a16="http://schemas.microsoft.com/office/drawing/2014/main" id="{0561419E-4B25-45C2-8115-275E77F02D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9114" y="344287"/>
          <a:ext cx="1489220" cy="14970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68B34-9713-4BE3-9DC2-0579E10A12F2}">
  <dimension ref="A1:J27"/>
  <sheetViews>
    <sheetView showGridLines="0" tabSelected="1" zoomScale="88" workbookViewId="0"/>
  </sheetViews>
  <sheetFormatPr baseColWidth="10" defaultColWidth="11.3984375" defaultRowHeight="14.5" x14ac:dyDescent="0.35"/>
  <cols>
    <col min="1" max="16384" width="11.3984375" style="31"/>
  </cols>
  <sheetData>
    <row r="1" spans="1:10" ht="15.5" x14ac:dyDescent="0.35">
      <c r="A1" s="30"/>
      <c r="B1" s="30"/>
      <c r="C1" s="30"/>
      <c r="D1" s="30"/>
      <c r="E1" s="30"/>
      <c r="F1" s="30"/>
      <c r="G1" s="30"/>
      <c r="H1" s="30"/>
      <c r="I1" s="30"/>
      <c r="J1" s="30"/>
    </row>
    <row r="2" spans="1:10" ht="15.5" x14ac:dyDescent="0.35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0" ht="15.5" x14ac:dyDescent="0.35">
      <c r="A3" s="30"/>
      <c r="B3" s="30"/>
      <c r="C3" s="30"/>
      <c r="D3" s="30"/>
      <c r="E3" s="30"/>
      <c r="F3" s="30"/>
      <c r="G3" s="30"/>
      <c r="H3" s="30"/>
      <c r="I3" s="30"/>
      <c r="J3" s="30"/>
    </row>
    <row r="4" spans="1:10" ht="15.5" x14ac:dyDescent="0.35">
      <c r="A4" s="30"/>
      <c r="B4" s="30"/>
      <c r="C4" s="30"/>
      <c r="D4" s="30"/>
      <c r="E4" s="30"/>
      <c r="F4" s="30"/>
      <c r="G4" s="30"/>
      <c r="H4" s="30"/>
      <c r="I4" s="30"/>
      <c r="J4" s="30"/>
    </row>
    <row r="5" spans="1:10" ht="15.5" x14ac:dyDescent="0.35">
      <c r="A5" s="30"/>
      <c r="B5" s="30"/>
      <c r="C5" s="30"/>
      <c r="D5" s="30"/>
      <c r="E5" s="30"/>
      <c r="F5" s="30"/>
      <c r="G5" s="30"/>
      <c r="H5" s="30"/>
      <c r="I5" s="30"/>
      <c r="J5" s="30"/>
    </row>
    <row r="6" spans="1:10" ht="15.5" x14ac:dyDescent="0.35">
      <c r="A6" s="30"/>
      <c r="B6" s="30"/>
      <c r="C6" s="30"/>
      <c r="D6" s="30"/>
      <c r="E6" s="30"/>
      <c r="F6" s="30"/>
      <c r="G6" s="30"/>
      <c r="H6" s="30"/>
      <c r="I6" s="30"/>
      <c r="J6" s="30"/>
    </row>
    <row r="7" spans="1:10" ht="15.5" x14ac:dyDescent="0.35">
      <c r="A7" s="30"/>
      <c r="B7" s="30"/>
      <c r="C7" s="30"/>
      <c r="D7" s="30"/>
      <c r="E7" s="30"/>
      <c r="F7" s="30"/>
      <c r="G7" s="30"/>
      <c r="H7" s="30"/>
      <c r="I7" s="30"/>
      <c r="J7" s="30"/>
    </row>
    <row r="8" spans="1:10" ht="15.5" x14ac:dyDescent="0.35">
      <c r="A8" s="30"/>
      <c r="B8" s="30"/>
      <c r="C8" s="30"/>
      <c r="D8" s="30"/>
      <c r="E8" s="30"/>
      <c r="F8" s="30"/>
      <c r="G8" s="30"/>
      <c r="H8" s="30"/>
      <c r="I8" s="30"/>
      <c r="J8" s="30"/>
    </row>
    <row r="9" spans="1:10" ht="15.5" x14ac:dyDescent="0.35">
      <c r="A9" s="30"/>
      <c r="B9" s="30"/>
      <c r="C9" s="30"/>
      <c r="D9" s="30"/>
      <c r="E9" s="30"/>
      <c r="F9" s="30"/>
      <c r="G9" s="30"/>
      <c r="H9" s="30"/>
      <c r="I9" s="30"/>
      <c r="J9" s="30"/>
    </row>
    <row r="10" spans="1:10" ht="15.5" x14ac:dyDescent="0.35">
      <c r="A10" s="30"/>
      <c r="B10" s="30"/>
      <c r="C10" s="30"/>
      <c r="D10" s="30"/>
      <c r="E10" s="30"/>
      <c r="F10" s="30"/>
      <c r="G10" s="30"/>
      <c r="H10" s="30"/>
      <c r="I10" s="30"/>
      <c r="J10" s="30"/>
    </row>
    <row r="11" spans="1:10" ht="15.5" x14ac:dyDescent="0.35">
      <c r="A11" s="30"/>
      <c r="B11" s="30"/>
      <c r="C11" s="30"/>
      <c r="D11" s="30"/>
      <c r="E11" s="30"/>
      <c r="F11" s="30"/>
      <c r="G11" s="30"/>
      <c r="H11" s="30"/>
      <c r="I11" s="30"/>
      <c r="J11" s="30"/>
    </row>
    <row r="12" spans="1:10" ht="25" x14ac:dyDescent="0.5">
      <c r="A12" s="43" t="s">
        <v>0</v>
      </c>
      <c r="B12" s="43"/>
      <c r="C12" s="43"/>
      <c r="D12" s="43"/>
      <c r="E12" s="43"/>
      <c r="F12" s="43"/>
      <c r="G12" s="43"/>
      <c r="H12" s="43"/>
      <c r="I12" s="43"/>
      <c r="J12" s="43"/>
    </row>
    <row r="13" spans="1:10" ht="20.5" x14ac:dyDescent="0.45">
      <c r="A13" s="44" t="s">
        <v>1</v>
      </c>
      <c r="B13" s="44"/>
      <c r="C13" s="44"/>
      <c r="D13" s="44"/>
      <c r="E13" s="44"/>
      <c r="F13" s="44"/>
      <c r="G13" s="44"/>
      <c r="H13" s="44"/>
      <c r="I13" s="44"/>
      <c r="J13" s="44"/>
    </row>
    <row r="14" spans="1:10" ht="20.5" x14ac:dyDescent="0.45">
      <c r="A14" s="44" t="s">
        <v>2</v>
      </c>
      <c r="B14" s="44"/>
      <c r="C14" s="44"/>
      <c r="D14" s="44"/>
      <c r="E14" s="44"/>
      <c r="F14" s="44"/>
      <c r="G14" s="44"/>
      <c r="H14" s="44"/>
      <c r="I14" s="44"/>
      <c r="J14" s="44"/>
    </row>
    <row r="15" spans="1:10" ht="15.5" x14ac:dyDescent="0.35">
      <c r="A15" s="30"/>
      <c r="B15" s="30"/>
      <c r="C15" s="30"/>
      <c r="D15" s="30"/>
      <c r="E15" s="30"/>
      <c r="F15" s="30"/>
      <c r="G15" s="30"/>
      <c r="H15" s="30"/>
      <c r="I15" s="30"/>
      <c r="J15" s="30"/>
    </row>
    <row r="16" spans="1:10" ht="15.5" x14ac:dyDescent="0.35">
      <c r="A16" s="30"/>
      <c r="B16" s="30"/>
      <c r="C16" s="30"/>
      <c r="D16" s="30"/>
      <c r="E16" s="30"/>
      <c r="F16" s="30"/>
      <c r="G16" s="30"/>
      <c r="H16" s="30"/>
      <c r="I16" s="30"/>
      <c r="J16" s="30"/>
    </row>
    <row r="17" spans="1:10" x14ac:dyDescent="0.35">
      <c r="A17" s="32"/>
      <c r="B17" s="32"/>
      <c r="C17" s="32"/>
      <c r="D17" s="32"/>
      <c r="E17" s="32"/>
      <c r="F17" s="32"/>
      <c r="G17" s="32"/>
      <c r="H17" s="32"/>
      <c r="I17" s="32"/>
      <c r="J17" s="32"/>
    </row>
    <row r="18" spans="1:10" ht="22.5" x14ac:dyDescent="0.45">
      <c r="A18" s="45" t="s">
        <v>3</v>
      </c>
      <c r="B18" s="45"/>
      <c r="C18" s="45"/>
      <c r="D18" s="45"/>
      <c r="E18" s="45"/>
      <c r="F18" s="45"/>
      <c r="G18" s="45"/>
      <c r="H18" s="45"/>
      <c r="I18" s="45"/>
      <c r="J18" s="45"/>
    </row>
    <row r="19" spans="1:10" x14ac:dyDescent="0.35">
      <c r="A19" s="32"/>
      <c r="B19" s="32"/>
      <c r="C19" s="32"/>
      <c r="D19" s="46" cm="1">
        <f t="array" ref="D19">INDEX(Datos!A:A,COUNT(Datos!A:A)+4)</f>
        <v>46143</v>
      </c>
      <c r="E19" s="46"/>
      <c r="F19" s="46"/>
      <c r="G19" s="46"/>
      <c r="H19" s="32"/>
      <c r="I19" s="32"/>
      <c r="J19" s="32"/>
    </row>
    <row r="20" spans="1:10" x14ac:dyDescent="0.35">
      <c r="A20" s="32"/>
      <c r="B20" s="32"/>
      <c r="C20" s="32"/>
      <c r="D20" s="46"/>
      <c r="E20" s="46"/>
      <c r="F20" s="46"/>
      <c r="G20" s="46"/>
      <c r="H20" s="32"/>
      <c r="I20" s="32"/>
      <c r="J20" s="32"/>
    </row>
    <row r="21" spans="1:10" x14ac:dyDescent="0.35">
      <c r="A21" s="32"/>
      <c r="B21" s="32"/>
      <c r="C21" s="32"/>
      <c r="D21" s="46"/>
      <c r="E21" s="46"/>
      <c r="F21" s="46"/>
      <c r="G21" s="46"/>
      <c r="H21" s="32"/>
      <c r="I21" s="32"/>
      <c r="J21" s="32"/>
    </row>
    <row r="22" spans="1:10" ht="25" x14ac:dyDescent="0.35">
      <c r="A22" s="32"/>
      <c r="B22" s="32"/>
      <c r="C22" s="32"/>
      <c r="D22" s="33"/>
      <c r="E22" s="34"/>
      <c r="F22" s="34"/>
      <c r="G22" s="34"/>
      <c r="H22" s="32"/>
      <c r="I22" s="32"/>
      <c r="J22" s="32"/>
    </row>
    <row r="23" spans="1:10" x14ac:dyDescent="0.35">
      <c r="A23" s="42" t="s">
        <v>4</v>
      </c>
      <c r="B23" s="42"/>
      <c r="C23" s="42"/>
      <c r="D23" s="42"/>
      <c r="E23" s="42"/>
      <c r="F23" s="42"/>
      <c r="G23" s="42"/>
      <c r="H23" s="42"/>
      <c r="I23" s="42"/>
      <c r="J23" s="42"/>
    </row>
    <row r="24" spans="1:10" x14ac:dyDescent="0.35">
      <c r="A24" s="42"/>
      <c r="B24" s="42"/>
      <c r="C24" s="42"/>
      <c r="D24" s="42"/>
      <c r="E24" s="42"/>
      <c r="F24" s="42"/>
      <c r="G24" s="42"/>
      <c r="H24" s="42"/>
      <c r="I24" s="42"/>
      <c r="J24" s="42"/>
    </row>
    <row r="25" spans="1:10" x14ac:dyDescent="0.35">
      <c r="A25" s="42"/>
      <c r="B25" s="42"/>
      <c r="C25" s="42"/>
      <c r="D25" s="42"/>
      <c r="E25" s="42"/>
      <c r="F25" s="42"/>
      <c r="G25" s="42"/>
      <c r="H25" s="42"/>
      <c r="I25" s="42"/>
      <c r="J25" s="42"/>
    </row>
    <row r="26" spans="1:10" x14ac:dyDescent="0.35">
      <c r="A26" s="42"/>
      <c r="B26" s="42"/>
      <c r="C26" s="42"/>
      <c r="D26" s="42"/>
      <c r="E26" s="42"/>
      <c r="F26" s="42"/>
      <c r="G26" s="42"/>
      <c r="H26" s="42"/>
      <c r="I26" s="42"/>
      <c r="J26" s="42"/>
    </row>
    <row r="27" spans="1:10" ht="15.5" x14ac:dyDescent="0.35">
      <c r="A27" s="35"/>
      <c r="B27" s="35"/>
      <c r="C27" s="35"/>
      <c r="D27" s="35"/>
      <c r="E27" s="35"/>
      <c r="F27" s="35"/>
      <c r="G27" s="35"/>
      <c r="H27" s="35"/>
      <c r="I27" s="35"/>
      <c r="J27" s="35"/>
    </row>
  </sheetData>
  <mergeCells count="6">
    <mergeCell ref="A23:J26"/>
    <mergeCell ref="A12:J12"/>
    <mergeCell ref="A13:J13"/>
    <mergeCell ref="A14:J14"/>
    <mergeCell ref="A18:J18"/>
    <mergeCell ref="D19:G2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01C92-5EE1-4F38-8B96-636EF9FEA322}">
  <sheetPr>
    <pageSetUpPr fitToPage="1"/>
  </sheetPr>
  <dimension ref="A1:N801"/>
  <sheetViews>
    <sheetView showGridLines="0" zoomScale="88" zoomScaleNormal="100" zoomScaleSheetLayoutView="100" workbookViewId="0">
      <pane xSplit="1" ySplit="4" topLeftCell="B779" activePane="bottomRight" state="frozen"/>
      <selection pane="topRight" activeCell="L18" sqref="L18"/>
      <selection pane="bottomLeft" activeCell="L18" sqref="L18"/>
      <selection pane="bottomRight" sqref="A1:K1"/>
    </sheetView>
  </sheetViews>
  <sheetFormatPr baseColWidth="10" defaultColWidth="13.296875" defaultRowHeight="13" x14ac:dyDescent="0.3"/>
  <cols>
    <col min="1" max="1" width="9.69921875" style="3" customWidth="1"/>
    <col min="2" max="2" width="12.09765625" style="1" bestFit="1" customWidth="1"/>
    <col min="3" max="3" width="20.296875" style="1" bestFit="1" customWidth="1"/>
    <col min="4" max="5" width="15" style="1" bestFit="1" customWidth="1"/>
    <col min="6" max="6" width="11.69921875" style="1" bestFit="1" customWidth="1"/>
    <col min="7" max="7" width="13.69921875" style="1" bestFit="1" customWidth="1"/>
    <col min="8" max="8" width="15" style="1" bestFit="1" customWidth="1"/>
    <col min="9" max="9" width="11.69921875" style="1" bestFit="1" customWidth="1"/>
    <col min="10" max="10" width="20.3984375" style="1" bestFit="1" customWidth="1"/>
    <col min="11" max="11" width="11.69921875" style="1" bestFit="1" customWidth="1"/>
    <col min="12" max="12" width="16" style="2" bestFit="1" customWidth="1"/>
    <col min="13" max="13" width="15" style="2" bestFit="1" customWidth="1"/>
    <col min="14" max="14" width="15" style="1" bestFit="1" customWidth="1"/>
    <col min="15" max="15" width="19.69921875" style="1" customWidth="1"/>
    <col min="16" max="16384" width="13.296875" style="1"/>
  </cols>
  <sheetData>
    <row r="1" spans="1:14" s="8" customFormat="1" ht="15.75" customHeight="1" x14ac:dyDescent="0.35">
      <c r="A1" s="50" t="s">
        <v>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2"/>
      <c r="M1" s="2"/>
      <c r="N1" s="9"/>
    </row>
    <row r="2" spans="1:14" s="8" customFormat="1" ht="15.75" customHeight="1" thickBot="1" x14ac:dyDescent="0.4">
      <c r="A2" s="49" t="s">
        <v>6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2"/>
      <c r="M2" s="2"/>
      <c r="N2" s="9"/>
    </row>
    <row r="3" spans="1:14" s="7" customFormat="1" ht="26.5" thickTop="1" x14ac:dyDescent="0.3">
      <c r="A3" s="47" t="s">
        <v>7</v>
      </c>
      <c r="B3" s="37" t="s">
        <v>8</v>
      </c>
      <c r="C3" s="37" t="s">
        <v>9</v>
      </c>
      <c r="D3" s="36" t="s">
        <v>10</v>
      </c>
      <c r="E3" s="48" t="s">
        <v>11</v>
      </c>
      <c r="F3" s="48"/>
      <c r="G3" s="48"/>
      <c r="H3" s="48"/>
      <c r="I3" s="38" t="s">
        <v>12</v>
      </c>
      <c r="J3" s="36" t="s">
        <v>13</v>
      </c>
      <c r="K3" s="36" t="s">
        <v>14</v>
      </c>
      <c r="L3" s="2"/>
      <c r="M3" s="2"/>
    </row>
    <row r="4" spans="1:14" s="6" customFormat="1" ht="24" customHeight="1" x14ac:dyDescent="0.3">
      <c r="A4" s="47"/>
      <c r="B4" s="39" t="s">
        <v>15</v>
      </c>
      <c r="C4" s="39" t="s">
        <v>16</v>
      </c>
      <c r="D4" s="40" t="s">
        <v>17</v>
      </c>
      <c r="E4" s="39" t="s">
        <v>18</v>
      </c>
      <c r="F4" s="39" t="s">
        <v>19</v>
      </c>
      <c r="G4" s="39" t="s">
        <v>20</v>
      </c>
      <c r="H4" s="39" t="s">
        <v>21</v>
      </c>
      <c r="I4" s="40" t="s">
        <v>22</v>
      </c>
      <c r="J4" s="39" t="s">
        <v>23</v>
      </c>
      <c r="K4" s="40" t="s">
        <v>24</v>
      </c>
      <c r="L4" s="2"/>
      <c r="M4" s="2"/>
    </row>
    <row r="5" spans="1:14" ht="14" customHeight="1" x14ac:dyDescent="0.3">
      <c r="A5" s="5">
        <v>21916</v>
      </c>
      <c r="B5" s="28">
        <v>1867.6</v>
      </c>
      <c r="C5" s="29"/>
      <c r="D5" s="29"/>
      <c r="E5" s="29"/>
      <c r="F5" s="29"/>
      <c r="G5" s="22"/>
      <c r="H5" s="22"/>
      <c r="I5" s="29"/>
      <c r="J5" s="29"/>
      <c r="K5" s="23"/>
      <c r="M5" s="1"/>
    </row>
    <row r="6" spans="1:14" ht="14" customHeight="1" x14ac:dyDescent="0.3">
      <c r="A6" s="5">
        <v>21947</v>
      </c>
      <c r="B6" s="28">
        <v>1830.5</v>
      </c>
      <c r="C6" s="29"/>
      <c r="D6" s="29"/>
      <c r="E6" s="29"/>
      <c r="F6" s="29"/>
      <c r="G6" s="22"/>
      <c r="H6" s="22"/>
      <c r="I6" s="29"/>
      <c r="J6" s="29"/>
      <c r="K6" s="23"/>
      <c r="M6" s="1"/>
    </row>
    <row r="7" spans="1:14" ht="14" customHeight="1" x14ac:dyDescent="0.3">
      <c r="A7" s="5">
        <v>21976</v>
      </c>
      <c r="B7" s="28">
        <v>1777.1</v>
      </c>
      <c r="C7" s="29"/>
      <c r="D7" s="29"/>
      <c r="E7" s="29"/>
      <c r="F7" s="29"/>
      <c r="G7" s="22"/>
      <c r="H7" s="22"/>
      <c r="I7" s="29"/>
      <c r="J7" s="29"/>
      <c r="K7" s="23"/>
      <c r="M7" s="1"/>
    </row>
    <row r="8" spans="1:14" ht="14" customHeight="1" x14ac:dyDescent="0.3">
      <c r="A8" s="5">
        <v>22007</v>
      </c>
      <c r="B8" s="28">
        <v>1798</v>
      </c>
      <c r="C8" s="29"/>
      <c r="D8" s="29"/>
      <c r="E8" s="29"/>
      <c r="F8" s="29"/>
      <c r="G8" s="22"/>
      <c r="H8" s="22"/>
      <c r="I8" s="29"/>
      <c r="J8" s="29"/>
      <c r="K8" s="23"/>
      <c r="M8" s="1"/>
    </row>
    <row r="9" spans="1:14" ht="14" customHeight="1" x14ac:dyDescent="0.3">
      <c r="A9" s="5">
        <v>22037</v>
      </c>
      <c r="B9" s="28">
        <v>1831.8</v>
      </c>
      <c r="C9" s="29"/>
      <c r="D9" s="29"/>
      <c r="E9" s="29"/>
      <c r="F9" s="29"/>
      <c r="G9" s="22"/>
      <c r="H9" s="22"/>
      <c r="I9" s="29"/>
      <c r="J9" s="29"/>
      <c r="K9" s="23"/>
      <c r="M9" s="1"/>
    </row>
    <row r="10" spans="1:14" ht="14" customHeight="1" x14ac:dyDescent="0.3">
      <c r="A10" s="5">
        <v>22068</v>
      </c>
      <c r="B10" s="28">
        <v>1862.3</v>
      </c>
      <c r="C10" s="29"/>
      <c r="D10" s="29"/>
      <c r="E10" s="29"/>
      <c r="F10" s="29"/>
      <c r="G10" s="22"/>
      <c r="H10" s="22"/>
      <c r="I10" s="29"/>
      <c r="J10" s="29"/>
      <c r="K10" s="23"/>
      <c r="M10" s="1"/>
    </row>
    <row r="11" spans="1:14" ht="14" customHeight="1" x14ac:dyDescent="0.3">
      <c r="A11" s="5">
        <v>22098</v>
      </c>
      <c r="B11" s="28">
        <v>1896.6000000000001</v>
      </c>
      <c r="C11" s="29"/>
      <c r="D11" s="29"/>
      <c r="E11" s="29"/>
      <c r="F11" s="29"/>
      <c r="G11" s="22"/>
      <c r="H11" s="22"/>
      <c r="I11" s="29"/>
      <c r="J11" s="29"/>
      <c r="K11" s="23"/>
      <c r="M11" s="1"/>
    </row>
    <row r="12" spans="1:14" ht="14" customHeight="1" x14ac:dyDescent="0.3">
      <c r="A12" s="5">
        <v>22129</v>
      </c>
      <c r="B12" s="28">
        <v>1921.2</v>
      </c>
      <c r="C12" s="29"/>
      <c r="D12" s="29"/>
      <c r="E12" s="29"/>
      <c r="F12" s="29"/>
      <c r="G12" s="22"/>
      <c r="H12" s="22"/>
      <c r="I12" s="29"/>
      <c r="J12" s="29"/>
      <c r="K12" s="23"/>
      <c r="M12" s="1"/>
    </row>
    <row r="13" spans="1:14" ht="14" customHeight="1" x14ac:dyDescent="0.3">
      <c r="A13" s="5">
        <v>22160</v>
      </c>
      <c r="B13" s="28">
        <v>1991.3000000000002</v>
      </c>
      <c r="C13" s="29"/>
      <c r="D13" s="29"/>
      <c r="E13" s="29"/>
      <c r="F13" s="29"/>
      <c r="G13" s="22"/>
      <c r="H13" s="22"/>
      <c r="I13" s="29"/>
      <c r="J13" s="29"/>
      <c r="K13" s="23"/>
      <c r="M13" s="1"/>
    </row>
    <row r="14" spans="1:14" ht="14" customHeight="1" x14ac:dyDescent="0.3">
      <c r="A14" s="5">
        <v>22190</v>
      </c>
      <c r="B14" s="28">
        <v>2051.8000000000002</v>
      </c>
      <c r="C14" s="29"/>
      <c r="D14" s="29"/>
      <c r="E14" s="29"/>
      <c r="F14" s="29"/>
      <c r="G14" s="22"/>
      <c r="H14" s="22"/>
      <c r="I14" s="29"/>
      <c r="J14" s="29"/>
      <c r="K14" s="23"/>
      <c r="M14" s="1"/>
    </row>
    <row r="15" spans="1:14" ht="14" customHeight="1" x14ac:dyDescent="0.3">
      <c r="A15" s="5">
        <v>22221</v>
      </c>
      <c r="B15" s="28">
        <v>1976.9</v>
      </c>
      <c r="C15" s="29"/>
      <c r="D15" s="29"/>
      <c r="E15" s="29"/>
      <c r="F15" s="29"/>
      <c r="G15" s="22"/>
      <c r="H15" s="22"/>
      <c r="I15" s="29"/>
      <c r="J15" s="29"/>
      <c r="K15" s="23"/>
      <c r="M15" s="1"/>
    </row>
    <row r="16" spans="1:14" ht="14" customHeight="1" x14ac:dyDescent="0.3">
      <c r="A16" s="5">
        <v>22251</v>
      </c>
      <c r="B16" s="28">
        <v>2079.8000000000002</v>
      </c>
      <c r="C16" s="29"/>
      <c r="D16" s="29"/>
      <c r="E16" s="29"/>
      <c r="F16" s="29"/>
      <c r="G16" s="22"/>
      <c r="H16" s="22"/>
      <c r="I16" s="29"/>
      <c r="J16" s="29"/>
      <c r="K16" s="23"/>
      <c r="M16" s="1"/>
    </row>
    <row r="17" spans="1:13" ht="14" customHeight="1" x14ac:dyDescent="0.3">
      <c r="A17" s="5">
        <v>22282</v>
      </c>
      <c r="B17" s="28">
        <v>2036.5</v>
      </c>
      <c r="C17" s="29"/>
      <c r="D17" s="29"/>
      <c r="E17" s="29"/>
      <c r="F17" s="29"/>
      <c r="G17" s="22"/>
      <c r="H17" s="22"/>
      <c r="I17" s="29"/>
      <c r="J17" s="29"/>
      <c r="K17" s="23"/>
      <c r="M17" s="1"/>
    </row>
    <row r="18" spans="1:13" ht="14" customHeight="1" x14ac:dyDescent="0.3">
      <c r="A18" s="5">
        <v>22313</v>
      </c>
      <c r="B18" s="28">
        <v>2082.4</v>
      </c>
      <c r="C18" s="29"/>
      <c r="D18" s="29"/>
      <c r="E18" s="29"/>
      <c r="F18" s="29"/>
      <c r="G18" s="22"/>
      <c r="H18" s="22"/>
      <c r="I18" s="29"/>
      <c r="J18" s="29"/>
      <c r="K18" s="23"/>
      <c r="M18" s="1"/>
    </row>
    <row r="19" spans="1:13" ht="14" customHeight="1" x14ac:dyDescent="0.3">
      <c r="A19" s="5">
        <v>22341</v>
      </c>
      <c r="B19" s="28">
        <v>2125.4</v>
      </c>
      <c r="C19" s="29"/>
      <c r="D19" s="29"/>
      <c r="E19" s="29"/>
      <c r="F19" s="29"/>
      <c r="G19" s="22"/>
      <c r="H19" s="22"/>
      <c r="I19" s="29"/>
      <c r="J19" s="29"/>
      <c r="K19" s="23"/>
      <c r="M19" s="1"/>
    </row>
    <row r="20" spans="1:13" ht="14" customHeight="1" x14ac:dyDescent="0.3">
      <c r="A20" s="5">
        <v>22372</v>
      </c>
      <c r="B20" s="28">
        <v>2154.3000000000002</v>
      </c>
      <c r="C20" s="29"/>
      <c r="D20" s="29"/>
      <c r="E20" s="29"/>
      <c r="F20" s="29"/>
      <c r="G20" s="22"/>
      <c r="H20" s="22"/>
      <c r="I20" s="29"/>
      <c r="J20" s="29"/>
      <c r="K20" s="23"/>
      <c r="M20" s="1"/>
    </row>
    <row r="21" spans="1:13" ht="14" customHeight="1" x14ac:dyDescent="0.3">
      <c r="A21" s="5">
        <v>22402</v>
      </c>
      <c r="B21" s="28">
        <v>2213.4</v>
      </c>
      <c r="C21" s="28"/>
      <c r="D21" s="28"/>
      <c r="E21" s="29"/>
      <c r="F21" s="29"/>
      <c r="G21" s="22"/>
      <c r="H21" s="22"/>
      <c r="I21" s="29"/>
      <c r="J21" s="29"/>
      <c r="K21" s="23"/>
      <c r="M21" s="1"/>
    </row>
    <row r="22" spans="1:13" ht="14" customHeight="1" x14ac:dyDescent="0.3">
      <c r="A22" s="5">
        <v>22433</v>
      </c>
      <c r="B22" s="28">
        <v>2332.8000000000002</v>
      </c>
      <c r="C22" s="28"/>
      <c r="D22" s="28"/>
      <c r="E22" s="29"/>
      <c r="F22" s="29"/>
      <c r="G22" s="22"/>
      <c r="H22" s="22"/>
      <c r="I22" s="29"/>
      <c r="J22" s="29"/>
      <c r="K22" s="23"/>
      <c r="M22" s="1"/>
    </row>
    <row r="23" spans="1:13" ht="14" customHeight="1" x14ac:dyDescent="0.3">
      <c r="A23" s="5">
        <v>22463</v>
      </c>
      <c r="B23" s="28">
        <v>2420.6000000000004</v>
      </c>
      <c r="C23" s="28"/>
      <c r="D23" s="28"/>
      <c r="E23" s="29"/>
      <c r="F23" s="29"/>
      <c r="G23" s="22"/>
      <c r="H23" s="22"/>
      <c r="I23" s="29"/>
      <c r="J23" s="29"/>
      <c r="K23" s="23"/>
      <c r="M23" s="1"/>
    </row>
    <row r="24" spans="1:13" ht="14" customHeight="1" x14ac:dyDescent="0.3">
      <c r="A24" s="5">
        <v>22494</v>
      </c>
      <c r="B24" s="28">
        <v>2505</v>
      </c>
      <c r="C24" s="28"/>
      <c r="D24" s="28"/>
      <c r="E24" s="29"/>
      <c r="F24" s="29"/>
      <c r="G24" s="22"/>
      <c r="H24" s="22"/>
      <c r="I24" s="29"/>
      <c r="J24" s="29"/>
      <c r="K24" s="23"/>
      <c r="M24" s="1"/>
    </row>
    <row r="25" spans="1:13" ht="14" customHeight="1" x14ac:dyDescent="0.3">
      <c r="A25" s="5">
        <v>22525</v>
      </c>
      <c r="B25" s="28">
        <v>2532.9</v>
      </c>
      <c r="C25" s="28"/>
      <c r="D25" s="28"/>
      <c r="E25" s="29"/>
      <c r="F25" s="29"/>
      <c r="G25" s="22"/>
      <c r="H25" s="22"/>
      <c r="I25" s="29"/>
      <c r="J25" s="29"/>
      <c r="K25" s="23"/>
      <c r="M25" s="1"/>
    </row>
    <row r="26" spans="1:13" ht="14" customHeight="1" x14ac:dyDescent="0.3">
      <c r="A26" s="5">
        <v>22555</v>
      </c>
      <c r="B26" s="28">
        <v>2566.5</v>
      </c>
      <c r="C26" s="28"/>
      <c r="D26" s="28"/>
      <c r="E26" s="29"/>
      <c r="F26" s="29"/>
      <c r="G26" s="22"/>
      <c r="H26" s="22"/>
      <c r="I26" s="29"/>
      <c r="J26" s="29"/>
      <c r="K26" s="23"/>
      <c r="M26" s="1"/>
    </row>
    <row r="27" spans="1:13" ht="14" customHeight="1" x14ac:dyDescent="0.3">
      <c r="A27" s="5">
        <v>22586</v>
      </c>
      <c r="B27" s="28">
        <v>2608.6000000000004</v>
      </c>
      <c r="C27" s="28"/>
      <c r="D27" s="28"/>
      <c r="E27" s="29"/>
      <c r="F27" s="29"/>
      <c r="G27" s="22"/>
      <c r="H27" s="22"/>
      <c r="I27" s="29"/>
      <c r="J27" s="29"/>
      <c r="K27" s="23"/>
      <c r="M27" s="1"/>
    </row>
    <row r="28" spans="1:13" ht="14" customHeight="1" x14ac:dyDescent="0.3">
      <c r="A28" s="5">
        <v>22616</v>
      </c>
      <c r="B28" s="28">
        <v>2171.9</v>
      </c>
      <c r="C28" s="28"/>
      <c r="D28" s="28"/>
      <c r="E28" s="29"/>
      <c r="F28" s="29"/>
      <c r="G28" s="22"/>
      <c r="H28" s="22"/>
      <c r="I28" s="29"/>
      <c r="J28" s="29"/>
      <c r="K28" s="23"/>
      <c r="M28" s="1"/>
    </row>
    <row r="29" spans="1:13" ht="14" customHeight="1" x14ac:dyDescent="0.3">
      <c r="A29" s="5">
        <v>22647</v>
      </c>
      <c r="B29" s="28">
        <v>2798.5</v>
      </c>
      <c r="C29" s="28">
        <v>1957</v>
      </c>
      <c r="D29" s="28">
        <v>3272</v>
      </c>
      <c r="E29" s="28"/>
      <c r="F29" s="28"/>
      <c r="G29" s="22"/>
      <c r="H29" s="22"/>
      <c r="I29" s="28">
        <v>3853.3</v>
      </c>
      <c r="J29" s="28"/>
      <c r="K29" s="23"/>
      <c r="M29" s="1"/>
    </row>
    <row r="30" spans="1:13" ht="14" customHeight="1" x14ac:dyDescent="0.3">
      <c r="A30" s="5">
        <v>22678</v>
      </c>
      <c r="B30" s="28">
        <v>2828</v>
      </c>
      <c r="C30" s="28">
        <v>2012</v>
      </c>
      <c r="D30" s="28">
        <v>3363</v>
      </c>
      <c r="E30" s="28"/>
      <c r="F30" s="28"/>
      <c r="G30" s="22"/>
      <c r="H30" s="22"/>
      <c r="I30" s="28">
        <v>3960.2</v>
      </c>
      <c r="J30" s="28"/>
      <c r="K30" s="23"/>
      <c r="M30" s="1"/>
    </row>
    <row r="31" spans="1:13" ht="14" customHeight="1" x14ac:dyDescent="0.3">
      <c r="A31" s="5">
        <v>22706</v>
      </c>
      <c r="B31" s="28">
        <v>2797.4</v>
      </c>
      <c r="C31" s="28">
        <v>2025</v>
      </c>
      <c r="D31" s="28">
        <v>3360</v>
      </c>
      <c r="E31" s="28"/>
      <c r="F31" s="28"/>
      <c r="G31" s="22"/>
      <c r="H31" s="22"/>
      <c r="I31" s="28">
        <v>3985.4</v>
      </c>
      <c r="J31" s="28"/>
      <c r="K31" s="23"/>
      <c r="M31" s="1"/>
    </row>
    <row r="32" spans="1:13" ht="14" customHeight="1" x14ac:dyDescent="0.3">
      <c r="A32" s="5">
        <v>22737</v>
      </c>
      <c r="B32" s="28">
        <v>2826.9000000000005</v>
      </c>
      <c r="C32" s="28">
        <v>2127</v>
      </c>
      <c r="D32" s="28">
        <v>3448</v>
      </c>
      <c r="E32" s="28"/>
      <c r="F32" s="28"/>
      <c r="G32" s="22"/>
      <c r="H32" s="22"/>
      <c r="I32" s="28">
        <v>4107.3999999999996</v>
      </c>
      <c r="J32" s="28"/>
      <c r="K32" s="23"/>
      <c r="M32" s="1"/>
    </row>
    <row r="33" spans="1:13" ht="14" customHeight="1" x14ac:dyDescent="0.3">
      <c r="A33" s="5">
        <v>22767</v>
      </c>
      <c r="B33" s="28">
        <v>2777.6</v>
      </c>
      <c r="C33" s="28">
        <v>2122</v>
      </c>
      <c r="D33" s="28">
        <v>3384</v>
      </c>
      <c r="E33" s="28"/>
      <c r="F33" s="28"/>
      <c r="G33" s="22"/>
      <c r="H33" s="22"/>
      <c r="I33" s="28">
        <v>4023.5</v>
      </c>
      <c r="J33" s="28"/>
      <c r="K33" s="23"/>
      <c r="M33" s="1"/>
    </row>
    <row r="34" spans="1:13" ht="14" customHeight="1" x14ac:dyDescent="0.3">
      <c r="A34" s="5">
        <v>22798</v>
      </c>
      <c r="B34" s="28">
        <v>2756.3</v>
      </c>
      <c r="C34" s="28">
        <v>2060</v>
      </c>
      <c r="D34" s="28">
        <v>3282</v>
      </c>
      <c r="E34" s="28"/>
      <c r="F34" s="28"/>
      <c r="G34" s="22"/>
      <c r="H34" s="22"/>
      <c r="I34" s="28">
        <v>3963.9</v>
      </c>
      <c r="J34" s="28"/>
      <c r="K34" s="23"/>
      <c r="M34" s="1"/>
    </row>
    <row r="35" spans="1:13" ht="14" customHeight="1" x14ac:dyDescent="0.3">
      <c r="A35" s="5">
        <v>22828</v>
      </c>
      <c r="B35" s="28">
        <v>2898.3999999999996</v>
      </c>
      <c r="C35" s="28">
        <v>2061</v>
      </c>
      <c r="D35" s="28">
        <v>3347</v>
      </c>
      <c r="E35" s="28"/>
      <c r="F35" s="28"/>
      <c r="G35" s="22"/>
      <c r="H35" s="22"/>
      <c r="I35" s="28">
        <v>4049.1</v>
      </c>
      <c r="J35" s="28"/>
      <c r="K35" s="23"/>
      <c r="M35" s="1"/>
    </row>
    <row r="36" spans="1:13" ht="14" customHeight="1" x14ac:dyDescent="0.3">
      <c r="A36" s="5">
        <v>22859</v>
      </c>
      <c r="B36" s="28">
        <v>2880.4</v>
      </c>
      <c r="C36" s="28">
        <v>2042</v>
      </c>
      <c r="D36" s="28">
        <v>3269</v>
      </c>
      <c r="E36" s="28"/>
      <c r="F36" s="28"/>
      <c r="G36" s="22"/>
      <c r="H36" s="22"/>
      <c r="I36" s="28">
        <v>4004.2</v>
      </c>
      <c r="J36" s="28"/>
      <c r="K36" s="23"/>
      <c r="M36" s="1"/>
    </row>
    <row r="37" spans="1:13" ht="14" customHeight="1" x14ac:dyDescent="0.3">
      <c r="A37" s="5">
        <v>22890</v>
      </c>
      <c r="B37" s="28">
        <v>2813.2</v>
      </c>
      <c r="C37" s="28">
        <v>2007</v>
      </c>
      <c r="D37" s="28">
        <v>3234</v>
      </c>
      <c r="E37" s="28"/>
      <c r="F37" s="28"/>
      <c r="G37" s="22"/>
      <c r="H37" s="22"/>
      <c r="I37" s="28">
        <v>3999.7</v>
      </c>
      <c r="J37" s="28"/>
      <c r="K37" s="23"/>
      <c r="M37" s="1"/>
    </row>
    <row r="38" spans="1:13" ht="14" customHeight="1" x14ac:dyDescent="0.3">
      <c r="A38" s="5">
        <v>22920</v>
      </c>
      <c r="B38" s="28">
        <v>2780.9</v>
      </c>
      <c r="C38" s="28">
        <v>1957</v>
      </c>
      <c r="D38" s="28">
        <v>3158</v>
      </c>
      <c r="E38" s="28"/>
      <c r="F38" s="28"/>
      <c r="G38" s="22"/>
      <c r="H38" s="22"/>
      <c r="I38" s="28">
        <v>3916.9</v>
      </c>
      <c r="J38" s="28"/>
      <c r="K38" s="23"/>
      <c r="M38" s="1"/>
    </row>
    <row r="39" spans="1:13" ht="14" customHeight="1" x14ac:dyDescent="0.3">
      <c r="A39" s="5">
        <v>22951</v>
      </c>
      <c r="B39" s="28">
        <v>2770.8</v>
      </c>
      <c r="C39" s="28">
        <v>1910</v>
      </c>
      <c r="D39" s="28">
        <v>3155</v>
      </c>
      <c r="E39" s="28"/>
      <c r="F39" s="28"/>
      <c r="G39" s="22"/>
      <c r="H39" s="22"/>
      <c r="I39" s="28">
        <v>3946.3</v>
      </c>
      <c r="J39" s="28"/>
      <c r="K39" s="23"/>
      <c r="M39" s="1"/>
    </row>
    <row r="40" spans="1:13" ht="14" customHeight="1" x14ac:dyDescent="0.3">
      <c r="A40" s="5">
        <v>22981</v>
      </c>
      <c r="B40" s="28">
        <v>2934.6000000000004</v>
      </c>
      <c r="C40" s="28">
        <v>2059</v>
      </c>
      <c r="D40" s="28">
        <v>3222</v>
      </c>
      <c r="E40" s="28"/>
      <c r="F40" s="28"/>
      <c r="G40" s="22"/>
      <c r="H40" s="22"/>
      <c r="I40" s="28">
        <v>3990</v>
      </c>
      <c r="J40" s="28"/>
      <c r="K40" s="23"/>
      <c r="M40" s="1"/>
    </row>
    <row r="41" spans="1:13" ht="14" customHeight="1" x14ac:dyDescent="0.3">
      <c r="A41" s="5">
        <v>23012</v>
      </c>
      <c r="B41" s="28">
        <v>2774.9</v>
      </c>
      <c r="C41" s="28">
        <v>1874</v>
      </c>
      <c r="D41" s="28">
        <v>3109</v>
      </c>
      <c r="E41" s="28"/>
      <c r="F41" s="28"/>
      <c r="G41" s="22"/>
      <c r="H41" s="22"/>
      <c r="I41" s="28">
        <v>3876</v>
      </c>
      <c r="J41" s="28"/>
      <c r="K41" s="23"/>
      <c r="M41" s="1"/>
    </row>
    <row r="42" spans="1:13" ht="14" customHeight="1" x14ac:dyDescent="0.3">
      <c r="A42" s="5">
        <v>23043</v>
      </c>
      <c r="B42" s="28">
        <v>2841.6</v>
      </c>
      <c r="C42" s="28">
        <v>1903</v>
      </c>
      <c r="D42" s="28">
        <v>3222</v>
      </c>
      <c r="E42" s="28"/>
      <c r="F42" s="28"/>
      <c r="G42" s="22"/>
      <c r="H42" s="22"/>
      <c r="I42" s="28">
        <v>4026.7</v>
      </c>
      <c r="J42" s="28"/>
      <c r="K42" s="23"/>
      <c r="M42" s="1"/>
    </row>
    <row r="43" spans="1:13" ht="14" customHeight="1" x14ac:dyDescent="0.3">
      <c r="A43" s="5">
        <v>23071</v>
      </c>
      <c r="B43" s="28">
        <v>2954.2</v>
      </c>
      <c r="C43" s="28">
        <v>1932</v>
      </c>
      <c r="D43" s="28">
        <v>3330</v>
      </c>
      <c r="E43" s="28"/>
      <c r="F43" s="28"/>
      <c r="G43" s="22"/>
      <c r="H43" s="22"/>
      <c r="I43" s="28">
        <v>4245.3999999999996</v>
      </c>
      <c r="J43" s="28"/>
      <c r="K43" s="23"/>
      <c r="M43" s="1"/>
    </row>
    <row r="44" spans="1:13" ht="14" customHeight="1" x14ac:dyDescent="0.3">
      <c r="A44" s="5">
        <v>23102</v>
      </c>
      <c r="B44" s="28">
        <v>3083.7</v>
      </c>
      <c r="C44" s="28">
        <v>2044</v>
      </c>
      <c r="D44" s="28">
        <v>3387</v>
      </c>
      <c r="E44" s="28"/>
      <c r="F44" s="28"/>
      <c r="G44" s="22"/>
      <c r="H44" s="22"/>
      <c r="I44" s="28">
        <v>4310.7</v>
      </c>
      <c r="J44" s="28"/>
      <c r="K44" s="23"/>
      <c r="M44" s="1"/>
    </row>
    <row r="45" spans="1:13" ht="14" customHeight="1" x14ac:dyDescent="0.3">
      <c r="A45" s="5">
        <v>23132</v>
      </c>
      <c r="B45" s="28">
        <v>3127.9</v>
      </c>
      <c r="C45" s="28">
        <v>2040</v>
      </c>
      <c r="D45" s="28">
        <v>3375</v>
      </c>
      <c r="E45" s="28"/>
      <c r="F45" s="28"/>
      <c r="G45" s="22"/>
      <c r="H45" s="22"/>
      <c r="I45" s="28">
        <v>4340</v>
      </c>
      <c r="J45" s="28"/>
      <c r="K45" s="23"/>
      <c r="M45" s="1"/>
    </row>
    <row r="46" spans="1:13" ht="14" customHeight="1" x14ac:dyDescent="0.3">
      <c r="A46" s="5">
        <v>23163</v>
      </c>
      <c r="B46" s="28">
        <v>3042.9</v>
      </c>
      <c r="C46" s="28">
        <v>2017</v>
      </c>
      <c r="D46" s="28">
        <v>3361</v>
      </c>
      <c r="E46" s="28"/>
      <c r="F46" s="28"/>
      <c r="G46" s="22"/>
      <c r="H46" s="22"/>
      <c r="I46" s="28">
        <v>4348.5</v>
      </c>
      <c r="J46" s="28"/>
      <c r="K46" s="23"/>
      <c r="M46" s="1"/>
    </row>
    <row r="47" spans="1:13" ht="14" customHeight="1" x14ac:dyDescent="0.3">
      <c r="A47" s="5">
        <v>23193</v>
      </c>
      <c r="B47" s="28">
        <v>3148.5</v>
      </c>
      <c r="C47" s="28">
        <v>1973</v>
      </c>
      <c r="D47" s="28">
        <v>3383</v>
      </c>
      <c r="E47" s="28"/>
      <c r="F47" s="28"/>
      <c r="G47" s="22"/>
      <c r="H47" s="22"/>
      <c r="I47" s="28">
        <v>4393.2</v>
      </c>
      <c r="J47" s="28"/>
      <c r="K47" s="23"/>
      <c r="M47" s="1"/>
    </row>
    <row r="48" spans="1:13" ht="14" customHeight="1" x14ac:dyDescent="0.3">
      <c r="A48" s="5">
        <v>23224</v>
      </c>
      <c r="B48" s="28">
        <v>3244.3999999999996</v>
      </c>
      <c r="C48" s="28">
        <v>2018</v>
      </c>
      <c r="D48" s="28">
        <v>3405</v>
      </c>
      <c r="E48" s="28"/>
      <c r="F48" s="28"/>
      <c r="G48" s="22"/>
      <c r="H48" s="22"/>
      <c r="I48" s="28">
        <v>4522.3999999999996</v>
      </c>
      <c r="J48" s="28"/>
      <c r="K48" s="23"/>
      <c r="M48" s="1"/>
    </row>
    <row r="49" spans="1:13" ht="14" customHeight="1" x14ac:dyDescent="0.3">
      <c r="A49" s="5">
        <v>23255</v>
      </c>
      <c r="B49" s="28">
        <v>3326.9</v>
      </c>
      <c r="C49" s="28">
        <v>2002</v>
      </c>
      <c r="D49" s="28">
        <v>3382</v>
      </c>
      <c r="E49" s="28"/>
      <c r="F49" s="28"/>
      <c r="G49" s="22"/>
      <c r="H49" s="22"/>
      <c r="I49" s="28">
        <v>4558</v>
      </c>
      <c r="J49" s="28"/>
      <c r="K49" s="23"/>
      <c r="M49" s="1"/>
    </row>
    <row r="50" spans="1:13" ht="14" customHeight="1" x14ac:dyDescent="0.3">
      <c r="A50" s="5">
        <v>23285</v>
      </c>
      <c r="B50" s="28">
        <v>3362.7</v>
      </c>
      <c r="C50" s="28">
        <v>1966</v>
      </c>
      <c r="D50" s="28">
        <v>3396</v>
      </c>
      <c r="E50" s="28"/>
      <c r="F50" s="28"/>
      <c r="G50" s="22"/>
      <c r="H50" s="22"/>
      <c r="I50" s="28">
        <v>4586.2</v>
      </c>
      <c r="J50" s="28"/>
      <c r="K50" s="23"/>
      <c r="M50" s="1"/>
    </row>
    <row r="51" spans="1:13" ht="14" customHeight="1" x14ac:dyDescent="0.3">
      <c r="A51" s="5">
        <v>23316</v>
      </c>
      <c r="B51" s="28">
        <v>3387.0999999999995</v>
      </c>
      <c r="C51" s="28">
        <v>1921</v>
      </c>
      <c r="D51" s="28">
        <v>3310</v>
      </c>
      <c r="E51" s="28"/>
      <c r="F51" s="28"/>
      <c r="G51" s="22"/>
      <c r="H51" s="22"/>
      <c r="I51" s="28">
        <v>4504.1000000000004</v>
      </c>
      <c r="J51" s="28"/>
      <c r="K51" s="23"/>
      <c r="M51" s="1"/>
    </row>
    <row r="52" spans="1:13" ht="14" customHeight="1" x14ac:dyDescent="0.3">
      <c r="A52" s="5">
        <v>23346</v>
      </c>
      <c r="B52" s="28">
        <v>3572.7000000000003</v>
      </c>
      <c r="C52" s="28">
        <v>2227</v>
      </c>
      <c r="D52" s="28">
        <v>3572</v>
      </c>
      <c r="E52" s="28"/>
      <c r="F52" s="28"/>
      <c r="G52" s="22"/>
      <c r="H52" s="22"/>
      <c r="I52" s="28">
        <v>4781.3999999999996</v>
      </c>
      <c r="J52" s="28"/>
      <c r="K52" s="23"/>
      <c r="M52" s="1"/>
    </row>
    <row r="53" spans="1:13" ht="14" customHeight="1" x14ac:dyDescent="0.3">
      <c r="A53" s="5">
        <v>23377</v>
      </c>
      <c r="B53" s="28">
        <v>3454.3999999999996</v>
      </c>
      <c r="C53" s="28">
        <v>2039</v>
      </c>
      <c r="D53" s="28">
        <v>3480</v>
      </c>
      <c r="E53" s="28"/>
      <c r="F53" s="28"/>
      <c r="G53" s="22"/>
      <c r="H53" s="22"/>
      <c r="I53" s="28">
        <v>4717.1000000000004</v>
      </c>
      <c r="J53" s="28"/>
      <c r="K53" s="23"/>
      <c r="M53" s="1"/>
    </row>
    <row r="54" spans="1:13" ht="14" customHeight="1" x14ac:dyDescent="0.3">
      <c r="A54" s="5">
        <v>23408</v>
      </c>
      <c r="B54" s="28">
        <v>3537.1</v>
      </c>
      <c r="C54" s="28">
        <v>2057</v>
      </c>
      <c r="D54" s="28">
        <v>3551</v>
      </c>
      <c r="E54" s="28"/>
      <c r="F54" s="28"/>
      <c r="G54" s="22"/>
      <c r="H54" s="22"/>
      <c r="I54" s="28">
        <v>4805.2</v>
      </c>
      <c r="J54" s="28"/>
      <c r="K54" s="23"/>
      <c r="M54" s="1"/>
    </row>
    <row r="55" spans="1:13" ht="14" customHeight="1" x14ac:dyDescent="0.3">
      <c r="A55" s="5">
        <v>23437</v>
      </c>
      <c r="B55" s="28">
        <v>3626.1</v>
      </c>
      <c r="C55" s="28">
        <v>2172</v>
      </c>
      <c r="D55" s="28">
        <v>3680</v>
      </c>
      <c r="E55" s="28"/>
      <c r="F55" s="28"/>
      <c r="G55" s="22"/>
      <c r="H55" s="22"/>
      <c r="I55" s="28">
        <v>4993.6000000000004</v>
      </c>
      <c r="J55" s="28"/>
      <c r="K55" s="23"/>
      <c r="M55" s="1"/>
    </row>
    <row r="56" spans="1:13" ht="14" customHeight="1" x14ac:dyDescent="0.3">
      <c r="A56" s="5">
        <v>23468</v>
      </c>
      <c r="B56" s="28">
        <v>3684.1000000000004</v>
      </c>
      <c r="C56" s="28">
        <v>2371</v>
      </c>
      <c r="D56" s="28">
        <v>3737</v>
      </c>
      <c r="E56" s="28"/>
      <c r="F56" s="28"/>
      <c r="G56" s="22"/>
      <c r="H56" s="22"/>
      <c r="I56" s="28">
        <v>5125.8999999999996</v>
      </c>
      <c r="J56" s="28"/>
      <c r="K56" s="23"/>
      <c r="M56" s="1"/>
    </row>
    <row r="57" spans="1:13" ht="14" customHeight="1" x14ac:dyDescent="0.3">
      <c r="A57" s="5">
        <v>23498</v>
      </c>
      <c r="B57" s="28">
        <v>3655.2</v>
      </c>
      <c r="C57" s="28">
        <v>2343</v>
      </c>
      <c r="D57" s="28">
        <v>3773</v>
      </c>
      <c r="E57" s="28"/>
      <c r="F57" s="28"/>
      <c r="G57" s="22"/>
      <c r="H57" s="22"/>
      <c r="I57" s="28">
        <v>5160.7</v>
      </c>
      <c r="J57" s="28"/>
      <c r="K57" s="23"/>
      <c r="M57" s="1"/>
    </row>
    <row r="58" spans="1:13" ht="14" customHeight="1" x14ac:dyDescent="0.3">
      <c r="A58" s="5">
        <v>23529</v>
      </c>
      <c r="B58" s="28">
        <v>3722</v>
      </c>
      <c r="C58" s="28">
        <v>2402</v>
      </c>
      <c r="D58" s="28">
        <v>3940</v>
      </c>
      <c r="E58" s="28"/>
      <c r="F58" s="28"/>
      <c r="G58" s="22"/>
      <c r="H58" s="22"/>
      <c r="I58" s="28">
        <v>5258.7</v>
      </c>
      <c r="J58" s="28"/>
      <c r="K58" s="23"/>
      <c r="M58" s="1"/>
    </row>
    <row r="59" spans="1:13" ht="14" customHeight="1" x14ac:dyDescent="0.3">
      <c r="A59" s="5">
        <v>23559</v>
      </c>
      <c r="B59" s="28">
        <v>3887.6</v>
      </c>
      <c r="C59" s="28">
        <v>2440</v>
      </c>
      <c r="D59" s="28">
        <v>4044</v>
      </c>
      <c r="E59" s="28"/>
      <c r="F59" s="28"/>
      <c r="G59" s="22"/>
      <c r="H59" s="22"/>
      <c r="I59" s="28">
        <v>5385.3</v>
      </c>
      <c r="J59" s="28"/>
      <c r="K59" s="23"/>
      <c r="M59" s="1"/>
    </row>
    <row r="60" spans="1:13" ht="14" customHeight="1" x14ac:dyDescent="0.3">
      <c r="A60" s="5">
        <v>23590</v>
      </c>
      <c r="B60" s="28">
        <v>3976.2</v>
      </c>
      <c r="C60" s="28">
        <v>2466</v>
      </c>
      <c r="D60" s="28">
        <v>4151</v>
      </c>
      <c r="E60" s="28"/>
      <c r="F60" s="28"/>
      <c r="G60" s="22"/>
      <c r="H60" s="22"/>
      <c r="I60" s="28">
        <v>5605.5</v>
      </c>
      <c r="J60" s="28"/>
      <c r="K60" s="23"/>
      <c r="M60" s="1"/>
    </row>
    <row r="61" spans="1:13" ht="14" customHeight="1" x14ac:dyDescent="0.3">
      <c r="A61" s="5">
        <v>23621</v>
      </c>
      <c r="B61" s="28">
        <v>4132.8999999999996</v>
      </c>
      <c r="C61" s="28">
        <v>2455</v>
      </c>
      <c r="D61" s="28">
        <v>4219</v>
      </c>
      <c r="E61" s="28"/>
      <c r="F61" s="28"/>
      <c r="G61" s="22"/>
      <c r="H61" s="22"/>
      <c r="I61" s="28">
        <v>5800.7</v>
      </c>
      <c r="J61" s="28"/>
      <c r="K61" s="23"/>
      <c r="M61" s="1"/>
    </row>
    <row r="62" spans="1:13" ht="14" customHeight="1" x14ac:dyDescent="0.3">
      <c r="A62" s="5">
        <v>23651</v>
      </c>
      <c r="B62" s="28">
        <v>4189.7999999999993</v>
      </c>
      <c r="C62" s="28">
        <v>2534</v>
      </c>
      <c r="D62" s="28">
        <v>4228</v>
      </c>
      <c r="E62" s="28"/>
      <c r="F62" s="28"/>
      <c r="G62" s="22"/>
      <c r="H62" s="22"/>
      <c r="I62" s="28">
        <v>5856.2</v>
      </c>
      <c r="J62" s="28"/>
      <c r="K62" s="23"/>
      <c r="M62" s="1"/>
    </row>
    <row r="63" spans="1:13" ht="14" customHeight="1" x14ac:dyDescent="0.3">
      <c r="A63" s="5">
        <v>23682</v>
      </c>
      <c r="B63" s="28">
        <v>4163.1000000000004</v>
      </c>
      <c r="C63" s="28">
        <v>2535</v>
      </c>
      <c r="D63" s="28">
        <v>4199</v>
      </c>
      <c r="E63" s="28"/>
      <c r="F63" s="28"/>
      <c r="G63" s="22"/>
      <c r="H63" s="22"/>
      <c r="I63" s="28">
        <v>5845.8</v>
      </c>
      <c r="J63" s="28"/>
      <c r="K63" s="23"/>
      <c r="M63" s="1"/>
    </row>
    <row r="64" spans="1:13" ht="14" customHeight="1" x14ac:dyDescent="0.3">
      <c r="A64" s="5">
        <v>23712</v>
      </c>
      <c r="B64" s="28">
        <v>4374.3</v>
      </c>
      <c r="C64" s="28">
        <v>2774</v>
      </c>
      <c r="D64" s="28">
        <v>4332</v>
      </c>
      <c r="E64" s="28"/>
      <c r="F64" s="28"/>
      <c r="G64" s="22"/>
      <c r="H64" s="22"/>
      <c r="I64" s="28">
        <v>6012.7</v>
      </c>
      <c r="J64" s="28"/>
      <c r="K64" s="23"/>
      <c r="M64" s="1"/>
    </row>
    <row r="65" spans="1:13" ht="14" customHeight="1" x14ac:dyDescent="0.3">
      <c r="A65" s="5">
        <v>23743</v>
      </c>
      <c r="B65" s="28">
        <v>4164.2000000000007</v>
      </c>
      <c r="C65" s="28">
        <v>2559</v>
      </c>
      <c r="D65" s="28">
        <v>4186</v>
      </c>
      <c r="E65" s="28"/>
      <c r="F65" s="28"/>
      <c r="G65" s="22"/>
      <c r="H65" s="22"/>
      <c r="I65" s="28">
        <v>5753.5</v>
      </c>
      <c r="J65" s="28"/>
      <c r="K65" s="23"/>
      <c r="M65" s="1"/>
    </row>
    <row r="66" spans="1:13" ht="14" customHeight="1" x14ac:dyDescent="0.3">
      <c r="A66" s="5">
        <v>23774</v>
      </c>
      <c r="B66" s="28">
        <v>4248.8999999999996</v>
      </c>
      <c r="C66" s="28">
        <v>2613</v>
      </c>
      <c r="D66" s="28">
        <v>4231</v>
      </c>
      <c r="E66" s="28"/>
      <c r="F66" s="28"/>
      <c r="G66" s="22"/>
      <c r="H66" s="22"/>
      <c r="I66" s="28">
        <v>5823.9</v>
      </c>
      <c r="J66" s="28"/>
      <c r="K66" s="23"/>
      <c r="M66" s="1"/>
    </row>
    <row r="67" spans="1:13" ht="14" customHeight="1" x14ac:dyDescent="0.3">
      <c r="A67" s="5">
        <v>23802</v>
      </c>
      <c r="B67" s="28">
        <v>4310.8999999999996</v>
      </c>
      <c r="C67" s="28">
        <v>2727</v>
      </c>
      <c r="D67" s="28">
        <v>4397</v>
      </c>
      <c r="E67" s="28"/>
      <c r="F67" s="28"/>
      <c r="G67" s="22"/>
      <c r="H67" s="22"/>
      <c r="I67" s="28">
        <v>6067.2</v>
      </c>
      <c r="J67" s="28"/>
      <c r="K67" s="23"/>
      <c r="M67" s="1"/>
    </row>
    <row r="68" spans="1:13" ht="14" customHeight="1" x14ac:dyDescent="0.3">
      <c r="A68" s="5">
        <v>23833</v>
      </c>
      <c r="B68" s="28">
        <v>4379.6000000000004</v>
      </c>
      <c r="C68" s="28">
        <v>2971</v>
      </c>
      <c r="D68" s="28">
        <v>4602</v>
      </c>
      <c r="E68" s="28"/>
      <c r="F68" s="28"/>
      <c r="G68" s="22"/>
      <c r="H68" s="22"/>
      <c r="I68" s="28">
        <v>6311.8</v>
      </c>
      <c r="J68" s="28"/>
      <c r="K68" s="23"/>
      <c r="M68" s="1"/>
    </row>
    <row r="69" spans="1:13" ht="14" customHeight="1" x14ac:dyDescent="0.3">
      <c r="A69" s="5">
        <v>23863</v>
      </c>
      <c r="B69" s="28">
        <v>4299.8999999999996</v>
      </c>
      <c r="C69" s="28">
        <v>3037</v>
      </c>
      <c r="D69" s="28">
        <v>4690</v>
      </c>
      <c r="E69" s="28"/>
      <c r="F69" s="28"/>
      <c r="G69" s="22"/>
      <c r="H69" s="22"/>
      <c r="I69" s="28">
        <v>6472.2</v>
      </c>
      <c r="J69" s="28"/>
      <c r="K69" s="23"/>
      <c r="M69" s="1"/>
    </row>
    <row r="70" spans="1:13" ht="14" customHeight="1" x14ac:dyDescent="0.3">
      <c r="A70" s="5">
        <v>23894</v>
      </c>
      <c r="B70" s="28">
        <v>4544.2</v>
      </c>
      <c r="C70" s="28">
        <v>3016</v>
      </c>
      <c r="D70" s="28">
        <v>4732</v>
      </c>
      <c r="E70" s="28"/>
      <c r="F70" s="28"/>
      <c r="G70" s="22"/>
      <c r="H70" s="22"/>
      <c r="I70" s="28">
        <v>6537.6</v>
      </c>
      <c r="J70" s="28"/>
      <c r="K70" s="23"/>
      <c r="M70" s="1"/>
    </row>
    <row r="71" spans="1:13" ht="14" customHeight="1" x14ac:dyDescent="0.3">
      <c r="A71" s="5">
        <v>23924</v>
      </c>
      <c r="B71" s="28">
        <v>4599.6000000000004</v>
      </c>
      <c r="C71" s="28">
        <v>2970</v>
      </c>
      <c r="D71" s="28">
        <v>4677</v>
      </c>
      <c r="E71" s="28"/>
      <c r="F71" s="28"/>
      <c r="G71" s="22"/>
      <c r="H71" s="22"/>
      <c r="I71" s="28">
        <v>6548.7</v>
      </c>
      <c r="J71" s="28"/>
      <c r="K71" s="23"/>
      <c r="M71" s="1"/>
    </row>
    <row r="72" spans="1:13" ht="14" customHeight="1" x14ac:dyDescent="0.3">
      <c r="A72" s="5">
        <v>23955</v>
      </c>
      <c r="B72" s="28">
        <v>4702.5</v>
      </c>
      <c r="C72" s="28">
        <v>2963</v>
      </c>
      <c r="D72" s="28">
        <v>4734</v>
      </c>
      <c r="E72" s="28"/>
      <c r="F72" s="28"/>
      <c r="G72" s="22"/>
      <c r="H72" s="22"/>
      <c r="I72" s="28">
        <v>6679.3</v>
      </c>
      <c r="J72" s="28"/>
      <c r="K72" s="23"/>
      <c r="M72" s="1"/>
    </row>
    <row r="73" spans="1:13" ht="14" customHeight="1" x14ac:dyDescent="0.3">
      <c r="A73" s="5">
        <v>23986</v>
      </c>
      <c r="B73" s="28">
        <v>4775.1000000000004</v>
      </c>
      <c r="C73" s="28">
        <v>2941</v>
      </c>
      <c r="D73" s="28">
        <v>4767</v>
      </c>
      <c r="E73" s="28"/>
      <c r="F73" s="28"/>
      <c r="G73" s="22"/>
      <c r="H73" s="22"/>
      <c r="I73" s="28">
        <v>6721.3</v>
      </c>
      <c r="J73" s="28"/>
      <c r="K73" s="23"/>
      <c r="M73" s="1"/>
    </row>
    <row r="74" spans="1:13" ht="14" customHeight="1" x14ac:dyDescent="0.3">
      <c r="A74" s="5">
        <v>24016</v>
      </c>
      <c r="B74" s="28">
        <v>4825.8999999999996</v>
      </c>
      <c r="C74" s="28">
        <v>2941</v>
      </c>
      <c r="D74" s="28">
        <v>4697</v>
      </c>
      <c r="E74" s="28"/>
      <c r="F74" s="28"/>
      <c r="G74" s="22"/>
      <c r="H74" s="22"/>
      <c r="I74" s="28">
        <v>6745.8</v>
      </c>
      <c r="J74" s="28"/>
      <c r="K74" s="23"/>
      <c r="M74" s="1"/>
    </row>
    <row r="75" spans="1:13" ht="14" customHeight="1" x14ac:dyDescent="0.3">
      <c r="A75" s="5">
        <v>24047</v>
      </c>
      <c r="B75" s="28">
        <v>4779.7</v>
      </c>
      <c r="C75" s="28">
        <v>2854</v>
      </c>
      <c r="D75" s="28">
        <v>4539</v>
      </c>
      <c r="E75" s="28"/>
      <c r="F75" s="28"/>
      <c r="G75" s="22"/>
      <c r="H75" s="22"/>
      <c r="I75" s="28">
        <v>6703.5</v>
      </c>
      <c r="J75" s="28"/>
      <c r="K75" s="23"/>
      <c r="M75" s="1"/>
    </row>
    <row r="76" spans="1:13" ht="14" customHeight="1" x14ac:dyDescent="0.3">
      <c r="A76" s="5">
        <v>24077</v>
      </c>
      <c r="B76" s="28">
        <v>5048.6000000000004</v>
      </c>
      <c r="C76" s="28">
        <v>3139</v>
      </c>
      <c r="D76" s="28">
        <v>4768</v>
      </c>
      <c r="E76" s="28"/>
      <c r="F76" s="28"/>
      <c r="G76" s="22"/>
      <c r="H76" s="22"/>
      <c r="I76" s="28">
        <v>6922.2999999999993</v>
      </c>
      <c r="J76" s="28"/>
      <c r="K76" s="23"/>
      <c r="M76" s="1"/>
    </row>
    <row r="77" spans="1:13" ht="14" customHeight="1" x14ac:dyDescent="0.3">
      <c r="A77" s="5">
        <v>24108</v>
      </c>
      <c r="B77" s="28">
        <v>4819.8999999999996</v>
      </c>
      <c r="C77" s="28">
        <v>2863</v>
      </c>
      <c r="D77" s="28">
        <v>4823</v>
      </c>
      <c r="E77" s="28"/>
      <c r="F77" s="28"/>
      <c r="G77" s="22"/>
      <c r="H77" s="22"/>
      <c r="I77" s="28">
        <v>7075.1</v>
      </c>
      <c r="J77" s="28"/>
      <c r="K77" s="23"/>
      <c r="M77" s="1"/>
    </row>
    <row r="78" spans="1:13" ht="14" customHeight="1" x14ac:dyDescent="0.3">
      <c r="A78" s="5">
        <v>24139</v>
      </c>
      <c r="B78" s="28">
        <v>4783.8999999999996</v>
      </c>
      <c r="C78" s="28">
        <v>2805</v>
      </c>
      <c r="D78" s="28">
        <v>4746</v>
      </c>
      <c r="E78" s="28"/>
      <c r="F78" s="28"/>
      <c r="G78" s="22"/>
      <c r="H78" s="22"/>
      <c r="I78" s="28">
        <v>6986.8</v>
      </c>
      <c r="J78" s="28"/>
      <c r="K78" s="23"/>
      <c r="M78" s="1"/>
    </row>
    <row r="79" spans="1:13" ht="14" customHeight="1" x14ac:dyDescent="0.3">
      <c r="A79" s="5">
        <v>24167</v>
      </c>
      <c r="B79" s="28">
        <v>4764.6000000000004</v>
      </c>
      <c r="C79" s="28">
        <v>2797</v>
      </c>
      <c r="D79" s="28">
        <v>4738</v>
      </c>
      <c r="E79" s="28"/>
      <c r="F79" s="28"/>
      <c r="G79" s="22"/>
      <c r="H79" s="22"/>
      <c r="I79" s="28">
        <v>6970.6</v>
      </c>
      <c r="J79" s="28"/>
      <c r="K79" s="23"/>
      <c r="M79" s="1"/>
    </row>
    <row r="80" spans="1:13" ht="14" customHeight="1" x14ac:dyDescent="0.3">
      <c r="A80" s="5">
        <v>24198</v>
      </c>
      <c r="B80" s="28">
        <v>4910.7000000000007</v>
      </c>
      <c r="C80" s="28">
        <v>2870</v>
      </c>
      <c r="D80" s="28">
        <v>4719</v>
      </c>
      <c r="E80" s="28"/>
      <c r="F80" s="28"/>
      <c r="G80" s="22"/>
      <c r="H80" s="22"/>
      <c r="I80" s="28">
        <v>6914.7</v>
      </c>
      <c r="J80" s="28"/>
      <c r="K80" s="23"/>
      <c r="M80" s="1"/>
    </row>
    <row r="81" spans="1:13" ht="14" customHeight="1" x14ac:dyDescent="0.3">
      <c r="A81" s="5">
        <v>24228</v>
      </c>
      <c r="B81" s="28">
        <v>5064.3999999999996</v>
      </c>
      <c r="C81" s="28">
        <v>2856</v>
      </c>
      <c r="D81" s="28">
        <v>4713</v>
      </c>
      <c r="E81" s="28"/>
      <c r="F81" s="28"/>
      <c r="G81" s="22"/>
      <c r="H81" s="22"/>
      <c r="I81" s="28">
        <v>6871.6</v>
      </c>
      <c r="J81" s="28"/>
      <c r="K81" s="23"/>
      <c r="M81" s="1"/>
    </row>
    <row r="82" spans="1:13" ht="14" customHeight="1" x14ac:dyDescent="0.3">
      <c r="A82" s="5">
        <v>24259</v>
      </c>
      <c r="B82" s="28">
        <v>5009.3999999999996</v>
      </c>
      <c r="C82" s="28">
        <v>2812</v>
      </c>
      <c r="D82" s="28">
        <v>4757</v>
      </c>
      <c r="E82" s="28"/>
      <c r="F82" s="28"/>
      <c r="G82" s="22"/>
      <c r="H82" s="22"/>
      <c r="I82" s="28">
        <v>6971.2000000000007</v>
      </c>
      <c r="J82" s="28"/>
      <c r="K82" s="23"/>
      <c r="M82" s="1"/>
    </row>
    <row r="83" spans="1:13" ht="14" customHeight="1" x14ac:dyDescent="0.3">
      <c r="A83" s="5">
        <v>24289</v>
      </c>
      <c r="B83" s="28">
        <v>4919.8999999999996</v>
      </c>
      <c r="C83" s="28">
        <v>2775</v>
      </c>
      <c r="D83" s="28">
        <v>4696</v>
      </c>
      <c r="E83" s="28"/>
      <c r="F83" s="28"/>
      <c r="G83" s="22"/>
      <c r="H83" s="22"/>
      <c r="I83" s="28">
        <v>6972.9</v>
      </c>
      <c r="J83" s="28"/>
      <c r="K83" s="23"/>
      <c r="M83" s="1"/>
    </row>
    <row r="84" spans="1:13" ht="14" customHeight="1" x14ac:dyDescent="0.3">
      <c r="A84" s="5">
        <v>24320</v>
      </c>
      <c r="B84" s="28">
        <v>4946.6000000000004</v>
      </c>
      <c r="C84" s="28">
        <v>2806</v>
      </c>
      <c r="D84" s="28">
        <v>4794</v>
      </c>
      <c r="E84" s="28"/>
      <c r="F84" s="28"/>
      <c r="G84" s="22"/>
      <c r="H84" s="22"/>
      <c r="I84" s="28">
        <v>7083.6</v>
      </c>
      <c r="J84" s="28"/>
      <c r="K84" s="23"/>
      <c r="M84" s="1"/>
    </row>
    <row r="85" spans="1:13" ht="14" customHeight="1" x14ac:dyDescent="0.3">
      <c r="A85" s="5">
        <v>24351</v>
      </c>
      <c r="B85" s="28">
        <v>5015.8</v>
      </c>
      <c r="C85" s="28">
        <v>2872</v>
      </c>
      <c r="D85" s="28">
        <v>4893</v>
      </c>
      <c r="E85" s="28"/>
      <c r="F85" s="28"/>
      <c r="G85" s="22"/>
      <c r="H85" s="22"/>
      <c r="I85" s="28">
        <v>7236.1</v>
      </c>
      <c r="J85" s="28"/>
      <c r="K85" s="23"/>
      <c r="M85" s="1"/>
    </row>
    <row r="86" spans="1:13" ht="14" customHeight="1" x14ac:dyDescent="0.3">
      <c r="A86" s="5">
        <v>24381</v>
      </c>
      <c r="B86" s="28">
        <v>4985.8</v>
      </c>
      <c r="C86" s="28">
        <v>2880</v>
      </c>
      <c r="D86" s="28">
        <v>4910</v>
      </c>
      <c r="E86" s="28"/>
      <c r="F86" s="28"/>
      <c r="G86" s="22"/>
      <c r="H86" s="22"/>
      <c r="I86" s="28">
        <v>7384.1</v>
      </c>
      <c r="J86" s="28"/>
      <c r="K86" s="23"/>
      <c r="M86" s="1"/>
    </row>
    <row r="87" spans="1:13" ht="14" customHeight="1" x14ac:dyDescent="0.3">
      <c r="A87" s="5">
        <v>24412</v>
      </c>
      <c r="B87" s="28">
        <v>4959.2</v>
      </c>
      <c r="C87" s="28">
        <v>2819</v>
      </c>
      <c r="D87" s="28">
        <v>4863</v>
      </c>
      <c r="E87" s="28"/>
      <c r="F87" s="28"/>
      <c r="G87" s="22"/>
      <c r="H87" s="22"/>
      <c r="I87" s="28">
        <v>7382.8</v>
      </c>
      <c r="J87" s="28"/>
      <c r="K87" s="23"/>
      <c r="M87" s="1"/>
    </row>
    <row r="88" spans="1:13" ht="14" customHeight="1" x14ac:dyDescent="0.3">
      <c r="A88" s="5">
        <v>24442</v>
      </c>
      <c r="B88" s="28">
        <v>5238.6000000000004</v>
      </c>
      <c r="C88" s="28">
        <v>3155</v>
      </c>
      <c r="D88" s="28">
        <v>5257</v>
      </c>
      <c r="E88" s="28"/>
      <c r="F88" s="28"/>
      <c r="G88" s="22"/>
      <c r="H88" s="22"/>
      <c r="I88" s="28">
        <v>7828.6</v>
      </c>
      <c r="J88" s="28"/>
      <c r="K88" s="23"/>
      <c r="M88" s="1"/>
    </row>
    <row r="89" spans="1:13" ht="14" customHeight="1" x14ac:dyDescent="0.3">
      <c r="A89" s="5">
        <v>24473</v>
      </c>
      <c r="B89" s="28">
        <v>4935.3</v>
      </c>
      <c r="C89" s="28">
        <v>2848</v>
      </c>
      <c r="D89" s="28">
        <v>4861</v>
      </c>
      <c r="E89" s="28"/>
      <c r="F89" s="28"/>
      <c r="G89" s="22"/>
      <c r="H89" s="22"/>
      <c r="I89" s="28">
        <v>7561.7999999999993</v>
      </c>
      <c r="J89" s="28"/>
      <c r="K89" s="23"/>
      <c r="M89" s="1"/>
    </row>
    <row r="90" spans="1:13" ht="14" customHeight="1" x14ac:dyDescent="0.3">
      <c r="A90" s="5">
        <v>24504</v>
      </c>
      <c r="B90" s="28">
        <v>4940.1000000000004</v>
      </c>
      <c r="C90" s="28">
        <v>2825</v>
      </c>
      <c r="D90" s="28">
        <v>4786</v>
      </c>
      <c r="E90" s="28"/>
      <c r="F90" s="28"/>
      <c r="G90" s="22"/>
      <c r="H90" s="22"/>
      <c r="I90" s="28">
        <v>7571.7999999999993</v>
      </c>
      <c r="J90" s="28"/>
      <c r="K90" s="23"/>
      <c r="M90" s="1"/>
    </row>
    <row r="91" spans="1:13" ht="14" customHeight="1" x14ac:dyDescent="0.3">
      <c r="A91" s="5">
        <v>24532</v>
      </c>
      <c r="B91" s="28">
        <v>4977.8</v>
      </c>
      <c r="C91" s="28">
        <v>2862</v>
      </c>
      <c r="D91" s="28">
        <v>4849</v>
      </c>
      <c r="E91" s="28"/>
      <c r="F91" s="28"/>
      <c r="G91" s="22"/>
      <c r="H91" s="22"/>
      <c r="I91" s="28">
        <v>7710.4</v>
      </c>
      <c r="J91" s="28"/>
      <c r="K91" s="23"/>
      <c r="M91" s="1"/>
    </row>
    <row r="92" spans="1:13" ht="14" customHeight="1" x14ac:dyDescent="0.3">
      <c r="A92" s="5">
        <v>24563</v>
      </c>
      <c r="B92" s="28">
        <v>5179.6000000000004</v>
      </c>
      <c r="C92" s="28">
        <v>2921</v>
      </c>
      <c r="D92" s="28">
        <v>4908</v>
      </c>
      <c r="E92" s="28"/>
      <c r="F92" s="28"/>
      <c r="G92" s="22"/>
      <c r="H92" s="22"/>
      <c r="I92" s="28">
        <v>7883</v>
      </c>
      <c r="J92" s="28"/>
      <c r="K92" s="23"/>
      <c r="M92" s="1"/>
    </row>
    <row r="93" spans="1:13" ht="14" customHeight="1" x14ac:dyDescent="0.3">
      <c r="A93" s="5">
        <v>24593</v>
      </c>
      <c r="B93" s="28">
        <v>5273.1</v>
      </c>
      <c r="C93" s="28">
        <v>2910</v>
      </c>
      <c r="D93" s="28">
        <v>4944</v>
      </c>
      <c r="E93" s="28"/>
      <c r="F93" s="28"/>
      <c r="G93" s="22"/>
      <c r="H93" s="22"/>
      <c r="I93" s="28">
        <v>7998.2999999999993</v>
      </c>
      <c r="J93" s="28"/>
      <c r="K93" s="23"/>
      <c r="M93" s="1"/>
    </row>
    <row r="94" spans="1:13" ht="14" customHeight="1" x14ac:dyDescent="0.3">
      <c r="A94" s="5">
        <v>24624</v>
      </c>
      <c r="B94" s="28">
        <v>5484.3</v>
      </c>
      <c r="C94" s="28">
        <v>2902</v>
      </c>
      <c r="D94" s="28">
        <v>5050</v>
      </c>
      <c r="E94" s="28"/>
      <c r="F94" s="28"/>
      <c r="G94" s="22"/>
      <c r="H94" s="22"/>
      <c r="I94" s="28">
        <v>8143.9</v>
      </c>
      <c r="J94" s="28"/>
      <c r="K94" s="23"/>
      <c r="M94" s="1"/>
    </row>
    <row r="95" spans="1:13" ht="14" customHeight="1" x14ac:dyDescent="0.3">
      <c r="A95" s="5">
        <v>24654</v>
      </c>
      <c r="B95" s="28">
        <v>5533</v>
      </c>
      <c r="C95" s="28">
        <v>2908</v>
      </c>
      <c r="D95" s="28">
        <v>5087</v>
      </c>
      <c r="E95" s="28"/>
      <c r="F95" s="28"/>
      <c r="G95" s="22"/>
      <c r="H95" s="22"/>
      <c r="I95" s="28">
        <v>8187.7</v>
      </c>
      <c r="J95" s="28"/>
      <c r="K95" s="23"/>
      <c r="M95" s="1"/>
    </row>
    <row r="96" spans="1:13" ht="14" customHeight="1" x14ac:dyDescent="0.3">
      <c r="A96" s="5">
        <v>24685</v>
      </c>
      <c r="B96" s="28">
        <v>5533.3</v>
      </c>
      <c r="C96" s="28">
        <v>2954</v>
      </c>
      <c r="D96" s="28">
        <v>5242</v>
      </c>
      <c r="E96" s="28"/>
      <c r="F96" s="28"/>
      <c r="G96" s="22"/>
      <c r="H96" s="22"/>
      <c r="I96" s="28">
        <v>8418.7999999999993</v>
      </c>
      <c r="J96" s="28"/>
      <c r="K96" s="23"/>
      <c r="M96" s="1"/>
    </row>
    <row r="97" spans="1:13" ht="14" customHeight="1" x14ac:dyDescent="0.3">
      <c r="A97" s="5">
        <v>24716</v>
      </c>
      <c r="B97" s="28">
        <v>5465.2999999999993</v>
      </c>
      <c r="C97" s="28">
        <v>2941</v>
      </c>
      <c r="D97" s="28">
        <v>5168</v>
      </c>
      <c r="E97" s="28"/>
      <c r="F97" s="28"/>
      <c r="G97" s="22"/>
      <c r="H97" s="22"/>
      <c r="I97" s="28">
        <v>8395.2999999999993</v>
      </c>
      <c r="J97" s="28"/>
      <c r="K97" s="23"/>
      <c r="M97" s="1"/>
    </row>
    <row r="98" spans="1:13" ht="14" customHeight="1" x14ac:dyDescent="0.3">
      <c r="A98" s="5">
        <v>24746</v>
      </c>
      <c r="B98" s="28">
        <v>5428.9000000000005</v>
      </c>
      <c r="C98" s="28">
        <v>2912</v>
      </c>
      <c r="D98" s="28">
        <v>4971</v>
      </c>
      <c r="E98" s="28"/>
      <c r="F98" s="28"/>
      <c r="G98" s="22"/>
      <c r="H98" s="22"/>
      <c r="I98" s="28">
        <v>8235.6</v>
      </c>
      <c r="J98" s="28"/>
      <c r="K98" s="23"/>
      <c r="M98" s="1"/>
    </row>
    <row r="99" spans="1:13" ht="14" customHeight="1" x14ac:dyDescent="0.3">
      <c r="A99" s="5">
        <v>24777</v>
      </c>
      <c r="B99" s="28">
        <v>5608.5</v>
      </c>
      <c r="C99" s="28">
        <v>2950</v>
      </c>
      <c r="D99" s="28">
        <v>5047</v>
      </c>
      <c r="E99" s="28"/>
      <c r="F99" s="28"/>
      <c r="G99" s="22"/>
      <c r="H99" s="22"/>
      <c r="I99" s="28">
        <v>8418.5</v>
      </c>
      <c r="J99" s="28"/>
      <c r="K99" s="23"/>
      <c r="M99" s="1"/>
    </row>
    <row r="100" spans="1:13" ht="14" customHeight="1" x14ac:dyDescent="0.3">
      <c r="A100" s="5">
        <v>24807</v>
      </c>
      <c r="B100" s="28">
        <v>5787</v>
      </c>
      <c r="C100" s="28">
        <v>3236</v>
      </c>
      <c r="D100" s="28">
        <v>5393</v>
      </c>
      <c r="E100" s="28"/>
      <c r="F100" s="28"/>
      <c r="G100" s="22"/>
      <c r="H100" s="22"/>
      <c r="I100" s="28">
        <v>8796.2000000000007</v>
      </c>
      <c r="J100" s="28"/>
      <c r="K100" s="23"/>
      <c r="M100" s="1"/>
    </row>
    <row r="101" spans="1:13" ht="14" customHeight="1" x14ac:dyDescent="0.3">
      <c r="A101" s="5">
        <v>24838</v>
      </c>
      <c r="B101" s="28">
        <v>4750.6000000000004</v>
      </c>
      <c r="C101" s="28">
        <v>2971</v>
      </c>
      <c r="D101" s="28">
        <v>5067</v>
      </c>
      <c r="E101" s="28"/>
      <c r="F101" s="28"/>
      <c r="G101" s="22"/>
      <c r="H101" s="22"/>
      <c r="I101" s="28">
        <v>8607.9</v>
      </c>
      <c r="J101" s="28"/>
      <c r="K101" s="23"/>
      <c r="M101" s="1"/>
    </row>
    <row r="102" spans="1:13" ht="14" customHeight="1" x14ac:dyDescent="0.3">
      <c r="A102" s="5">
        <v>24869</v>
      </c>
      <c r="B102" s="28">
        <v>5528.1</v>
      </c>
      <c r="C102" s="28">
        <v>3029</v>
      </c>
      <c r="D102" s="28">
        <v>5026</v>
      </c>
      <c r="E102" s="28"/>
      <c r="F102" s="28"/>
      <c r="G102" s="22"/>
      <c r="H102" s="22"/>
      <c r="I102" s="28">
        <v>8492.4</v>
      </c>
      <c r="J102" s="28"/>
      <c r="K102" s="23"/>
      <c r="M102" s="1"/>
    </row>
    <row r="103" spans="1:13" ht="14" customHeight="1" x14ac:dyDescent="0.3">
      <c r="A103" s="5">
        <v>24898</v>
      </c>
      <c r="B103" s="28">
        <v>5674.9</v>
      </c>
      <c r="C103" s="28">
        <v>3118</v>
      </c>
      <c r="D103" s="28">
        <v>5261</v>
      </c>
      <c r="E103" s="28"/>
      <c r="F103" s="28"/>
      <c r="G103" s="22"/>
      <c r="H103" s="22"/>
      <c r="I103" s="28">
        <v>8712.2000000000007</v>
      </c>
      <c r="J103" s="28"/>
      <c r="K103" s="23"/>
      <c r="M103" s="1"/>
    </row>
    <row r="104" spans="1:13" ht="14" customHeight="1" x14ac:dyDescent="0.3">
      <c r="A104" s="5">
        <v>24929</v>
      </c>
      <c r="B104" s="28">
        <v>5885.1</v>
      </c>
      <c r="C104" s="28">
        <v>3260</v>
      </c>
      <c r="D104" s="28">
        <v>5436</v>
      </c>
      <c r="E104" s="28"/>
      <c r="F104" s="28"/>
      <c r="G104" s="22"/>
      <c r="H104" s="22"/>
      <c r="I104" s="28">
        <v>8897.1</v>
      </c>
      <c r="J104" s="28"/>
      <c r="K104" s="23"/>
      <c r="M104" s="1"/>
    </row>
    <row r="105" spans="1:13" ht="14" customHeight="1" x14ac:dyDescent="0.3">
      <c r="A105" s="5">
        <v>24959</v>
      </c>
      <c r="B105" s="28">
        <v>5925.3</v>
      </c>
      <c r="C105" s="28">
        <v>3240</v>
      </c>
      <c r="D105" s="28">
        <v>5410</v>
      </c>
      <c r="E105" s="28"/>
      <c r="F105" s="28"/>
      <c r="G105" s="22"/>
      <c r="H105" s="22"/>
      <c r="I105" s="28">
        <v>8923.1</v>
      </c>
      <c r="J105" s="28"/>
      <c r="K105" s="23"/>
      <c r="M105" s="1"/>
    </row>
    <row r="106" spans="1:13" ht="14" customHeight="1" x14ac:dyDescent="0.3">
      <c r="A106" s="5">
        <v>24990</v>
      </c>
      <c r="B106" s="28">
        <v>5981.4</v>
      </c>
      <c r="C106" s="28">
        <v>3186</v>
      </c>
      <c r="D106" s="28">
        <v>5458</v>
      </c>
      <c r="E106" s="28"/>
      <c r="F106" s="28"/>
      <c r="G106" s="22"/>
      <c r="H106" s="22"/>
      <c r="I106" s="28">
        <v>9201.6</v>
      </c>
      <c r="J106" s="28"/>
      <c r="K106" s="23"/>
      <c r="M106" s="1"/>
    </row>
    <row r="107" spans="1:13" ht="14" customHeight="1" x14ac:dyDescent="0.3">
      <c r="A107" s="5">
        <v>25020</v>
      </c>
      <c r="B107" s="28">
        <v>6037.8</v>
      </c>
      <c r="C107" s="28">
        <v>3190</v>
      </c>
      <c r="D107" s="28">
        <v>5447</v>
      </c>
      <c r="E107" s="28"/>
      <c r="F107" s="28"/>
      <c r="G107" s="22"/>
      <c r="H107" s="22"/>
      <c r="I107" s="28">
        <v>9276.7999999999993</v>
      </c>
      <c r="J107" s="28"/>
      <c r="K107" s="23"/>
      <c r="M107" s="1"/>
    </row>
    <row r="108" spans="1:13" ht="14" customHeight="1" x14ac:dyDescent="0.3">
      <c r="A108" s="5">
        <v>25051</v>
      </c>
      <c r="B108" s="28">
        <v>6072.1</v>
      </c>
      <c r="C108" s="28">
        <v>3218</v>
      </c>
      <c r="D108" s="28">
        <v>5443</v>
      </c>
      <c r="E108" s="28"/>
      <c r="F108" s="28"/>
      <c r="G108" s="22"/>
      <c r="H108" s="22"/>
      <c r="I108" s="28">
        <v>9357.6</v>
      </c>
      <c r="J108" s="28"/>
      <c r="K108" s="23"/>
      <c r="M108" s="1"/>
    </row>
    <row r="109" spans="1:13" ht="14" customHeight="1" x14ac:dyDescent="0.3">
      <c r="A109" s="5">
        <v>25082</v>
      </c>
      <c r="B109" s="28">
        <v>6172</v>
      </c>
      <c r="C109" s="28">
        <v>3270</v>
      </c>
      <c r="D109" s="28">
        <v>5520</v>
      </c>
      <c r="E109" s="28"/>
      <c r="F109" s="28"/>
      <c r="G109" s="22"/>
      <c r="H109" s="22"/>
      <c r="I109" s="28">
        <v>9513.4</v>
      </c>
      <c r="J109" s="28"/>
      <c r="K109" s="23"/>
      <c r="M109" s="1"/>
    </row>
    <row r="110" spans="1:13" ht="14" customHeight="1" x14ac:dyDescent="0.3">
      <c r="A110" s="5">
        <v>25112</v>
      </c>
      <c r="B110" s="28">
        <v>6178.7000000000007</v>
      </c>
      <c r="C110" s="28">
        <v>3256</v>
      </c>
      <c r="D110" s="28">
        <v>5489</v>
      </c>
      <c r="E110" s="28"/>
      <c r="F110" s="28"/>
      <c r="G110" s="22"/>
      <c r="H110" s="22"/>
      <c r="I110" s="28">
        <v>9501.7999999999993</v>
      </c>
      <c r="J110" s="28"/>
      <c r="K110" s="23"/>
      <c r="M110" s="1"/>
    </row>
    <row r="111" spans="1:13" ht="14" customHeight="1" x14ac:dyDescent="0.3">
      <c r="A111" s="5">
        <v>25143</v>
      </c>
      <c r="B111" s="28">
        <v>6117</v>
      </c>
      <c r="C111" s="28">
        <v>3165</v>
      </c>
      <c r="D111" s="28">
        <v>5402</v>
      </c>
      <c r="E111" s="28"/>
      <c r="F111" s="28"/>
      <c r="G111" s="22"/>
      <c r="H111" s="22"/>
      <c r="I111" s="28">
        <v>9395.4</v>
      </c>
      <c r="J111" s="28"/>
      <c r="K111" s="23"/>
      <c r="M111" s="1"/>
    </row>
    <row r="112" spans="1:13" ht="14" customHeight="1" x14ac:dyDescent="0.3">
      <c r="A112" s="5">
        <v>25173</v>
      </c>
      <c r="B112" s="28">
        <v>6476</v>
      </c>
      <c r="C112" s="28">
        <v>3547</v>
      </c>
      <c r="D112" s="28">
        <v>5901</v>
      </c>
      <c r="E112" s="28"/>
      <c r="F112" s="28"/>
      <c r="G112" s="22"/>
      <c r="H112" s="22"/>
      <c r="I112" s="28">
        <v>10079.6</v>
      </c>
      <c r="J112" s="28"/>
      <c r="K112" s="23"/>
      <c r="M112" s="1"/>
    </row>
    <row r="113" spans="1:13" ht="14" customHeight="1" x14ac:dyDescent="0.3">
      <c r="A113" s="5">
        <v>25204</v>
      </c>
      <c r="B113" s="28">
        <v>6233.8</v>
      </c>
      <c r="C113" s="28">
        <v>3241</v>
      </c>
      <c r="D113" s="28">
        <v>5564</v>
      </c>
      <c r="E113" s="28"/>
      <c r="F113" s="28"/>
      <c r="G113" s="22"/>
      <c r="H113" s="22"/>
      <c r="I113" s="28">
        <v>9702</v>
      </c>
      <c r="J113" s="28"/>
      <c r="K113" s="23"/>
      <c r="M113" s="1"/>
    </row>
    <row r="114" spans="1:13" ht="14" customHeight="1" x14ac:dyDescent="0.3">
      <c r="A114" s="5">
        <v>25235</v>
      </c>
      <c r="B114" s="28">
        <v>6365.8</v>
      </c>
      <c r="C114" s="28">
        <v>3266</v>
      </c>
      <c r="D114" s="28">
        <v>5683</v>
      </c>
      <c r="E114" s="28"/>
      <c r="F114" s="28"/>
      <c r="G114" s="22"/>
      <c r="H114" s="22"/>
      <c r="I114" s="28">
        <v>9918.7999999999993</v>
      </c>
      <c r="J114" s="28"/>
      <c r="K114" s="23"/>
      <c r="M114" s="1"/>
    </row>
    <row r="115" spans="1:13" ht="14" customHeight="1" x14ac:dyDescent="0.3">
      <c r="A115" s="5">
        <v>25263</v>
      </c>
      <c r="B115" s="28">
        <v>6445.2</v>
      </c>
      <c r="C115" s="28">
        <v>3375</v>
      </c>
      <c r="D115" s="28">
        <v>5828</v>
      </c>
      <c r="E115" s="28"/>
      <c r="F115" s="28"/>
      <c r="G115" s="22"/>
      <c r="H115" s="22"/>
      <c r="I115" s="28">
        <v>10224.1</v>
      </c>
      <c r="J115" s="28"/>
      <c r="K115" s="23"/>
      <c r="M115" s="1"/>
    </row>
    <row r="116" spans="1:13" ht="14" customHeight="1" x14ac:dyDescent="0.3">
      <c r="A116" s="5">
        <v>25294</v>
      </c>
      <c r="B116" s="28">
        <v>6590</v>
      </c>
      <c r="C116" s="28">
        <v>3426</v>
      </c>
      <c r="D116" s="28">
        <v>5852</v>
      </c>
      <c r="E116" s="28"/>
      <c r="F116" s="28"/>
      <c r="G116" s="22"/>
      <c r="H116" s="22"/>
      <c r="I116" s="28">
        <v>10286</v>
      </c>
      <c r="J116" s="28"/>
      <c r="K116" s="23"/>
      <c r="M116" s="1"/>
    </row>
    <row r="117" spans="1:13" ht="14" customHeight="1" x14ac:dyDescent="0.3">
      <c r="A117" s="5">
        <v>25324</v>
      </c>
      <c r="B117" s="28">
        <v>6547.9000000000005</v>
      </c>
      <c r="C117" s="28">
        <v>3432</v>
      </c>
      <c r="D117" s="28">
        <v>5946</v>
      </c>
      <c r="E117" s="28"/>
      <c r="F117" s="28"/>
      <c r="G117" s="22"/>
      <c r="H117" s="22"/>
      <c r="I117" s="28">
        <v>10257.5</v>
      </c>
      <c r="J117" s="28"/>
      <c r="K117" s="23"/>
      <c r="M117" s="1"/>
    </row>
    <row r="118" spans="1:13" ht="14" customHeight="1" x14ac:dyDescent="0.3">
      <c r="A118" s="5">
        <v>25355</v>
      </c>
      <c r="B118" s="28">
        <v>6603.7</v>
      </c>
      <c r="C118" s="28">
        <v>3440</v>
      </c>
      <c r="D118" s="28">
        <v>5915</v>
      </c>
      <c r="E118" s="28"/>
      <c r="F118" s="28"/>
      <c r="G118" s="22"/>
      <c r="H118" s="22"/>
      <c r="I118" s="28">
        <v>10381.299999999999</v>
      </c>
      <c r="J118" s="28"/>
      <c r="K118" s="23"/>
      <c r="M118" s="1"/>
    </row>
    <row r="119" spans="1:13" ht="14" customHeight="1" x14ac:dyDescent="0.3">
      <c r="A119" s="5">
        <v>25385</v>
      </c>
      <c r="B119" s="28">
        <v>6484.9</v>
      </c>
      <c r="C119" s="28">
        <v>3429</v>
      </c>
      <c r="D119" s="28">
        <v>5895</v>
      </c>
      <c r="E119" s="28"/>
      <c r="F119" s="28"/>
      <c r="G119" s="22"/>
      <c r="H119" s="22"/>
      <c r="I119" s="28">
        <v>10351.799999999999</v>
      </c>
      <c r="J119" s="28"/>
      <c r="K119" s="23"/>
      <c r="M119" s="1"/>
    </row>
    <row r="120" spans="1:13" ht="14" customHeight="1" x14ac:dyDescent="0.3">
      <c r="A120" s="5">
        <v>25416</v>
      </c>
      <c r="B120" s="28">
        <v>6546.2</v>
      </c>
      <c r="C120" s="28">
        <v>3435</v>
      </c>
      <c r="D120" s="28">
        <v>5823</v>
      </c>
      <c r="E120" s="28"/>
      <c r="F120" s="28"/>
      <c r="G120" s="22"/>
      <c r="H120" s="22"/>
      <c r="I120" s="28">
        <v>10428.599999999999</v>
      </c>
      <c r="J120" s="28"/>
      <c r="K120" s="23"/>
      <c r="M120" s="1"/>
    </row>
    <row r="121" spans="1:13" ht="14" customHeight="1" x14ac:dyDescent="0.3">
      <c r="A121" s="5">
        <v>25447</v>
      </c>
      <c r="B121" s="28">
        <v>6659.2</v>
      </c>
      <c r="C121" s="28">
        <v>3461</v>
      </c>
      <c r="D121" s="28">
        <v>5956</v>
      </c>
      <c r="E121" s="28"/>
      <c r="F121" s="28"/>
      <c r="G121" s="22"/>
      <c r="H121" s="22"/>
      <c r="I121" s="28">
        <v>10733</v>
      </c>
      <c r="J121" s="28"/>
      <c r="K121" s="23"/>
      <c r="M121" s="1"/>
    </row>
    <row r="122" spans="1:13" ht="14" customHeight="1" x14ac:dyDescent="0.3">
      <c r="A122" s="5">
        <v>25477</v>
      </c>
      <c r="B122" s="28">
        <v>6592.3</v>
      </c>
      <c r="C122" s="28">
        <v>3392</v>
      </c>
      <c r="D122" s="28">
        <v>5781</v>
      </c>
      <c r="E122" s="28"/>
      <c r="F122" s="28"/>
      <c r="G122" s="22"/>
      <c r="H122" s="22"/>
      <c r="I122" s="28">
        <v>10561.5</v>
      </c>
      <c r="J122" s="28"/>
      <c r="K122" s="23"/>
      <c r="M122" s="1"/>
    </row>
    <row r="123" spans="1:13" ht="14" customHeight="1" x14ac:dyDescent="0.3">
      <c r="A123" s="5">
        <v>25508</v>
      </c>
      <c r="B123" s="28">
        <v>6559.7000000000007</v>
      </c>
      <c r="C123" s="28">
        <v>3416</v>
      </c>
      <c r="D123" s="28">
        <v>5741</v>
      </c>
      <c r="E123" s="28"/>
      <c r="F123" s="28"/>
      <c r="G123" s="22"/>
      <c r="H123" s="22"/>
      <c r="I123" s="28">
        <v>10402.5</v>
      </c>
      <c r="J123" s="28"/>
      <c r="K123" s="23"/>
      <c r="M123" s="1"/>
    </row>
    <row r="124" spans="1:13" ht="14" customHeight="1" x14ac:dyDescent="0.3">
      <c r="A124" s="5">
        <v>25538</v>
      </c>
      <c r="B124" s="28">
        <v>6710.7999999999993</v>
      </c>
      <c r="C124" s="28">
        <v>3713</v>
      </c>
      <c r="D124" s="28">
        <v>6173</v>
      </c>
      <c r="E124" s="28"/>
      <c r="F124" s="28"/>
      <c r="G124" s="22"/>
      <c r="H124" s="22"/>
      <c r="I124" s="28">
        <v>11215</v>
      </c>
      <c r="J124" s="28"/>
      <c r="K124" s="23"/>
      <c r="M124" s="1"/>
    </row>
    <row r="125" spans="1:13" ht="14" customHeight="1" x14ac:dyDescent="0.3">
      <c r="A125" s="5">
        <v>25569</v>
      </c>
      <c r="B125" s="28">
        <v>6361</v>
      </c>
      <c r="C125" s="28">
        <v>3467</v>
      </c>
      <c r="D125" s="28">
        <v>5865</v>
      </c>
      <c r="E125" s="28"/>
      <c r="F125" s="28"/>
      <c r="G125" s="22"/>
      <c r="H125" s="22"/>
      <c r="I125" s="28">
        <v>10797</v>
      </c>
      <c r="J125" s="28"/>
      <c r="K125" s="23"/>
      <c r="M125" s="1"/>
    </row>
    <row r="126" spans="1:13" ht="14" customHeight="1" x14ac:dyDescent="0.3">
      <c r="A126" s="5">
        <v>25600</v>
      </c>
      <c r="B126" s="28">
        <v>6462</v>
      </c>
      <c r="C126" s="28">
        <v>3464</v>
      </c>
      <c r="D126" s="28">
        <v>5872</v>
      </c>
      <c r="E126" s="28"/>
      <c r="F126" s="28"/>
      <c r="G126" s="22"/>
      <c r="H126" s="22"/>
      <c r="I126" s="28">
        <v>10798</v>
      </c>
      <c r="J126" s="28"/>
      <c r="K126" s="23"/>
      <c r="M126" s="1"/>
    </row>
    <row r="127" spans="1:13" ht="14" customHeight="1" x14ac:dyDescent="0.3">
      <c r="A127" s="5">
        <v>25628</v>
      </c>
      <c r="B127" s="28">
        <v>6622</v>
      </c>
      <c r="C127" s="28">
        <v>3521</v>
      </c>
      <c r="D127" s="28">
        <v>5987</v>
      </c>
      <c r="E127" s="28"/>
      <c r="F127" s="28"/>
      <c r="G127" s="22"/>
      <c r="H127" s="22"/>
      <c r="I127" s="28">
        <v>11025</v>
      </c>
      <c r="J127" s="28"/>
      <c r="K127" s="23"/>
      <c r="M127" s="1"/>
    </row>
    <row r="128" spans="1:13" ht="14" customHeight="1" x14ac:dyDescent="0.3">
      <c r="A128" s="5">
        <v>25659</v>
      </c>
      <c r="B128" s="28">
        <v>6794</v>
      </c>
      <c r="C128" s="28">
        <v>3610</v>
      </c>
      <c r="D128" s="28">
        <v>6210</v>
      </c>
      <c r="E128" s="28"/>
      <c r="F128" s="28"/>
      <c r="G128" s="22"/>
      <c r="H128" s="22"/>
      <c r="I128" s="28">
        <v>11222</v>
      </c>
      <c r="J128" s="28"/>
      <c r="K128" s="23"/>
      <c r="M128" s="1"/>
    </row>
    <row r="129" spans="1:13" ht="14" customHeight="1" x14ac:dyDescent="0.3">
      <c r="A129" s="5">
        <v>25689</v>
      </c>
      <c r="B129" s="28">
        <v>6838</v>
      </c>
      <c r="C129" s="28">
        <v>3661</v>
      </c>
      <c r="D129" s="28">
        <v>6374</v>
      </c>
      <c r="E129" s="28"/>
      <c r="F129" s="28"/>
      <c r="G129" s="22"/>
      <c r="H129" s="22"/>
      <c r="I129" s="28">
        <v>11430</v>
      </c>
      <c r="J129" s="28"/>
      <c r="K129" s="23"/>
      <c r="M129" s="1"/>
    </row>
    <row r="130" spans="1:13" ht="14" customHeight="1" x14ac:dyDescent="0.3">
      <c r="A130" s="5">
        <v>25720</v>
      </c>
      <c r="B130" s="28">
        <v>7097</v>
      </c>
      <c r="C130" s="28">
        <v>3696</v>
      </c>
      <c r="D130" s="28">
        <v>6462</v>
      </c>
      <c r="E130" s="28"/>
      <c r="F130" s="28"/>
      <c r="G130" s="22"/>
      <c r="H130" s="22"/>
      <c r="I130" s="28">
        <v>11593</v>
      </c>
      <c r="J130" s="28"/>
      <c r="K130" s="23"/>
      <c r="M130" s="1"/>
    </row>
    <row r="131" spans="1:13" ht="14" customHeight="1" x14ac:dyDescent="0.3">
      <c r="A131" s="5">
        <v>25750</v>
      </c>
      <c r="B131" s="28">
        <v>7184</v>
      </c>
      <c r="C131" s="28">
        <v>3707</v>
      </c>
      <c r="D131" s="28">
        <v>6332</v>
      </c>
      <c r="E131" s="28"/>
      <c r="F131" s="28"/>
      <c r="G131" s="22"/>
      <c r="H131" s="22"/>
      <c r="I131" s="28">
        <v>11712</v>
      </c>
      <c r="J131" s="28"/>
      <c r="K131" s="23"/>
      <c r="M131" s="1"/>
    </row>
    <row r="132" spans="1:13" ht="14" customHeight="1" x14ac:dyDescent="0.3">
      <c r="A132" s="5">
        <v>25781</v>
      </c>
      <c r="B132" s="28">
        <v>7238</v>
      </c>
      <c r="C132" s="28">
        <v>3757</v>
      </c>
      <c r="D132" s="28">
        <v>6454</v>
      </c>
      <c r="E132" s="28"/>
      <c r="F132" s="28"/>
      <c r="G132" s="22"/>
      <c r="H132" s="22"/>
      <c r="I132" s="28">
        <v>11717</v>
      </c>
      <c r="J132" s="28"/>
      <c r="K132" s="23"/>
      <c r="M132" s="1"/>
    </row>
    <row r="133" spans="1:13" ht="14" customHeight="1" x14ac:dyDescent="0.3">
      <c r="A133" s="5">
        <v>25812</v>
      </c>
      <c r="B133" s="28">
        <v>7399</v>
      </c>
      <c r="C133" s="28">
        <v>3847</v>
      </c>
      <c r="D133" s="28">
        <v>6628</v>
      </c>
      <c r="E133" s="28"/>
      <c r="F133" s="28"/>
      <c r="G133" s="22"/>
      <c r="H133" s="22"/>
      <c r="I133" s="28">
        <v>12049</v>
      </c>
      <c r="J133" s="28"/>
      <c r="K133" s="23"/>
      <c r="M133" s="1"/>
    </row>
    <row r="134" spans="1:13" ht="14" customHeight="1" x14ac:dyDescent="0.3">
      <c r="A134" s="5">
        <v>25842</v>
      </c>
      <c r="B134" s="28">
        <v>7450</v>
      </c>
      <c r="C134" s="28">
        <v>3768</v>
      </c>
      <c r="D134" s="28">
        <v>6549</v>
      </c>
      <c r="E134" s="28"/>
      <c r="F134" s="28"/>
      <c r="G134" s="22"/>
      <c r="H134" s="22"/>
      <c r="I134" s="28">
        <v>12182</v>
      </c>
      <c r="J134" s="28"/>
      <c r="K134" s="23"/>
      <c r="M134" s="1"/>
    </row>
    <row r="135" spans="1:13" ht="14" customHeight="1" x14ac:dyDescent="0.3">
      <c r="A135" s="5">
        <v>25873</v>
      </c>
      <c r="B135" s="28">
        <v>7653</v>
      </c>
      <c r="C135" s="28">
        <v>3873</v>
      </c>
      <c r="D135" s="28">
        <v>6682</v>
      </c>
      <c r="E135" s="28"/>
      <c r="F135" s="28"/>
      <c r="G135" s="22"/>
      <c r="H135" s="22"/>
      <c r="I135" s="28">
        <v>12419</v>
      </c>
      <c r="J135" s="28"/>
      <c r="K135" s="23"/>
      <c r="M135" s="1"/>
    </row>
    <row r="136" spans="1:13" ht="14" customHeight="1" x14ac:dyDescent="0.3">
      <c r="A136" s="5">
        <v>25903</v>
      </c>
      <c r="B136" s="28">
        <v>8207</v>
      </c>
      <c r="C136" s="28">
        <v>4320</v>
      </c>
      <c r="D136" s="28">
        <v>7199</v>
      </c>
      <c r="E136" s="28"/>
      <c r="F136" s="28"/>
      <c r="G136" s="22"/>
      <c r="H136" s="22"/>
      <c r="I136" s="28">
        <v>13556</v>
      </c>
      <c r="J136" s="28"/>
      <c r="K136" s="23"/>
      <c r="M136" s="1"/>
    </row>
    <row r="137" spans="1:13" ht="14" customHeight="1" x14ac:dyDescent="0.3">
      <c r="A137" s="5">
        <v>25934</v>
      </c>
      <c r="B137" s="28">
        <v>9724</v>
      </c>
      <c r="C137" s="28">
        <v>3916</v>
      </c>
      <c r="D137" s="28">
        <v>6770</v>
      </c>
      <c r="E137" s="28"/>
      <c r="F137" s="28"/>
      <c r="G137" s="22"/>
      <c r="H137" s="22"/>
      <c r="I137" s="28">
        <v>12778</v>
      </c>
      <c r="J137" s="28"/>
      <c r="K137" s="23"/>
      <c r="M137" s="1"/>
    </row>
    <row r="138" spans="1:13" ht="14" customHeight="1" x14ac:dyDescent="0.3">
      <c r="A138" s="5">
        <v>25965</v>
      </c>
      <c r="B138" s="28">
        <v>7846</v>
      </c>
      <c r="C138" s="28">
        <v>3945</v>
      </c>
      <c r="D138" s="28">
        <v>6793</v>
      </c>
      <c r="E138" s="28"/>
      <c r="F138" s="28"/>
      <c r="G138" s="22"/>
      <c r="H138" s="22"/>
      <c r="I138" s="28">
        <v>12797</v>
      </c>
      <c r="J138" s="28"/>
      <c r="K138" s="23"/>
      <c r="M138" s="1"/>
    </row>
    <row r="139" spans="1:13" ht="14" customHeight="1" x14ac:dyDescent="0.3">
      <c r="A139" s="5">
        <v>25993</v>
      </c>
      <c r="B139" s="28">
        <v>7957</v>
      </c>
      <c r="C139" s="28">
        <v>3924</v>
      </c>
      <c r="D139" s="28">
        <v>6804</v>
      </c>
      <c r="E139" s="28"/>
      <c r="F139" s="28"/>
      <c r="G139" s="22"/>
      <c r="H139" s="22"/>
      <c r="I139" s="28">
        <v>12904</v>
      </c>
      <c r="J139" s="28"/>
      <c r="K139" s="23"/>
      <c r="M139" s="1"/>
    </row>
    <row r="140" spans="1:13" ht="14" customHeight="1" x14ac:dyDescent="0.3">
      <c r="A140" s="5">
        <v>26024</v>
      </c>
      <c r="B140" s="28">
        <v>8069</v>
      </c>
      <c r="C140" s="28">
        <v>4056</v>
      </c>
      <c r="D140" s="28">
        <v>7031</v>
      </c>
      <c r="E140" s="28"/>
      <c r="F140" s="28"/>
      <c r="G140" s="22"/>
      <c r="H140" s="22"/>
      <c r="I140" s="28">
        <v>13257</v>
      </c>
      <c r="J140" s="28"/>
      <c r="K140" s="23"/>
      <c r="M140" s="1"/>
    </row>
    <row r="141" spans="1:13" ht="14" customHeight="1" x14ac:dyDescent="0.3">
      <c r="A141" s="5">
        <v>26054</v>
      </c>
      <c r="B141" s="28">
        <v>8279</v>
      </c>
      <c r="C141" s="28">
        <v>4150</v>
      </c>
      <c r="D141" s="28">
        <v>7255</v>
      </c>
      <c r="E141" s="28"/>
      <c r="F141" s="28"/>
      <c r="G141" s="22"/>
      <c r="H141" s="22"/>
      <c r="I141" s="28">
        <v>13507</v>
      </c>
      <c r="J141" s="28"/>
      <c r="K141" s="23"/>
      <c r="M141" s="1"/>
    </row>
    <row r="142" spans="1:13" ht="14" customHeight="1" x14ac:dyDescent="0.3">
      <c r="A142" s="5">
        <v>26085</v>
      </c>
      <c r="B142" s="28">
        <v>8353</v>
      </c>
      <c r="C142" s="28">
        <v>4186</v>
      </c>
      <c r="D142" s="28">
        <v>7313</v>
      </c>
      <c r="E142" s="28"/>
      <c r="F142" s="28"/>
      <c r="G142" s="22"/>
      <c r="H142" s="22"/>
      <c r="I142" s="28">
        <v>13741</v>
      </c>
      <c r="J142" s="28"/>
      <c r="K142" s="23"/>
      <c r="M142" s="1"/>
    </row>
    <row r="143" spans="1:13" ht="14" customHeight="1" x14ac:dyDescent="0.3">
      <c r="A143" s="5">
        <v>26115</v>
      </c>
      <c r="B143" s="28">
        <v>8680</v>
      </c>
      <c r="C143" s="28">
        <v>4335</v>
      </c>
      <c r="D143" s="28">
        <v>7577</v>
      </c>
      <c r="E143" s="28"/>
      <c r="F143" s="28"/>
      <c r="G143" s="22"/>
      <c r="H143" s="22"/>
      <c r="I143" s="28">
        <v>14239</v>
      </c>
      <c r="J143" s="28"/>
      <c r="K143" s="23"/>
      <c r="M143" s="1"/>
    </row>
    <row r="144" spans="1:13" ht="14" customHeight="1" x14ac:dyDescent="0.3">
      <c r="A144" s="5">
        <v>26146</v>
      </c>
      <c r="B144" s="28">
        <v>8772</v>
      </c>
      <c r="C144" s="28">
        <v>4383</v>
      </c>
      <c r="D144" s="28">
        <v>7652</v>
      </c>
      <c r="E144" s="28"/>
      <c r="F144" s="28"/>
      <c r="G144" s="22"/>
      <c r="H144" s="22"/>
      <c r="I144" s="28">
        <v>14269</v>
      </c>
      <c r="J144" s="28"/>
      <c r="K144" s="23"/>
      <c r="M144" s="1"/>
    </row>
    <row r="145" spans="1:13" ht="14" customHeight="1" x14ac:dyDescent="0.3">
      <c r="A145" s="5">
        <v>26177</v>
      </c>
      <c r="B145" s="28">
        <v>8901</v>
      </c>
      <c r="C145" s="28">
        <v>4373</v>
      </c>
      <c r="D145" s="28">
        <v>7619</v>
      </c>
      <c r="E145" s="28"/>
      <c r="F145" s="28"/>
      <c r="G145" s="22"/>
      <c r="H145" s="22"/>
      <c r="I145" s="28">
        <v>14487</v>
      </c>
      <c r="J145" s="28"/>
      <c r="K145" s="23"/>
      <c r="M145" s="1"/>
    </row>
    <row r="146" spans="1:13" ht="14" customHeight="1" x14ac:dyDescent="0.3">
      <c r="A146" s="5">
        <v>26207</v>
      </c>
      <c r="B146" s="28">
        <v>8925</v>
      </c>
      <c r="C146" s="28">
        <v>4363</v>
      </c>
      <c r="D146" s="28">
        <v>7609</v>
      </c>
      <c r="E146" s="28"/>
      <c r="F146" s="28"/>
      <c r="G146" s="22"/>
      <c r="H146" s="22"/>
      <c r="I146" s="28">
        <v>14667</v>
      </c>
      <c r="J146" s="28"/>
      <c r="K146" s="23"/>
      <c r="M146" s="1"/>
    </row>
    <row r="147" spans="1:13" ht="14" customHeight="1" x14ac:dyDescent="0.3">
      <c r="A147" s="5">
        <v>26238</v>
      </c>
      <c r="B147" s="28">
        <v>8915</v>
      </c>
      <c r="C147" s="28">
        <v>4412</v>
      </c>
      <c r="D147" s="28">
        <v>7661</v>
      </c>
      <c r="E147" s="28"/>
      <c r="F147" s="28"/>
      <c r="G147" s="22"/>
      <c r="H147" s="22"/>
      <c r="I147" s="28">
        <v>14740</v>
      </c>
      <c r="J147" s="28"/>
      <c r="K147" s="23"/>
      <c r="M147" s="1"/>
    </row>
    <row r="148" spans="1:13" ht="14" customHeight="1" x14ac:dyDescent="0.3">
      <c r="A148" s="5">
        <v>26268</v>
      </c>
      <c r="B148" s="28">
        <v>9139</v>
      </c>
      <c r="C148" s="28">
        <v>4796</v>
      </c>
      <c r="D148" s="28">
        <v>7962</v>
      </c>
      <c r="E148" s="28"/>
      <c r="F148" s="28"/>
      <c r="G148" s="22"/>
      <c r="H148" s="22"/>
      <c r="I148" s="28">
        <v>15432</v>
      </c>
      <c r="J148" s="28"/>
      <c r="K148" s="23"/>
      <c r="M148" s="1"/>
    </row>
    <row r="149" spans="1:13" ht="14" customHeight="1" x14ac:dyDescent="0.3">
      <c r="A149" s="5">
        <v>26299</v>
      </c>
      <c r="B149" s="28">
        <v>9047</v>
      </c>
      <c r="C149" s="28">
        <v>4399</v>
      </c>
      <c r="D149" s="28">
        <v>7698</v>
      </c>
      <c r="E149" s="28"/>
      <c r="F149" s="28"/>
      <c r="G149" s="22"/>
      <c r="H149" s="22"/>
      <c r="I149" s="28">
        <v>14901</v>
      </c>
      <c r="J149" s="28"/>
      <c r="K149" s="23"/>
      <c r="M149" s="1"/>
    </row>
    <row r="150" spans="1:13" ht="14" customHeight="1" x14ac:dyDescent="0.3">
      <c r="A150" s="5">
        <v>26330</v>
      </c>
      <c r="B150" s="28">
        <v>8908</v>
      </c>
      <c r="C150" s="28">
        <v>4371</v>
      </c>
      <c r="D150" s="28">
        <v>7543</v>
      </c>
      <c r="E150" s="28"/>
      <c r="F150" s="28"/>
      <c r="G150" s="22"/>
      <c r="H150" s="22"/>
      <c r="I150" s="28">
        <v>14605</v>
      </c>
      <c r="J150" s="28"/>
      <c r="K150" s="23"/>
      <c r="M150" s="1"/>
    </row>
    <row r="151" spans="1:13" ht="14" customHeight="1" x14ac:dyDescent="0.3">
      <c r="A151" s="5">
        <v>26359</v>
      </c>
      <c r="B151" s="28">
        <v>8969</v>
      </c>
      <c r="C151" s="28">
        <v>4575</v>
      </c>
      <c r="D151" s="28">
        <v>7696</v>
      </c>
      <c r="E151" s="28"/>
      <c r="F151" s="28"/>
      <c r="G151" s="22"/>
      <c r="H151" s="22"/>
      <c r="I151" s="28">
        <v>14903</v>
      </c>
      <c r="J151" s="28"/>
      <c r="K151" s="23"/>
      <c r="M151" s="1"/>
    </row>
    <row r="152" spans="1:13" ht="14" customHeight="1" x14ac:dyDescent="0.3">
      <c r="A152" s="5">
        <v>26390</v>
      </c>
      <c r="B152" s="28">
        <v>9288</v>
      </c>
      <c r="C152" s="28">
        <v>4696</v>
      </c>
      <c r="D152" s="28">
        <v>7939</v>
      </c>
      <c r="E152" s="28"/>
      <c r="F152" s="28"/>
      <c r="G152" s="22"/>
      <c r="H152" s="22"/>
      <c r="I152" s="28">
        <v>15227</v>
      </c>
      <c r="J152" s="28"/>
      <c r="K152" s="23"/>
      <c r="M152" s="1"/>
    </row>
    <row r="153" spans="1:13" ht="14" customHeight="1" x14ac:dyDescent="0.3">
      <c r="A153" s="5">
        <v>26420</v>
      </c>
      <c r="B153" s="28">
        <v>9589</v>
      </c>
      <c r="C153" s="28">
        <v>4816</v>
      </c>
      <c r="D153" s="28">
        <v>8129</v>
      </c>
      <c r="E153" s="28"/>
      <c r="F153" s="28"/>
      <c r="G153" s="22"/>
      <c r="H153" s="22"/>
      <c r="I153" s="28">
        <v>15627</v>
      </c>
      <c r="J153" s="28"/>
      <c r="K153" s="23"/>
      <c r="M153" s="1"/>
    </row>
    <row r="154" spans="1:13" ht="14" customHeight="1" x14ac:dyDescent="0.3">
      <c r="A154" s="5">
        <v>26451</v>
      </c>
      <c r="B154" s="28">
        <v>9969</v>
      </c>
      <c r="C154" s="28">
        <v>4897</v>
      </c>
      <c r="D154" s="28">
        <v>8321</v>
      </c>
      <c r="E154" s="28"/>
      <c r="F154" s="28"/>
      <c r="G154" s="22"/>
      <c r="H154" s="22"/>
      <c r="I154" s="28">
        <v>16059</v>
      </c>
      <c r="J154" s="28"/>
      <c r="K154" s="23"/>
      <c r="M154" s="1"/>
    </row>
    <row r="155" spans="1:13" ht="14" customHeight="1" x14ac:dyDescent="0.3">
      <c r="A155" s="5">
        <v>26481</v>
      </c>
      <c r="B155" s="28">
        <v>10364</v>
      </c>
      <c r="C155" s="28">
        <v>4876</v>
      </c>
      <c r="D155" s="28">
        <v>8599</v>
      </c>
      <c r="E155" s="28"/>
      <c r="F155" s="28"/>
      <c r="G155" s="22"/>
      <c r="H155" s="22"/>
      <c r="I155" s="28">
        <v>16645</v>
      </c>
      <c r="J155" s="28"/>
      <c r="K155" s="23"/>
      <c r="M155" s="1"/>
    </row>
    <row r="156" spans="1:13" ht="14" customHeight="1" x14ac:dyDescent="0.3">
      <c r="A156" s="5">
        <v>26512</v>
      </c>
      <c r="B156" s="28">
        <v>10557</v>
      </c>
      <c r="C156" s="28">
        <v>4985</v>
      </c>
      <c r="D156" s="28">
        <v>8822</v>
      </c>
      <c r="E156" s="28"/>
      <c r="F156" s="28"/>
      <c r="G156" s="22"/>
      <c r="H156" s="22"/>
      <c r="I156" s="28">
        <v>16922</v>
      </c>
      <c r="J156" s="28"/>
      <c r="K156" s="23"/>
      <c r="M156" s="1"/>
    </row>
    <row r="157" spans="1:13" ht="14" customHeight="1" x14ac:dyDescent="0.3">
      <c r="A157" s="5">
        <v>26543</v>
      </c>
      <c r="B157" s="28">
        <v>10709</v>
      </c>
      <c r="C157" s="28">
        <v>5042</v>
      </c>
      <c r="D157" s="28">
        <v>8918</v>
      </c>
      <c r="E157" s="28"/>
      <c r="F157" s="28"/>
      <c r="G157" s="22"/>
      <c r="H157" s="22"/>
      <c r="I157" s="28">
        <v>17340</v>
      </c>
      <c r="J157" s="28"/>
      <c r="K157" s="23"/>
      <c r="M157" s="1"/>
    </row>
    <row r="158" spans="1:13" ht="14" customHeight="1" x14ac:dyDescent="0.3">
      <c r="A158" s="5">
        <v>26573</v>
      </c>
      <c r="B158" s="28">
        <v>10812</v>
      </c>
      <c r="C158" s="28">
        <v>5002</v>
      </c>
      <c r="D158" s="28">
        <v>9043</v>
      </c>
      <c r="E158" s="28"/>
      <c r="F158" s="28"/>
      <c r="G158" s="22"/>
      <c r="H158" s="22"/>
      <c r="I158" s="28">
        <v>17600</v>
      </c>
      <c r="J158" s="28"/>
      <c r="K158" s="23"/>
      <c r="M158" s="1"/>
    </row>
    <row r="159" spans="1:13" ht="14" customHeight="1" x14ac:dyDescent="0.3">
      <c r="A159" s="5">
        <v>26604</v>
      </c>
      <c r="B159" s="28">
        <v>10960</v>
      </c>
      <c r="C159" s="28">
        <v>5087</v>
      </c>
      <c r="D159" s="28">
        <v>8979</v>
      </c>
      <c r="E159" s="28"/>
      <c r="F159" s="28"/>
      <c r="G159" s="22"/>
      <c r="H159" s="22"/>
      <c r="I159" s="28">
        <v>17798</v>
      </c>
      <c r="J159" s="28"/>
      <c r="K159" s="23"/>
      <c r="M159" s="1"/>
    </row>
    <row r="160" spans="1:13" ht="14" customHeight="1" x14ac:dyDescent="0.3">
      <c r="A160" s="5">
        <v>26634</v>
      </c>
      <c r="B160" s="28">
        <v>11536</v>
      </c>
      <c r="C160" s="28">
        <v>5593</v>
      </c>
      <c r="D160" s="28">
        <v>9517</v>
      </c>
      <c r="E160" s="28"/>
      <c r="F160" s="28"/>
      <c r="G160" s="22"/>
      <c r="H160" s="22"/>
      <c r="I160" s="28">
        <v>18932</v>
      </c>
      <c r="J160" s="28"/>
      <c r="K160" s="23"/>
      <c r="M160" s="1"/>
    </row>
    <row r="161" spans="1:13" ht="14" customHeight="1" x14ac:dyDescent="0.3">
      <c r="A161" s="5">
        <v>26665</v>
      </c>
      <c r="B161" s="28">
        <v>11289</v>
      </c>
      <c r="C161" s="28">
        <v>5220</v>
      </c>
      <c r="D161" s="28">
        <v>9197</v>
      </c>
      <c r="E161" s="28"/>
      <c r="F161" s="28"/>
      <c r="G161" s="22"/>
      <c r="H161" s="22"/>
      <c r="I161" s="28">
        <v>18351</v>
      </c>
      <c r="J161" s="28"/>
      <c r="K161" s="23"/>
      <c r="M161" s="1"/>
    </row>
    <row r="162" spans="1:13" ht="14" customHeight="1" x14ac:dyDescent="0.3">
      <c r="A162" s="5">
        <v>26696</v>
      </c>
      <c r="B162" s="28">
        <v>11982</v>
      </c>
      <c r="C162" s="28">
        <v>5484</v>
      </c>
      <c r="D162" s="28">
        <v>9629</v>
      </c>
      <c r="E162" s="28"/>
      <c r="F162" s="28"/>
      <c r="G162" s="22"/>
      <c r="H162" s="22"/>
      <c r="I162" s="28">
        <v>18996</v>
      </c>
      <c r="J162" s="28"/>
      <c r="K162" s="23"/>
      <c r="M162" s="1"/>
    </row>
    <row r="163" spans="1:13" ht="14" customHeight="1" x14ac:dyDescent="0.3">
      <c r="A163" s="5">
        <v>26724</v>
      </c>
      <c r="B163" s="28">
        <v>12185</v>
      </c>
      <c r="C163" s="28">
        <v>5897</v>
      </c>
      <c r="D163" s="28">
        <v>10241</v>
      </c>
      <c r="E163" s="28"/>
      <c r="F163" s="28"/>
      <c r="G163" s="22"/>
      <c r="H163" s="22"/>
      <c r="I163" s="28">
        <v>19718</v>
      </c>
      <c r="J163" s="28"/>
      <c r="K163" s="23"/>
      <c r="M163" s="1"/>
    </row>
    <row r="164" spans="1:13" ht="14" customHeight="1" x14ac:dyDescent="0.3">
      <c r="A164" s="5">
        <v>26755</v>
      </c>
      <c r="B164" s="28">
        <v>12606</v>
      </c>
      <c r="C164" s="28">
        <v>6309</v>
      </c>
      <c r="D164" s="28">
        <v>10780</v>
      </c>
      <c r="E164" s="28"/>
      <c r="F164" s="28"/>
      <c r="G164" s="22"/>
      <c r="H164" s="22"/>
      <c r="I164" s="28">
        <v>20355</v>
      </c>
      <c r="J164" s="28"/>
      <c r="K164" s="23"/>
      <c r="M164" s="1"/>
    </row>
    <row r="165" spans="1:13" ht="14" customHeight="1" x14ac:dyDescent="0.3">
      <c r="A165" s="5">
        <v>26785</v>
      </c>
      <c r="B165" s="28">
        <v>13056</v>
      </c>
      <c r="C165" s="28">
        <v>6537</v>
      </c>
      <c r="D165" s="28">
        <v>11279</v>
      </c>
      <c r="E165" s="28"/>
      <c r="F165" s="28"/>
      <c r="G165" s="22"/>
      <c r="H165" s="22"/>
      <c r="I165" s="28">
        <v>21260</v>
      </c>
      <c r="J165" s="28"/>
      <c r="K165" s="23"/>
      <c r="M165" s="1"/>
    </row>
    <row r="166" spans="1:13" ht="14" customHeight="1" x14ac:dyDescent="0.3">
      <c r="A166" s="5">
        <v>26816</v>
      </c>
      <c r="B166" s="28">
        <v>13819</v>
      </c>
      <c r="C166" s="28">
        <v>6865</v>
      </c>
      <c r="D166" s="28">
        <v>12083</v>
      </c>
      <c r="E166" s="28"/>
      <c r="F166" s="28"/>
      <c r="G166" s="22"/>
      <c r="H166" s="22"/>
      <c r="I166" s="28">
        <v>22257</v>
      </c>
      <c r="J166" s="28"/>
      <c r="K166" s="23"/>
      <c r="M166" s="1"/>
    </row>
    <row r="167" spans="1:13" ht="14" customHeight="1" x14ac:dyDescent="0.3">
      <c r="A167" s="5">
        <v>26846</v>
      </c>
      <c r="B167" s="28">
        <v>14456</v>
      </c>
      <c r="C167" s="28">
        <v>6958</v>
      </c>
      <c r="D167" s="28">
        <v>12360</v>
      </c>
      <c r="E167" s="28"/>
      <c r="F167" s="28"/>
      <c r="G167" s="22"/>
      <c r="H167" s="22"/>
      <c r="I167" s="28">
        <v>22953</v>
      </c>
      <c r="J167" s="28"/>
      <c r="K167" s="23"/>
      <c r="M167" s="1"/>
    </row>
    <row r="168" spans="1:13" ht="14" customHeight="1" x14ac:dyDescent="0.3">
      <c r="A168" s="5">
        <v>26877</v>
      </c>
      <c r="B168" s="28">
        <v>14121</v>
      </c>
      <c r="C168" s="28">
        <v>6770</v>
      </c>
      <c r="D168" s="28">
        <v>11962</v>
      </c>
      <c r="E168" s="28"/>
      <c r="F168" s="28"/>
      <c r="G168" s="22"/>
      <c r="H168" s="22"/>
      <c r="I168" s="28">
        <v>22560</v>
      </c>
      <c r="J168" s="28"/>
      <c r="K168" s="23"/>
      <c r="M168" s="1"/>
    </row>
    <row r="169" spans="1:13" ht="14" customHeight="1" x14ac:dyDescent="0.3">
      <c r="A169" s="5">
        <v>26908</v>
      </c>
      <c r="B169" s="28">
        <v>14334</v>
      </c>
      <c r="C169" s="28">
        <v>6589</v>
      </c>
      <c r="D169" s="28">
        <v>11663</v>
      </c>
      <c r="E169" s="28"/>
      <c r="F169" s="28"/>
      <c r="G169" s="22"/>
      <c r="H169" s="22"/>
      <c r="I169" s="28">
        <v>22663</v>
      </c>
      <c r="J169" s="28"/>
      <c r="K169" s="23"/>
      <c r="M169" s="1"/>
    </row>
    <row r="170" spans="1:13" ht="14" customHeight="1" x14ac:dyDescent="0.3">
      <c r="A170" s="5">
        <v>26938</v>
      </c>
      <c r="B170" s="28">
        <v>14025</v>
      </c>
      <c r="C170" s="28">
        <v>6510</v>
      </c>
      <c r="D170" s="28">
        <v>11802</v>
      </c>
      <c r="E170" s="28"/>
      <c r="F170" s="28"/>
      <c r="G170" s="22"/>
      <c r="H170" s="22"/>
      <c r="I170" s="28">
        <v>22822</v>
      </c>
      <c r="J170" s="28"/>
      <c r="K170" s="23"/>
      <c r="M170" s="1"/>
    </row>
    <row r="171" spans="1:13" ht="14" customHeight="1" x14ac:dyDescent="0.3">
      <c r="A171" s="5">
        <v>26969</v>
      </c>
      <c r="B171" s="28">
        <v>13968</v>
      </c>
      <c r="C171" s="28">
        <v>6530</v>
      </c>
      <c r="D171" s="28">
        <v>11665</v>
      </c>
      <c r="E171" s="28"/>
      <c r="F171" s="28"/>
      <c r="G171" s="22"/>
      <c r="H171" s="22"/>
      <c r="I171" s="28">
        <v>22728</v>
      </c>
      <c r="J171" s="28"/>
      <c r="K171" s="23"/>
      <c r="M171" s="1"/>
    </row>
    <row r="172" spans="1:13" ht="14" customHeight="1" x14ac:dyDescent="0.3">
      <c r="A172" s="5">
        <v>26999</v>
      </c>
      <c r="B172" s="28">
        <v>14584</v>
      </c>
      <c r="C172" s="28">
        <v>7112</v>
      </c>
      <c r="D172" s="28">
        <v>12534</v>
      </c>
      <c r="E172" s="28"/>
      <c r="F172" s="28"/>
      <c r="G172" s="22"/>
      <c r="H172" s="22"/>
      <c r="I172" s="28">
        <v>23300</v>
      </c>
      <c r="J172" s="28"/>
      <c r="K172" s="23"/>
      <c r="M172" s="1"/>
    </row>
    <row r="173" spans="1:13" ht="14" customHeight="1" x14ac:dyDescent="0.3">
      <c r="A173" s="5">
        <v>27030</v>
      </c>
      <c r="B173" s="28">
        <v>14150</v>
      </c>
      <c r="C173" s="28">
        <v>6623</v>
      </c>
      <c r="D173" s="28">
        <v>12036</v>
      </c>
      <c r="E173" s="28"/>
      <c r="F173" s="28"/>
      <c r="G173" s="22"/>
      <c r="H173" s="22"/>
      <c r="I173" s="28">
        <v>23201</v>
      </c>
      <c r="J173" s="28"/>
      <c r="K173" s="23"/>
      <c r="M173" s="1"/>
    </row>
    <row r="174" spans="1:13" ht="14" customHeight="1" x14ac:dyDescent="0.3">
      <c r="A174" s="5">
        <v>27061</v>
      </c>
      <c r="B174" s="28">
        <v>14343</v>
      </c>
      <c r="C174" s="28">
        <v>6735</v>
      </c>
      <c r="D174" s="28">
        <v>11885</v>
      </c>
      <c r="E174" s="28"/>
      <c r="F174" s="28"/>
      <c r="G174" s="22"/>
      <c r="H174" s="22"/>
      <c r="I174" s="28">
        <v>22766</v>
      </c>
      <c r="J174" s="28"/>
      <c r="K174" s="23"/>
      <c r="M174" s="1"/>
    </row>
    <row r="175" spans="1:13" ht="14" customHeight="1" x14ac:dyDescent="0.3">
      <c r="A175" s="5">
        <v>27089</v>
      </c>
      <c r="B175" s="28">
        <v>14788</v>
      </c>
      <c r="C175" s="28">
        <v>7230</v>
      </c>
      <c r="D175" s="28">
        <v>12698</v>
      </c>
      <c r="E175" s="28"/>
      <c r="F175" s="28"/>
      <c r="G175" s="22"/>
      <c r="H175" s="22"/>
      <c r="I175" s="28">
        <v>23733</v>
      </c>
      <c r="J175" s="28"/>
      <c r="K175" s="23"/>
      <c r="M175" s="1"/>
    </row>
    <row r="176" spans="1:13" ht="14" customHeight="1" x14ac:dyDescent="0.3">
      <c r="A176" s="5">
        <v>27120</v>
      </c>
      <c r="B176" s="28">
        <v>15725</v>
      </c>
      <c r="C176" s="28">
        <v>7793</v>
      </c>
      <c r="D176" s="28">
        <v>13557</v>
      </c>
      <c r="E176" s="28"/>
      <c r="F176" s="28"/>
      <c r="G176" s="22"/>
      <c r="H176" s="22"/>
      <c r="I176" s="28">
        <v>24747</v>
      </c>
      <c r="J176" s="28"/>
      <c r="K176" s="23"/>
      <c r="M176" s="1"/>
    </row>
    <row r="177" spans="1:13" ht="14" customHeight="1" x14ac:dyDescent="0.3">
      <c r="A177" s="5">
        <v>27150</v>
      </c>
      <c r="B177" s="28">
        <v>16480</v>
      </c>
      <c r="C177" s="28">
        <v>8207</v>
      </c>
      <c r="D177" s="28">
        <v>14132</v>
      </c>
      <c r="E177" s="28"/>
      <c r="F177" s="28"/>
      <c r="G177" s="22"/>
      <c r="H177" s="22"/>
      <c r="I177" s="28">
        <v>25448</v>
      </c>
      <c r="J177" s="28"/>
      <c r="K177" s="23"/>
      <c r="M177" s="1"/>
    </row>
    <row r="178" spans="1:13" ht="14" customHeight="1" x14ac:dyDescent="0.3">
      <c r="A178" s="5">
        <v>27181</v>
      </c>
      <c r="B178" s="28">
        <v>16754</v>
      </c>
      <c r="C178" s="28">
        <v>8171</v>
      </c>
      <c r="D178" s="28">
        <v>14152</v>
      </c>
      <c r="E178" s="28"/>
      <c r="F178" s="28"/>
      <c r="G178" s="22"/>
      <c r="H178" s="22"/>
      <c r="I178" s="28">
        <v>26052</v>
      </c>
      <c r="J178" s="28"/>
      <c r="K178" s="23"/>
      <c r="M178" s="1"/>
    </row>
    <row r="179" spans="1:13" ht="14" customHeight="1" x14ac:dyDescent="0.3">
      <c r="A179" s="5">
        <v>27211</v>
      </c>
      <c r="B179" s="28">
        <v>16702</v>
      </c>
      <c r="C179" s="28">
        <v>8093</v>
      </c>
      <c r="D179" s="28">
        <v>14281</v>
      </c>
      <c r="E179" s="28"/>
      <c r="F179" s="28"/>
      <c r="G179" s="22"/>
      <c r="H179" s="22"/>
      <c r="I179" s="28">
        <v>26396</v>
      </c>
      <c r="J179" s="28"/>
      <c r="K179" s="23"/>
      <c r="M179" s="1"/>
    </row>
    <row r="180" spans="1:13" ht="14" customHeight="1" x14ac:dyDescent="0.3">
      <c r="A180" s="5">
        <v>27242</v>
      </c>
      <c r="B180" s="28">
        <v>16665</v>
      </c>
      <c r="C180" s="28">
        <v>8149</v>
      </c>
      <c r="D180" s="28">
        <v>14125</v>
      </c>
      <c r="E180" s="28"/>
      <c r="F180" s="28"/>
      <c r="G180" s="22"/>
      <c r="H180" s="22"/>
      <c r="I180" s="28">
        <v>26232</v>
      </c>
      <c r="J180" s="28"/>
      <c r="K180" s="23"/>
      <c r="M180" s="1"/>
    </row>
    <row r="181" spans="1:13" ht="14" customHeight="1" x14ac:dyDescent="0.3">
      <c r="A181" s="5">
        <v>27273</v>
      </c>
      <c r="B181" s="28">
        <v>16464</v>
      </c>
      <c r="C181" s="28">
        <v>7918</v>
      </c>
      <c r="D181" s="28">
        <v>14030</v>
      </c>
      <c r="E181" s="28"/>
      <c r="F181" s="28"/>
      <c r="G181" s="22"/>
      <c r="H181" s="22"/>
      <c r="I181" s="28">
        <v>26333</v>
      </c>
      <c r="J181" s="28"/>
      <c r="K181" s="23"/>
      <c r="M181" s="1"/>
    </row>
    <row r="182" spans="1:13" ht="14" customHeight="1" x14ac:dyDescent="0.3">
      <c r="A182" s="5">
        <v>27303</v>
      </c>
      <c r="B182" s="28">
        <v>16343</v>
      </c>
      <c r="C182" s="28">
        <v>7690</v>
      </c>
      <c r="D182" s="28">
        <v>13870</v>
      </c>
      <c r="E182" s="28"/>
      <c r="F182" s="28"/>
      <c r="G182" s="22"/>
      <c r="H182" s="22"/>
      <c r="I182" s="28">
        <v>25951</v>
      </c>
      <c r="J182" s="28"/>
      <c r="K182" s="23"/>
      <c r="M182" s="1"/>
    </row>
    <row r="183" spans="1:13" ht="14" customHeight="1" x14ac:dyDescent="0.3">
      <c r="A183" s="5">
        <v>27334</v>
      </c>
      <c r="B183" s="28">
        <v>16507</v>
      </c>
      <c r="C183" s="28">
        <v>7610</v>
      </c>
      <c r="D183" s="28">
        <v>14110</v>
      </c>
      <c r="E183" s="28"/>
      <c r="F183" s="28"/>
      <c r="G183" s="22"/>
      <c r="H183" s="22"/>
      <c r="I183" s="28">
        <v>26376</v>
      </c>
      <c r="J183" s="28"/>
      <c r="K183" s="23"/>
      <c r="M183" s="1"/>
    </row>
    <row r="184" spans="1:13" ht="14" customHeight="1" x14ac:dyDescent="0.3">
      <c r="A184" s="5">
        <v>27364</v>
      </c>
      <c r="B184" s="28">
        <v>17279</v>
      </c>
      <c r="C184" s="28">
        <v>8312</v>
      </c>
      <c r="D184" s="28">
        <v>15319</v>
      </c>
      <c r="E184" s="28"/>
      <c r="F184" s="28"/>
      <c r="G184" s="22"/>
      <c r="H184" s="22"/>
      <c r="I184" s="28">
        <v>27215</v>
      </c>
      <c r="J184" s="28"/>
      <c r="K184" s="23"/>
      <c r="M184" s="1"/>
    </row>
    <row r="185" spans="1:13" ht="14" customHeight="1" x14ac:dyDescent="0.3">
      <c r="A185" s="5">
        <v>27395</v>
      </c>
      <c r="B185" s="28">
        <v>16698</v>
      </c>
      <c r="C185" s="28">
        <v>7517</v>
      </c>
      <c r="D185" s="28">
        <v>14181</v>
      </c>
      <c r="E185" s="28"/>
      <c r="F185" s="28"/>
      <c r="G185" s="22"/>
      <c r="H185" s="22"/>
      <c r="I185" s="28">
        <v>27371</v>
      </c>
      <c r="J185" s="28"/>
      <c r="K185" s="23"/>
      <c r="M185" s="1"/>
    </row>
    <row r="186" spans="1:13" ht="14" customHeight="1" x14ac:dyDescent="0.3">
      <c r="A186" s="5">
        <v>27426</v>
      </c>
      <c r="B186" s="28">
        <v>16904</v>
      </c>
      <c r="C186" s="28">
        <v>7517</v>
      </c>
      <c r="D186" s="28">
        <v>14105</v>
      </c>
      <c r="E186" s="28"/>
      <c r="F186" s="28"/>
      <c r="G186" s="22"/>
      <c r="H186" s="22"/>
      <c r="I186" s="28">
        <v>27213</v>
      </c>
      <c r="J186" s="28"/>
      <c r="K186" s="23"/>
      <c r="M186" s="1"/>
    </row>
    <row r="187" spans="1:13" ht="14" customHeight="1" x14ac:dyDescent="0.3">
      <c r="A187" s="5">
        <v>27454</v>
      </c>
      <c r="B187" s="28">
        <v>17184</v>
      </c>
      <c r="C187" s="28">
        <v>7768</v>
      </c>
      <c r="D187" s="28">
        <v>14864</v>
      </c>
      <c r="E187" s="28"/>
      <c r="F187" s="28"/>
      <c r="G187" s="22"/>
      <c r="H187" s="22"/>
      <c r="I187" s="28">
        <v>17346</v>
      </c>
      <c r="J187" s="28"/>
      <c r="K187" s="23"/>
      <c r="M187" s="1"/>
    </row>
    <row r="188" spans="1:13" ht="14" customHeight="1" x14ac:dyDescent="0.3">
      <c r="A188" s="5">
        <v>27485</v>
      </c>
      <c r="B188" s="28">
        <v>17756</v>
      </c>
      <c r="C188" s="28">
        <v>8396</v>
      </c>
      <c r="D188" s="28">
        <v>15435</v>
      </c>
      <c r="E188" s="28"/>
      <c r="F188" s="28"/>
      <c r="G188" s="22"/>
      <c r="H188" s="22"/>
      <c r="I188" s="28">
        <v>29119</v>
      </c>
      <c r="J188" s="28"/>
      <c r="K188" s="23"/>
      <c r="M188" s="1"/>
    </row>
    <row r="189" spans="1:13" ht="14" customHeight="1" x14ac:dyDescent="0.3">
      <c r="A189" s="5">
        <v>27515</v>
      </c>
      <c r="B189" s="28">
        <v>18626</v>
      </c>
      <c r="C189" s="28">
        <v>8725</v>
      </c>
      <c r="D189" s="28">
        <v>16293</v>
      </c>
      <c r="E189" s="28"/>
      <c r="F189" s="28"/>
      <c r="G189" s="22"/>
      <c r="H189" s="22"/>
      <c r="I189" s="28">
        <v>30377</v>
      </c>
      <c r="J189" s="28"/>
      <c r="K189" s="23"/>
      <c r="M189" s="1"/>
    </row>
    <row r="190" spans="1:13" ht="14" customHeight="1" x14ac:dyDescent="0.3">
      <c r="A190" s="5">
        <v>27546</v>
      </c>
      <c r="B190" s="28">
        <v>18641</v>
      </c>
      <c r="C190" s="28">
        <v>8794</v>
      </c>
      <c r="D190" s="28">
        <v>16599</v>
      </c>
      <c r="E190" s="28"/>
      <c r="F190" s="28"/>
      <c r="G190" s="22"/>
      <c r="H190" s="22"/>
      <c r="I190" s="28">
        <v>30783</v>
      </c>
      <c r="J190" s="28"/>
      <c r="K190" s="23"/>
      <c r="M190" s="1"/>
    </row>
    <row r="191" spans="1:13" ht="14" customHeight="1" x14ac:dyDescent="0.3">
      <c r="A191" s="5">
        <v>27576</v>
      </c>
      <c r="B191" s="28">
        <v>18766</v>
      </c>
      <c r="C191" s="28">
        <v>8720</v>
      </c>
      <c r="D191" s="28">
        <v>16176</v>
      </c>
      <c r="E191" s="28"/>
      <c r="F191" s="28"/>
      <c r="G191" s="22"/>
      <c r="H191" s="22"/>
      <c r="I191" s="28">
        <v>30960</v>
      </c>
      <c r="J191" s="28"/>
      <c r="K191" s="23"/>
      <c r="M191" s="1"/>
    </row>
    <row r="192" spans="1:13" ht="14" customHeight="1" x14ac:dyDescent="0.3">
      <c r="A192" s="5">
        <v>27607</v>
      </c>
      <c r="B192" s="28">
        <v>19256</v>
      </c>
      <c r="C192" s="28">
        <v>9056</v>
      </c>
      <c r="D192" s="28">
        <v>16482</v>
      </c>
      <c r="E192" s="28"/>
      <c r="F192" s="28"/>
      <c r="G192" s="22"/>
      <c r="H192" s="22"/>
      <c r="I192" s="28">
        <v>31728</v>
      </c>
      <c r="J192" s="28"/>
      <c r="K192" s="23"/>
      <c r="M192" s="1"/>
    </row>
    <row r="193" spans="1:13" ht="14" customHeight="1" x14ac:dyDescent="0.3">
      <c r="A193" s="5">
        <v>27638</v>
      </c>
      <c r="B193" s="28">
        <v>19359</v>
      </c>
      <c r="C193" s="28">
        <v>8831</v>
      </c>
      <c r="D193" s="28">
        <v>16525</v>
      </c>
      <c r="E193" s="28"/>
      <c r="F193" s="28"/>
      <c r="G193" s="22"/>
      <c r="H193" s="22"/>
      <c r="I193" s="28">
        <v>32444</v>
      </c>
      <c r="J193" s="28"/>
      <c r="K193" s="23"/>
      <c r="M193" s="1"/>
    </row>
    <row r="194" spans="1:13" ht="14" customHeight="1" x14ac:dyDescent="0.3">
      <c r="A194" s="5">
        <v>27668</v>
      </c>
      <c r="B194" s="28">
        <v>19918</v>
      </c>
      <c r="C194" s="28">
        <v>9011</v>
      </c>
      <c r="D194" s="28">
        <v>16802</v>
      </c>
      <c r="E194" s="28"/>
      <c r="F194" s="28"/>
      <c r="G194" s="22"/>
      <c r="H194" s="22"/>
      <c r="I194" s="28">
        <v>32676</v>
      </c>
      <c r="J194" s="28"/>
      <c r="K194" s="23"/>
      <c r="M194" s="1"/>
    </row>
    <row r="195" spans="1:13" ht="14" customHeight="1" x14ac:dyDescent="0.3">
      <c r="A195" s="5">
        <v>27699</v>
      </c>
      <c r="B195" s="28">
        <v>19578</v>
      </c>
      <c r="C195" s="28">
        <v>8739</v>
      </c>
      <c r="D195" s="28">
        <v>16709</v>
      </c>
      <c r="E195" s="28"/>
      <c r="F195" s="28"/>
      <c r="G195" s="22"/>
      <c r="H195" s="22"/>
      <c r="I195" s="28">
        <v>32986</v>
      </c>
      <c r="J195" s="28"/>
      <c r="K195" s="23"/>
      <c r="M195" s="1"/>
    </row>
    <row r="196" spans="1:13" ht="14" customHeight="1" x14ac:dyDescent="0.3">
      <c r="A196" s="5">
        <v>27729</v>
      </c>
      <c r="B196" s="28">
        <v>21045</v>
      </c>
      <c r="C196" s="28">
        <v>9722</v>
      </c>
      <c r="D196" s="28">
        <v>18139</v>
      </c>
      <c r="E196" s="28"/>
      <c r="F196" s="28"/>
      <c r="G196" s="22"/>
      <c r="H196" s="22"/>
      <c r="I196" s="28">
        <v>32862</v>
      </c>
      <c r="J196" s="28"/>
      <c r="K196" s="23"/>
      <c r="M196" s="1"/>
    </row>
    <row r="197" spans="1:13" ht="14" customHeight="1" x14ac:dyDescent="0.3">
      <c r="A197" s="5">
        <v>27760</v>
      </c>
      <c r="B197" s="28">
        <v>20166</v>
      </c>
      <c r="C197" s="28">
        <v>8659</v>
      </c>
      <c r="D197" s="28">
        <v>16580</v>
      </c>
      <c r="E197" s="28"/>
      <c r="F197" s="28"/>
      <c r="G197" s="22"/>
      <c r="H197" s="22"/>
      <c r="I197" s="28">
        <v>34035</v>
      </c>
      <c r="J197" s="28"/>
      <c r="K197" s="23"/>
      <c r="M197" s="1"/>
    </row>
    <row r="198" spans="1:13" ht="14" customHeight="1" x14ac:dyDescent="0.3">
      <c r="A198" s="5">
        <v>27791</v>
      </c>
      <c r="B198" s="28">
        <v>19818</v>
      </c>
      <c r="C198" s="28">
        <v>8979</v>
      </c>
      <c r="D198" s="28">
        <v>16647</v>
      </c>
      <c r="E198" s="28"/>
      <c r="F198" s="28"/>
      <c r="G198" s="22"/>
      <c r="H198" s="22"/>
      <c r="I198" s="28">
        <v>34095</v>
      </c>
      <c r="J198" s="28"/>
      <c r="K198" s="23"/>
      <c r="M198" s="1"/>
    </row>
    <row r="199" spans="1:13" ht="14" customHeight="1" x14ac:dyDescent="0.3">
      <c r="A199" s="5">
        <v>27820</v>
      </c>
      <c r="B199" s="28">
        <v>20680</v>
      </c>
      <c r="C199" s="28">
        <v>9596</v>
      </c>
      <c r="D199" s="28">
        <v>17967</v>
      </c>
      <c r="E199" s="28"/>
      <c r="F199" s="28"/>
      <c r="G199" s="22"/>
      <c r="H199" s="22"/>
      <c r="I199" s="28">
        <v>36067</v>
      </c>
      <c r="J199" s="28"/>
      <c r="K199" s="23"/>
      <c r="M199" s="1"/>
    </row>
    <row r="200" spans="1:13" ht="14" customHeight="1" x14ac:dyDescent="0.3">
      <c r="A200" s="5">
        <v>27851</v>
      </c>
      <c r="B200" s="28">
        <v>21840</v>
      </c>
      <c r="C200" s="28">
        <v>10417</v>
      </c>
      <c r="D200" s="28">
        <v>18997</v>
      </c>
      <c r="E200" s="28"/>
      <c r="F200" s="28"/>
      <c r="G200" s="22"/>
      <c r="H200" s="22"/>
      <c r="I200" s="28">
        <v>37539</v>
      </c>
      <c r="J200" s="28"/>
      <c r="K200" s="23"/>
      <c r="M200" s="1"/>
    </row>
    <row r="201" spans="1:13" ht="14" customHeight="1" x14ac:dyDescent="0.3">
      <c r="A201" s="5">
        <v>27881</v>
      </c>
      <c r="B201" s="28">
        <v>22578</v>
      </c>
      <c r="C201" s="28">
        <v>10667</v>
      </c>
      <c r="D201" s="28">
        <v>19840</v>
      </c>
      <c r="E201" s="28"/>
      <c r="F201" s="28"/>
      <c r="G201" s="22"/>
      <c r="H201" s="22"/>
      <c r="I201" s="28">
        <v>38611</v>
      </c>
      <c r="J201" s="28"/>
      <c r="K201" s="23"/>
      <c r="M201" s="1"/>
    </row>
    <row r="202" spans="1:13" ht="14" customHeight="1" x14ac:dyDescent="0.3">
      <c r="A202" s="5">
        <v>27912</v>
      </c>
      <c r="B202" s="28">
        <v>22615</v>
      </c>
      <c r="C202" s="28">
        <v>10564</v>
      </c>
      <c r="D202" s="28">
        <v>19330</v>
      </c>
      <c r="E202" s="28"/>
      <c r="F202" s="28"/>
      <c r="G202" s="22"/>
      <c r="H202" s="22"/>
      <c r="I202" s="28">
        <v>38842</v>
      </c>
      <c r="J202" s="28"/>
      <c r="K202" s="23"/>
      <c r="M202" s="1"/>
    </row>
    <row r="203" spans="1:13" ht="14" customHeight="1" x14ac:dyDescent="0.3">
      <c r="A203" s="5">
        <v>27942</v>
      </c>
      <c r="B203" s="28">
        <v>23621</v>
      </c>
      <c r="C203" s="28">
        <v>10729</v>
      </c>
      <c r="D203" s="28">
        <v>19979</v>
      </c>
      <c r="E203" s="28"/>
      <c r="F203" s="28"/>
      <c r="G203" s="22"/>
      <c r="H203" s="22"/>
      <c r="I203" s="28">
        <v>40223</v>
      </c>
      <c r="J203" s="28"/>
      <c r="K203" s="23"/>
      <c r="M203" s="1"/>
    </row>
    <row r="204" spans="1:13" ht="14" customHeight="1" x14ac:dyDescent="0.3">
      <c r="A204" s="5">
        <v>27973</v>
      </c>
      <c r="B204" s="28">
        <v>24306</v>
      </c>
      <c r="C204" s="28">
        <v>10801</v>
      </c>
      <c r="D204" s="28">
        <v>21045</v>
      </c>
      <c r="E204" s="28"/>
      <c r="F204" s="28"/>
      <c r="G204" s="22"/>
      <c r="H204" s="22"/>
      <c r="I204" s="28">
        <v>41614</v>
      </c>
      <c r="J204" s="28"/>
      <c r="K204" s="23"/>
      <c r="M204" s="1"/>
    </row>
    <row r="205" spans="1:13" ht="14" customHeight="1" x14ac:dyDescent="0.3">
      <c r="A205" s="5">
        <v>28004</v>
      </c>
      <c r="B205" s="28">
        <v>24401</v>
      </c>
      <c r="C205" s="28">
        <v>10457</v>
      </c>
      <c r="D205" s="28">
        <v>20882</v>
      </c>
      <c r="E205" s="28"/>
      <c r="F205" s="28"/>
      <c r="G205" s="22"/>
      <c r="H205" s="22"/>
      <c r="I205" s="28">
        <v>42140</v>
      </c>
      <c r="J205" s="28"/>
      <c r="K205" s="23"/>
      <c r="M205" s="1"/>
    </row>
    <row r="206" spans="1:13" ht="14" customHeight="1" x14ac:dyDescent="0.3">
      <c r="A206" s="5">
        <v>28034</v>
      </c>
      <c r="B206" s="28">
        <v>23874</v>
      </c>
      <c r="C206" s="28">
        <v>10395</v>
      </c>
      <c r="D206" s="28">
        <v>20689</v>
      </c>
      <c r="E206" s="28"/>
      <c r="F206" s="28"/>
      <c r="G206" s="22"/>
      <c r="H206" s="22"/>
      <c r="I206" s="28">
        <v>41667</v>
      </c>
      <c r="J206" s="28"/>
      <c r="K206" s="23"/>
      <c r="M206" s="1"/>
    </row>
    <row r="207" spans="1:13" ht="14" customHeight="1" x14ac:dyDescent="0.3">
      <c r="A207" s="5">
        <v>28065</v>
      </c>
      <c r="B207" s="28">
        <v>23679</v>
      </c>
      <c r="C207" s="28">
        <v>10185</v>
      </c>
      <c r="D207" s="28">
        <v>20795</v>
      </c>
      <c r="E207" s="28"/>
      <c r="F207" s="28"/>
      <c r="G207" s="22"/>
      <c r="H207" s="22"/>
      <c r="I207" s="28">
        <v>41887</v>
      </c>
      <c r="J207" s="28"/>
      <c r="K207" s="23"/>
      <c r="M207" s="1"/>
    </row>
    <row r="208" spans="1:13" ht="14" customHeight="1" x14ac:dyDescent="0.3">
      <c r="A208" s="5">
        <v>28095</v>
      </c>
      <c r="B208" s="28">
        <v>25198</v>
      </c>
      <c r="C208" s="28">
        <v>11257</v>
      </c>
      <c r="D208" s="28">
        <v>22104</v>
      </c>
      <c r="E208" s="28"/>
      <c r="F208" s="28"/>
      <c r="G208" s="22"/>
      <c r="H208" s="22"/>
      <c r="I208" s="28">
        <v>39840</v>
      </c>
      <c r="J208" s="28"/>
      <c r="K208" s="23"/>
      <c r="M208" s="1"/>
    </row>
    <row r="209" spans="1:13" ht="14" customHeight="1" x14ac:dyDescent="0.3">
      <c r="A209" s="5">
        <v>28126</v>
      </c>
      <c r="B209" s="28">
        <v>24761</v>
      </c>
      <c r="C209" s="28">
        <v>10416</v>
      </c>
      <c r="D209" s="28">
        <v>20442</v>
      </c>
      <c r="E209" s="28"/>
      <c r="F209" s="28"/>
      <c r="G209" s="22"/>
      <c r="H209" s="22"/>
      <c r="I209" s="28">
        <v>38375</v>
      </c>
      <c r="J209" s="28"/>
      <c r="K209" s="23"/>
      <c r="M209" s="1"/>
    </row>
    <row r="210" spans="1:13" ht="14" customHeight="1" x14ac:dyDescent="0.3">
      <c r="A210" s="5">
        <v>28157</v>
      </c>
      <c r="B210" s="28">
        <v>25184</v>
      </c>
      <c r="C210" s="28">
        <v>11175</v>
      </c>
      <c r="D210" s="28">
        <v>21010</v>
      </c>
      <c r="E210" s="28"/>
      <c r="F210" s="28"/>
      <c r="G210" s="22"/>
      <c r="H210" s="22"/>
      <c r="I210" s="28">
        <v>38636</v>
      </c>
      <c r="J210" s="28"/>
      <c r="K210" s="23"/>
      <c r="M210" s="1"/>
    </row>
    <row r="211" spans="1:13" ht="14" customHeight="1" x14ac:dyDescent="0.3">
      <c r="A211" s="5">
        <v>28185</v>
      </c>
      <c r="B211" s="28">
        <v>27863</v>
      </c>
      <c r="C211" s="28">
        <v>13222</v>
      </c>
      <c r="D211" s="28">
        <v>24306</v>
      </c>
      <c r="E211" s="28"/>
      <c r="F211" s="28"/>
      <c r="G211" s="22"/>
      <c r="H211" s="22"/>
      <c r="I211" s="28">
        <v>42531</v>
      </c>
      <c r="J211" s="28"/>
      <c r="K211" s="23"/>
      <c r="M211" s="1"/>
    </row>
    <row r="212" spans="1:13" ht="14" customHeight="1" x14ac:dyDescent="0.3">
      <c r="A212" s="5">
        <v>28216</v>
      </c>
      <c r="B212" s="28">
        <v>30338</v>
      </c>
      <c r="C212" s="28">
        <v>14924</v>
      </c>
      <c r="D212" s="28">
        <v>26609</v>
      </c>
      <c r="E212" s="28"/>
      <c r="F212" s="28"/>
      <c r="G212" s="22"/>
      <c r="H212" s="22"/>
      <c r="I212" s="28">
        <v>45305</v>
      </c>
      <c r="J212" s="28"/>
      <c r="K212" s="23"/>
      <c r="M212" s="1"/>
    </row>
    <row r="213" spans="1:13" ht="14" customHeight="1" x14ac:dyDescent="0.3">
      <c r="A213" s="5">
        <v>28246</v>
      </c>
      <c r="B213" s="28">
        <v>32391</v>
      </c>
      <c r="C213" s="28">
        <v>15626</v>
      </c>
      <c r="D213" s="28">
        <v>27984</v>
      </c>
      <c r="E213" s="28"/>
      <c r="F213" s="28"/>
      <c r="G213" s="22"/>
      <c r="H213" s="22"/>
      <c r="I213" s="28">
        <v>47640</v>
      </c>
      <c r="J213" s="28"/>
      <c r="K213" s="23"/>
      <c r="M213" s="1"/>
    </row>
    <row r="214" spans="1:13" ht="14" customHeight="1" x14ac:dyDescent="0.3">
      <c r="A214" s="5">
        <v>28277</v>
      </c>
      <c r="B214" s="28">
        <v>33401</v>
      </c>
      <c r="C214" s="28">
        <v>15375</v>
      </c>
      <c r="D214" s="28">
        <v>28959</v>
      </c>
      <c r="E214" s="28"/>
      <c r="F214" s="28"/>
      <c r="G214" s="22"/>
      <c r="H214" s="22"/>
      <c r="I214" s="28">
        <v>49603</v>
      </c>
      <c r="J214" s="28"/>
      <c r="K214" s="23"/>
      <c r="M214" s="1"/>
    </row>
    <row r="215" spans="1:13" ht="14" customHeight="1" x14ac:dyDescent="0.3">
      <c r="A215" s="5">
        <v>28307</v>
      </c>
      <c r="B215" s="28">
        <v>32828</v>
      </c>
      <c r="C215" s="28">
        <v>14674</v>
      </c>
      <c r="D215" s="28">
        <v>27783</v>
      </c>
      <c r="E215" s="28"/>
      <c r="F215" s="28"/>
      <c r="G215" s="22"/>
      <c r="H215" s="22"/>
      <c r="I215" s="28">
        <v>48686</v>
      </c>
      <c r="J215" s="28"/>
      <c r="K215" s="23"/>
      <c r="M215" s="1"/>
    </row>
    <row r="216" spans="1:13" ht="14" customHeight="1" x14ac:dyDescent="0.3">
      <c r="A216" s="5">
        <v>28338</v>
      </c>
      <c r="B216" s="28">
        <v>32708</v>
      </c>
      <c r="C216" s="28">
        <v>14224</v>
      </c>
      <c r="D216" s="28">
        <v>27513</v>
      </c>
      <c r="E216" s="28"/>
      <c r="F216" s="28"/>
      <c r="G216" s="22"/>
      <c r="H216" s="22"/>
      <c r="I216" s="28">
        <v>48923</v>
      </c>
      <c r="J216" s="28"/>
      <c r="K216" s="23"/>
      <c r="M216" s="1"/>
    </row>
    <row r="217" spans="1:13" ht="14" customHeight="1" x14ac:dyDescent="0.3">
      <c r="A217" s="5">
        <v>28369</v>
      </c>
      <c r="B217" s="28">
        <v>32771</v>
      </c>
      <c r="C217" s="28">
        <v>14162</v>
      </c>
      <c r="D217" s="28">
        <v>26962</v>
      </c>
      <c r="E217" s="28"/>
      <c r="F217" s="28"/>
      <c r="G217" s="22"/>
      <c r="H217" s="22"/>
      <c r="I217" s="28">
        <v>48896</v>
      </c>
      <c r="J217" s="28"/>
      <c r="K217" s="23"/>
      <c r="M217" s="1"/>
    </row>
    <row r="218" spans="1:13" ht="14" customHeight="1" x14ac:dyDescent="0.3">
      <c r="A218" s="5">
        <v>28399</v>
      </c>
      <c r="B218" s="28">
        <v>37911</v>
      </c>
      <c r="C218" s="28">
        <v>13862</v>
      </c>
      <c r="D218" s="28">
        <v>26698</v>
      </c>
      <c r="E218" s="28"/>
      <c r="F218" s="28"/>
      <c r="G218" s="22"/>
      <c r="H218" s="22"/>
      <c r="I218" s="28">
        <v>48854</v>
      </c>
      <c r="J218" s="28"/>
      <c r="K218" s="23"/>
      <c r="M218" s="1"/>
    </row>
    <row r="219" spans="1:13" ht="14" customHeight="1" x14ac:dyDescent="0.3">
      <c r="A219" s="5">
        <v>28430</v>
      </c>
      <c r="B219" s="28">
        <v>31428</v>
      </c>
      <c r="C219" s="28">
        <v>13464</v>
      </c>
      <c r="D219" s="28">
        <v>26727</v>
      </c>
      <c r="E219" s="28"/>
      <c r="F219" s="28"/>
      <c r="G219" s="22"/>
      <c r="H219" s="22"/>
      <c r="I219" s="28">
        <v>48890</v>
      </c>
      <c r="J219" s="28"/>
      <c r="K219" s="23"/>
      <c r="M219" s="1"/>
    </row>
    <row r="220" spans="1:13" ht="14" customHeight="1" x14ac:dyDescent="0.3">
      <c r="A220" s="5">
        <v>28460</v>
      </c>
      <c r="B220" s="28">
        <v>33240</v>
      </c>
      <c r="C220" s="28">
        <v>14757</v>
      </c>
      <c r="D220" s="28">
        <v>28340</v>
      </c>
      <c r="E220" s="28"/>
      <c r="F220" s="28"/>
      <c r="G220" s="22"/>
      <c r="H220" s="22"/>
      <c r="I220" s="28">
        <v>50239</v>
      </c>
      <c r="J220" s="28"/>
      <c r="K220" s="23"/>
      <c r="M220" s="1"/>
    </row>
    <row r="221" spans="1:13" ht="14" customHeight="1" x14ac:dyDescent="0.3">
      <c r="A221" s="5">
        <v>28491</v>
      </c>
      <c r="B221" s="28">
        <v>32179</v>
      </c>
      <c r="C221" s="28">
        <v>13256</v>
      </c>
      <c r="D221" s="28">
        <v>26980</v>
      </c>
      <c r="E221" s="28"/>
      <c r="F221" s="28"/>
      <c r="G221" s="22"/>
      <c r="H221" s="22"/>
      <c r="I221" s="28">
        <v>48929</v>
      </c>
      <c r="J221" s="28"/>
      <c r="K221" s="23"/>
      <c r="M221" s="1"/>
    </row>
    <row r="222" spans="1:13" ht="14" customHeight="1" x14ac:dyDescent="0.3">
      <c r="A222" s="5">
        <v>28522</v>
      </c>
      <c r="B222" s="28">
        <v>32937</v>
      </c>
      <c r="C222" s="28">
        <v>13680</v>
      </c>
      <c r="D222" s="28">
        <v>27436</v>
      </c>
      <c r="E222" s="28"/>
      <c r="F222" s="28"/>
      <c r="G222" s="22"/>
      <c r="H222" s="22"/>
      <c r="I222" s="28">
        <v>49863</v>
      </c>
      <c r="J222" s="28"/>
      <c r="K222" s="23"/>
      <c r="M222" s="1"/>
    </row>
    <row r="223" spans="1:13" ht="14" customHeight="1" x14ac:dyDescent="0.3">
      <c r="A223" s="5">
        <v>28550</v>
      </c>
      <c r="B223" s="28">
        <v>35078</v>
      </c>
      <c r="C223" s="28">
        <v>15820</v>
      </c>
      <c r="D223" s="28">
        <v>30328</v>
      </c>
      <c r="E223" s="28"/>
      <c r="F223" s="28"/>
      <c r="G223" s="22"/>
      <c r="H223" s="22"/>
      <c r="I223" s="28">
        <v>53657</v>
      </c>
      <c r="J223" s="28"/>
      <c r="K223" s="23"/>
      <c r="M223" s="1"/>
    </row>
    <row r="224" spans="1:13" ht="14" customHeight="1" x14ac:dyDescent="0.3">
      <c r="A224" s="5">
        <v>28581</v>
      </c>
      <c r="B224" s="28">
        <v>39048</v>
      </c>
      <c r="C224" s="28">
        <v>18003</v>
      </c>
      <c r="D224" s="28">
        <v>34516</v>
      </c>
      <c r="E224" s="28"/>
      <c r="F224" s="28"/>
      <c r="G224" s="22"/>
      <c r="H224" s="22"/>
      <c r="I224" s="28">
        <v>58815</v>
      </c>
      <c r="J224" s="28"/>
      <c r="K224" s="23"/>
      <c r="M224" s="1"/>
    </row>
    <row r="225" spans="1:13" ht="14" customHeight="1" x14ac:dyDescent="0.3">
      <c r="A225" s="5">
        <v>28611</v>
      </c>
      <c r="B225" s="28">
        <v>40492</v>
      </c>
      <c r="C225" s="28">
        <v>18819</v>
      </c>
      <c r="D225" s="28">
        <v>35937</v>
      </c>
      <c r="E225" s="28"/>
      <c r="F225" s="28"/>
      <c r="G225" s="22"/>
      <c r="H225" s="22"/>
      <c r="I225" s="28">
        <v>61678</v>
      </c>
      <c r="J225" s="28"/>
      <c r="K225" s="23"/>
      <c r="M225" s="1"/>
    </row>
    <row r="226" spans="1:13" ht="14" customHeight="1" x14ac:dyDescent="0.3">
      <c r="A226" s="5">
        <v>28642</v>
      </c>
      <c r="B226" s="28">
        <v>41908</v>
      </c>
      <c r="C226" s="28">
        <v>18756</v>
      </c>
      <c r="D226" s="28">
        <v>36349</v>
      </c>
      <c r="E226" s="28"/>
      <c r="F226" s="28"/>
      <c r="G226" s="22"/>
      <c r="H226" s="22"/>
      <c r="I226" s="28">
        <v>62808</v>
      </c>
      <c r="J226" s="28"/>
      <c r="K226" s="23"/>
      <c r="M226" s="1"/>
    </row>
    <row r="227" spans="1:13" ht="14" customHeight="1" x14ac:dyDescent="0.3">
      <c r="A227" s="5">
        <v>28672</v>
      </c>
      <c r="B227" s="28">
        <v>41549</v>
      </c>
      <c r="C227" s="28">
        <v>18338</v>
      </c>
      <c r="D227" s="28">
        <v>36725</v>
      </c>
      <c r="E227" s="28"/>
      <c r="F227" s="28"/>
      <c r="G227" s="22"/>
      <c r="H227" s="22"/>
      <c r="I227" s="28">
        <v>64051</v>
      </c>
      <c r="J227" s="28"/>
      <c r="K227" s="23"/>
      <c r="M227" s="1"/>
    </row>
    <row r="228" spans="1:13" ht="14" customHeight="1" x14ac:dyDescent="0.3">
      <c r="A228" s="5">
        <v>28703</v>
      </c>
      <c r="B228" s="28">
        <v>41448</v>
      </c>
      <c r="C228" s="28">
        <v>18151</v>
      </c>
      <c r="D228" s="28">
        <v>36570</v>
      </c>
      <c r="E228" s="28"/>
      <c r="F228" s="28"/>
      <c r="G228" s="22"/>
      <c r="H228" s="22"/>
      <c r="I228" s="28">
        <v>64207</v>
      </c>
      <c r="J228" s="28"/>
      <c r="K228" s="23"/>
      <c r="M228" s="1"/>
    </row>
    <row r="229" spans="1:13" ht="14" customHeight="1" x14ac:dyDescent="0.3">
      <c r="A229" s="5">
        <v>28734</v>
      </c>
      <c r="B229" s="28">
        <v>41383</v>
      </c>
      <c r="C229" s="28">
        <v>17584</v>
      </c>
      <c r="D229" s="28">
        <v>35557</v>
      </c>
      <c r="E229" s="28"/>
      <c r="F229" s="28"/>
      <c r="G229" s="22"/>
      <c r="H229" s="22"/>
      <c r="I229" s="28">
        <v>64230</v>
      </c>
      <c r="J229" s="28"/>
      <c r="K229" s="23"/>
      <c r="M229" s="1"/>
    </row>
    <row r="230" spans="1:13" ht="14" customHeight="1" x14ac:dyDescent="0.3">
      <c r="A230" s="5">
        <v>28764</v>
      </c>
      <c r="B230" s="28">
        <v>40568</v>
      </c>
      <c r="C230" s="28">
        <v>17684</v>
      </c>
      <c r="D230" s="28">
        <v>35564</v>
      </c>
      <c r="E230" s="28"/>
      <c r="F230" s="28"/>
      <c r="G230" s="22"/>
      <c r="H230" s="22"/>
      <c r="I230" s="28">
        <v>63546</v>
      </c>
      <c r="J230" s="28"/>
      <c r="K230" s="23"/>
      <c r="M230" s="1"/>
    </row>
    <row r="231" spans="1:13" ht="14" customHeight="1" x14ac:dyDescent="0.3">
      <c r="A231" s="5">
        <v>28795</v>
      </c>
      <c r="B231" s="28">
        <v>41489</v>
      </c>
      <c r="C231" s="28">
        <v>17896</v>
      </c>
      <c r="D231" s="28">
        <v>36263</v>
      </c>
      <c r="E231" s="28"/>
      <c r="F231" s="28"/>
      <c r="G231" s="22"/>
      <c r="H231" s="22"/>
      <c r="I231" s="28">
        <v>63728</v>
      </c>
      <c r="J231" s="28"/>
      <c r="K231" s="23"/>
      <c r="M231" s="1"/>
    </row>
    <row r="232" spans="1:13" ht="14" customHeight="1" x14ac:dyDescent="0.3">
      <c r="A232" s="5">
        <v>28825</v>
      </c>
      <c r="B232" s="28">
        <v>44336</v>
      </c>
      <c r="C232" s="28">
        <v>20158</v>
      </c>
      <c r="D232" s="28">
        <v>39080</v>
      </c>
      <c r="E232" s="28"/>
      <c r="F232" s="28"/>
      <c r="G232" s="22"/>
      <c r="H232" s="22"/>
      <c r="I232" s="28">
        <v>67095</v>
      </c>
      <c r="J232" s="28"/>
      <c r="K232" s="23"/>
      <c r="M232" s="1"/>
    </row>
    <row r="233" spans="1:13" ht="14" customHeight="1" x14ac:dyDescent="0.3">
      <c r="A233" s="5">
        <v>28856</v>
      </c>
      <c r="B233" s="28">
        <v>42557</v>
      </c>
      <c r="C233" s="28">
        <v>18671</v>
      </c>
      <c r="D233" s="28">
        <v>37888</v>
      </c>
      <c r="E233" s="28"/>
      <c r="F233" s="28"/>
      <c r="G233" s="22"/>
      <c r="H233" s="22"/>
      <c r="I233" s="28">
        <v>65828</v>
      </c>
      <c r="J233" s="28"/>
      <c r="K233" s="23"/>
      <c r="M233" s="1"/>
    </row>
    <row r="234" spans="1:13" ht="14" customHeight="1" x14ac:dyDescent="0.3">
      <c r="A234" s="5">
        <v>28887</v>
      </c>
      <c r="B234" s="28">
        <v>43937</v>
      </c>
      <c r="C234" s="28">
        <v>19983</v>
      </c>
      <c r="D234" s="28">
        <v>40013</v>
      </c>
      <c r="E234" s="28"/>
      <c r="F234" s="28"/>
      <c r="G234" s="22"/>
      <c r="H234" s="22"/>
      <c r="I234" s="28">
        <v>67668</v>
      </c>
      <c r="J234" s="28"/>
      <c r="K234" s="23"/>
      <c r="M234" s="1"/>
    </row>
    <row r="235" spans="1:13" ht="14" customHeight="1" x14ac:dyDescent="0.3">
      <c r="A235" s="5">
        <v>28915</v>
      </c>
      <c r="B235" s="28">
        <v>47192</v>
      </c>
      <c r="C235" s="28">
        <v>22681</v>
      </c>
      <c r="D235" s="28">
        <v>43172</v>
      </c>
      <c r="E235" s="28"/>
      <c r="F235" s="28"/>
      <c r="G235" s="22"/>
      <c r="H235" s="22"/>
      <c r="I235" s="28">
        <v>71849</v>
      </c>
      <c r="J235" s="28"/>
      <c r="K235" s="23"/>
      <c r="M235" s="1"/>
    </row>
    <row r="236" spans="1:13" ht="14" customHeight="1" x14ac:dyDescent="0.3">
      <c r="A236" s="5">
        <v>28946</v>
      </c>
      <c r="B236" s="28">
        <v>48191</v>
      </c>
      <c r="C236" s="28">
        <v>23392</v>
      </c>
      <c r="D236" s="28">
        <v>46106</v>
      </c>
      <c r="E236" s="28"/>
      <c r="F236" s="28"/>
      <c r="G236" s="22"/>
      <c r="H236" s="22"/>
      <c r="I236" s="28">
        <v>74758</v>
      </c>
      <c r="J236" s="28"/>
      <c r="K236" s="23"/>
      <c r="M236" s="1"/>
    </row>
    <row r="237" spans="1:13" ht="14" customHeight="1" x14ac:dyDescent="0.3">
      <c r="A237" s="5">
        <v>28976</v>
      </c>
      <c r="B237" s="28">
        <v>48651</v>
      </c>
      <c r="C237" s="28">
        <v>24272</v>
      </c>
      <c r="D237" s="28">
        <v>46558</v>
      </c>
      <c r="E237" s="28"/>
      <c r="F237" s="28"/>
      <c r="G237" s="22"/>
      <c r="H237" s="22"/>
      <c r="I237" s="28">
        <v>76513</v>
      </c>
      <c r="J237" s="28"/>
      <c r="K237" s="23"/>
      <c r="M237" s="1"/>
    </row>
    <row r="238" spans="1:13" ht="14" customHeight="1" x14ac:dyDescent="0.3">
      <c r="A238" s="5">
        <v>29007</v>
      </c>
      <c r="B238" s="28">
        <v>52200</v>
      </c>
      <c r="C238" s="28">
        <v>24660</v>
      </c>
      <c r="D238" s="28">
        <v>47725</v>
      </c>
      <c r="E238" s="28"/>
      <c r="F238" s="28"/>
      <c r="G238" s="22"/>
      <c r="H238" s="22"/>
      <c r="I238" s="28">
        <v>76842</v>
      </c>
      <c r="J238" s="28"/>
      <c r="K238" s="23"/>
      <c r="M238" s="1"/>
    </row>
    <row r="239" spans="1:13" ht="14" customHeight="1" x14ac:dyDescent="0.3">
      <c r="A239" s="5">
        <v>29037</v>
      </c>
      <c r="B239" s="28">
        <v>52004</v>
      </c>
      <c r="C239" s="28">
        <v>24441</v>
      </c>
      <c r="D239" s="28">
        <v>47894</v>
      </c>
      <c r="E239" s="28"/>
      <c r="F239" s="28"/>
      <c r="G239" s="22"/>
      <c r="H239" s="22"/>
      <c r="I239" s="28">
        <v>78861</v>
      </c>
      <c r="J239" s="28"/>
      <c r="K239" s="23"/>
      <c r="M239" s="1"/>
    </row>
    <row r="240" spans="1:13" ht="14" customHeight="1" x14ac:dyDescent="0.3">
      <c r="A240" s="5">
        <v>29068</v>
      </c>
      <c r="B240" s="28">
        <v>50717</v>
      </c>
      <c r="C240" s="28">
        <v>24009</v>
      </c>
      <c r="D240" s="28">
        <v>46020</v>
      </c>
      <c r="E240" s="28"/>
      <c r="F240" s="28"/>
      <c r="G240" s="22"/>
      <c r="H240" s="22"/>
      <c r="I240" s="28">
        <v>77597</v>
      </c>
      <c r="J240" s="28"/>
      <c r="K240" s="23"/>
      <c r="M240" s="1"/>
    </row>
    <row r="241" spans="1:13" ht="14" customHeight="1" x14ac:dyDescent="0.3">
      <c r="A241" s="5">
        <v>29099</v>
      </c>
      <c r="B241" s="28">
        <v>50170</v>
      </c>
      <c r="C241" s="28">
        <v>23874</v>
      </c>
      <c r="D241" s="28">
        <v>46111</v>
      </c>
      <c r="E241" s="28"/>
      <c r="F241" s="28"/>
      <c r="G241" s="22"/>
      <c r="H241" s="22"/>
      <c r="I241" s="28">
        <v>78841</v>
      </c>
      <c r="J241" s="28"/>
      <c r="K241" s="23"/>
      <c r="M241" s="1"/>
    </row>
    <row r="242" spans="1:13" ht="14" customHeight="1" x14ac:dyDescent="0.3">
      <c r="A242" s="5">
        <v>29129</v>
      </c>
      <c r="B242" s="28">
        <v>48543</v>
      </c>
      <c r="C242" s="28">
        <v>23550</v>
      </c>
      <c r="D242" s="28">
        <v>44711</v>
      </c>
      <c r="E242" s="28"/>
      <c r="F242" s="28"/>
      <c r="G242" s="22"/>
      <c r="H242" s="22"/>
      <c r="I242" s="28">
        <v>76944</v>
      </c>
      <c r="J242" s="28"/>
      <c r="K242" s="23"/>
      <c r="M242" s="1"/>
    </row>
    <row r="243" spans="1:13" ht="14" customHeight="1" x14ac:dyDescent="0.3">
      <c r="A243" s="5">
        <v>29160</v>
      </c>
      <c r="B243" s="28">
        <v>48760</v>
      </c>
      <c r="C243" s="28">
        <v>23533</v>
      </c>
      <c r="D243" s="28">
        <v>45405</v>
      </c>
      <c r="E243" s="28"/>
      <c r="F243" s="28"/>
      <c r="G243" s="22"/>
      <c r="H243" s="22"/>
      <c r="I243" s="28">
        <v>76764</v>
      </c>
      <c r="J243" s="28"/>
      <c r="K243" s="23"/>
      <c r="M243" s="1"/>
    </row>
    <row r="244" spans="1:13" ht="14" customHeight="1" x14ac:dyDescent="0.3">
      <c r="A244" s="5">
        <v>29190</v>
      </c>
      <c r="B244" s="28">
        <v>52650</v>
      </c>
      <c r="C244" s="28">
        <v>26423</v>
      </c>
      <c r="D244" s="28">
        <v>48230</v>
      </c>
      <c r="E244" s="28"/>
      <c r="F244" s="28"/>
      <c r="G244" s="22"/>
      <c r="H244" s="22"/>
      <c r="I244" s="28">
        <v>79715</v>
      </c>
      <c r="J244" s="28"/>
      <c r="K244" s="23"/>
      <c r="M244" s="1"/>
    </row>
    <row r="245" spans="1:13" ht="14" customHeight="1" x14ac:dyDescent="0.3">
      <c r="A245" s="5">
        <v>29221</v>
      </c>
      <c r="B245" s="28">
        <v>49226</v>
      </c>
      <c r="C245" s="28">
        <v>23868</v>
      </c>
      <c r="D245" s="28">
        <v>46594</v>
      </c>
      <c r="E245" s="28"/>
      <c r="F245" s="28"/>
      <c r="G245" s="22"/>
      <c r="H245" s="22"/>
      <c r="I245" s="28">
        <v>78890</v>
      </c>
      <c r="J245" s="28"/>
      <c r="K245" s="23"/>
      <c r="M245" s="1"/>
    </row>
    <row r="246" spans="1:13" ht="14" customHeight="1" x14ac:dyDescent="0.3">
      <c r="A246" s="5">
        <v>29252</v>
      </c>
      <c r="B246" s="28">
        <v>50543</v>
      </c>
      <c r="C246" s="28">
        <v>24943</v>
      </c>
      <c r="D246" s="28">
        <v>47900</v>
      </c>
      <c r="E246" s="28"/>
      <c r="F246" s="28"/>
      <c r="G246" s="22"/>
      <c r="H246" s="22"/>
      <c r="I246" s="28">
        <v>79486</v>
      </c>
      <c r="J246" s="28"/>
      <c r="K246" s="23"/>
      <c r="M246" s="1"/>
    </row>
    <row r="247" spans="1:13" ht="14" customHeight="1" x14ac:dyDescent="0.3">
      <c r="A247" s="5">
        <v>29281</v>
      </c>
      <c r="B247" s="28">
        <v>52086</v>
      </c>
      <c r="C247" s="28">
        <v>27490</v>
      </c>
      <c r="D247" s="28">
        <v>51162</v>
      </c>
      <c r="E247" s="28"/>
      <c r="F247" s="28"/>
      <c r="G247" s="22"/>
      <c r="H247" s="22"/>
      <c r="I247" s="28">
        <v>83308</v>
      </c>
      <c r="J247" s="28"/>
      <c r="K247" s="23"/>
      <c r="M247" s="1"/>
    </row>
    <row r="248" spans="1:13" ht="14" customHeight="1" x14ac:dyDescent="0.3">
      <c r="A248" s="5">
        <v>29312</v>
      </c>
      <c r="B248" s="28">
        <v>54656</v>
      </c>
      <c r="C248" s="28">
        <v>29078</v>
      </c>
      <c r="D248" s="28">
        <v>53094</v>
      </c>
      <c r="E248" s="28"/>
      <c r="F248" s="28"/>
      <c r="G248" s="22"/>
      <c r="H248" s="22"/>
      <c r="I248" s="28">
        <v>85154</v>
      </c>
      <c r="J248" s="28"/>
      <c r="K248" s="23"/>
      <c r="M248" s="1"/>
    </row>
    <row r="249" spans="1:13" ht="14" customHeight="1" x14ac:dyDescent="0.3">
      <c r="A249" s="5">
        <v>29342</v>
      </c>
      <c r="B249" s="28">
        <v>57019</v>
      </c>
      <c r="C249" s="28">
        <v>29523</v>
      </c>
      <c r="D249" s="28">
        <v>53877</v>
      </c>
      <c r="E249" s="28"/>
      <c r="F249" s="28"/>
      <c r="G249" s="22"/>
      <c r="H249" s="22"/>
      <c r="I249" s="28">
        <v>88669</v>
      </c>
      <c r="J249" s="28"/>
      <c r="K249" s="23"/>
      <c r="M249" s="1"/>
    </row>
    <row r="250" spans="1:13" ht="14" customHeight="1" x14ac:dyDescent="0.3">
      <c r="A250" s="5">
        <v>29373</v>
      </c>
      <c r="B250" s="28">
        <v>58628</v>
      </c>
      <c r="C250" s="28">
        <v>30020</v>
      </c>
      <c r="D250" s="28">
        <v>55334</v>
      </c>
      <c r="E250" s="28"/>
      <c r="F250" s="28"/>
      <c r="G250" s="22"/>
      <c r="H250" s="22"/>
      <c r="I250" s="28">
        <v>91806</v>
      </c>
      <c r="J250" s="28"/>
      <c r="K250" s="23"/>
      <c r="M250" s="1"/>
    </row>
    <row r="251" spans="1:13" ht="14" customHeight="1" x14ac:dyDescent="0.3">
      <c r="A251" s="5">
        <v>29403</v>
      </c>
      <c r="B251" s="28">
        <v>61704</v>
      </c>
      <c r="C251" s="28">
        <v>30151</v>
      </c>
      <c r="D251" s="28">
        <v>58058</v>
      </c>
      <c r="E251" s="28"/>
      <c r="F251" s="28"/>
      <c r="G251" s="22"/>
      <c r="H251" s="22"/>
      <c r="I251" s="28">
        <v>96474</v>
      </c>
      <c r="J251" s="28"/>
      <c r="K251" s="23"/>
      <c r="M251" s="1"/>
    </row>
    <row r="252" spans="1:13" ht="14" customHeight="1" x14ac:dyDescent="0.3">
      <c r="A252" s="5">
        <v>29434</v>
      </c>
      <c r="B252" s="28">
        <v>60761</v>
      </c>
      <c r="C252" s="28">
        <v>29319</v>
      </c>
      <c r="D252" s="28">
        <v>56119</v>
      </c>
      <c r="E252" s="28"/>
      <c r="F252" s="28"/>
      <c r="G252" s="22"/>
      <c r="H252" s="22"/>
      <c r="I252" s="28">
        <v>95978</v>
      </c>
      <c r="J252" s="28"/>
      <c r="K252" s="23"/>
      <c r="M252" s="1"/>
    </row>
    <row r="253" spans="1:13" ht="14" customHeight="1" x14ac:dyDescent="0.3">
      <c r="A253" s="5">
        <v>29465</v>
      </c>
      <c r="B253" s="28">
        <v>60811</v>
      </c>
      <c r="C253" s="28">
        <v>29902</v>
      </c>
      <c r="D253" s="28">
        <v>57386</v>
      </c>
      <c r="E253" s="28"/>
      <c r="F253" s="28"/>
      <c r="G253" s="22"/>
      <c r="H253" s="22"/>
      <c r="I253" s="28">
        <v>98702</v>
      </c>
      <c r="J253" s="28"/>
      <c r="K253" s="23"/>
      <c r="M253" s="1"/>
    </row>
    <row r="254" spans="1:13" ht="14" customHeight="1" x14ac:dyDescent="0.3">
      <c r="A254" s="5">
        <v>29495</v>
      </c>
      <c r="B254" s="28">
        <v>61236</v>
      </c>
      <c r="C254" s="28">
        <v>29326</v>
      </c>
      <c r="D254" s="28">
        <v>55154</v>
      </c>
      <c r="E254" s="28"/>
      <c r="F254" s="28"/>
      <c r="G254" s="22"/>
      <c r="H254" s="22"/>
      <c r="I254" s="28">
        <v>99425</v>
      </c>
      <c r="J254" s="28"/>
      <c r="K254" s="23"/>
      <c r="M254" s="1"/>
    </row>
    <row r="255" spans="1:13" ht="14" customHeight="1" x14ac:dyDescent="0.3">
      <c r="A255" s="5">
        <v>29526</v>
      </c>
      <c r="B255" s="28">
        <v>61277</v>
      </c>
      <c r="C255" s="28">
        <v>29059</v>
      </c>
      <c r="D255" s="28">
        <v>55707</v>
      </c>
      <c r="E255" s="28"/>
      <c r="F255" s="28"/>
      <c r="G255" s="22"/>
      <c r="H255" s="22"/>
      <c r="I255" s="28">
        <v>97910</v>
      </c>
      <c r="J255" s="28"/>
      <c r="K255" s="23"/>
      <c r="M255" s="1"/>
    </row>
    <row r="256" spans="1:13" ht="14" customHeight="1" x14ac:dyDescent="0.3">
      <c r="A256" s="5">
        <v>29556</v>
      </c>
      <c r="B256" s="28">
        <v>66508</v>
      </c>
      <c r="C256" s="28">
        <v>33712</v>
      </c>
      <c r="D256" s="28">
        <v>60589</v>
      </c>
      <c r="E256" s="28"/>
      <c r="F256" s="28"/>
      <c r="G256" s="22"/>
      <c r="H256" s="22"/>
      <c r="I256" s="28">
        <v>105323</v>
      </c>
      <c r="J256" s="28"/>
      <c r="K256" s="23"/>
      <c r="M256" s="1"/>
    </row>
    <row r="257" spans="1:13" ht="14" customHeight="1" x14ac:dyDescent="0.3">
      <c r="A257" s="5">
        <v>29587</v>
      </c>
      <c r="B257" s="28">
        <v>64177</v>
      </c>
      <c r="C257" s="28">
        <v>30378</v>
      </c>
      <c r="D257" s="28">
        <v>57947</v>
      </c>
      <c r="E257" s="28"/>
      <c r="F257" s="28"/>
      <c r="G257" s="22"/>
      <c r="H257" s="22"/>
      <c r="I257" s="28">
        <v>103782</v>
      </c>
      <c r="J257" s="28"/>
      <c r="K257" s="23"/>
      <c r="M257" s="1"/>
    </row>
    <row r="258" spans="1:13" ht="14" customHeight="1" x14ac:dyDescent="0.3">
      <c r="A258" s="5">
        <v>29618</v>
      </c>
      <c r="B258" s="28">
        <v>64591</v>
      </c>
      <c r="C258" s="28">
        <v>30894</v>
      </c>
      <c r="D258" s="28">
        <v>58704</v>
      </c>
      <c r="E258" s="28"/>
      <c r="F258" s="28"/>
      <c r="G258" s="22"/>
      <c r="H258" s="22"/>
      <c r="I258" s="28">
        <v>104245</v>
      </c>
      <c r="J258" s="28"/>
      <c r="K258" s="23"/>
      <c r="M258" s="1"/>
    </row>
    <row r="259" spans="1:13" ht="14" customHeight="1" x14ac:dyDescent="0.3">
      <c r="A259" s="5">
        <v>29646</v>
      </c>
      <c r="B259" s="28">
        <v>68897</v>
      </c>
      <c r="C259" s="28">
        <v>33971</v>
      </c>
      <c r="D259" s="28">
        <v>63263</v>
      </c>
      <c r="E259" s="28"/>
      <c r="F259" s="28"/>
      <c r="G259" s="22"/>
      <c r="H259" s="22"/>
      <c r="I259" s="28">
        <v>110650</v>
      </c>
      <c r="J259" s="28"/>
      <c r="K259" s="23"/>
      <c r="M259" s="1"/>
    </row>
    <row r="260" spans="1:13" ht="14" customHeight="1" x14ac:dyDescent="0.3">
      <c r="A260" s="5">
        <v>29677</v>
      </c>
      <c r="B260" s="28">
        <v>70579</v>
      </c>
      <c r="C260" s="28">
        <v>35638</v>
      </c>
      <c r="D260" s="28">
        <v>65807</v>
      </c>
      <c r="E260" s="28"/>
      <c r="F260" s="28"/>
      <c r="G260" s="22"/>
      <c r="H260" s="22"/>
      <c r="I260" s="28">
        <v>114174</v>
      </c>
      <c r="J260" s="28"/>
      <c r="K260" s="23"/>
      <c r="M260" s="1"/>
    </row>
    <row r="261" spans="1:13" ht="14" customHeight="1" x14ac:dyDescent="0.3">
      <c r="A261" s="5">
        <v>29707</v>
      </c>
      <c r="B261" s="28">
        <v>72015</v>
      </c>
      <c r="C261" s="28">
        <v>35736</v>
      </c>
      <c r="D261" s="28">
        <v>66015</v>
      </c>
      <c r="E261" s="28"/>
      <c r="F261" s="28"/>
      <c r="G261" s="22"/>
      <c r="H261" s="22"/>
      <c r="I261" s="28">
        <v>115499</v>
      </c>
      <c r="J261" s="28"/>
      <c r="K261" s="23"/>
      <c r="M261" s="1"/>
    </row>
    <row r="262" spans="1:13" ht="14" customHeight="1" x14ac:dyDescent="0.3">
      <c r="A262" s="5">
        <v>29738</v>
      </c>
      <c r="B262" s="28">
        <v>73540</v>
      </c>
      <c r="C262" s="28">
        <v>34942</v>
      </c>
      <c r="D262" s="28">
        <v>65472</v>
      </c>
      <c r="E262" s="28"/>
      <c r="F262" s="28"/>
      <c r="G262" s="22"/>
      <c r="H262" s="22"/>
      <c r="I262" s="28">
        <v>116747</v>
      </c>
      <c r="J262" s="28"/>
      <c r="K262" s="23"/>
      <c r="M262" s="1"/>
    </row>
    <row r="263" spans="1:13" ht="14" customHeight="1" x14ac:dyDescent="0.3">
      <c r="A263" s="5">
        <v>29768</v>
      </c>
      <c r="B263" s="28">
        <v>71389</v>
      </c>
      <c r="C263" s="28">
        <v>33362</v>
      </c>
      <c r="D263" s="28">
        <v>61552</v>
      </c>
      <c r="E263" s="28"/>
      <c r="F263" s="28"/>
      <c r="G263" s="22"/>
      <c r="H263" s="22"/>
      <c r="I263" s="28">
        <v>115388</v>
      </c>
      <c r="J263" s="28"/>
      <c r="K263" s="23"/>
      <c r="M263" s="1"/>
    </row>
    <row r="264" spans="1:13" ht="14" customHeight="1" x14ac:dyDescent="0.3">
      <c r="A264" s="5">
        <v>29799</v>
      </c>
      <c r="B264" s="28">
        <v>71609</v>
      </c>
      <c r="C264" s="28">
        <v>32840</v>
      </c>
      <c r="D264" s="28">
        <v>60701</v>
      </c>
      <c r="E264" s="28"/>
      <c r="F264" s="28"/>
      <c r="G264" s="22"/>
      <c r="H264" s="22"/>
      <c r="I264" s="28">
        <v>113107</v>
      </c>
      <c r="J264" s="28"/>
      <c r="K264" s="23"/>
      <c r="M264" s="1"/>
    </row>
    <row r="265" spans="1:13" ht="14" customHeight="1" x14ac:dyDescent="0.3">
      <c r="A265" s="5">
        <v>29830</v>
      </c>
      <c r="B265" s="28">
        <v>71619</v>
      </c>
      <c r="C265" s="28">
        <v>32035</v>
      </c>
      <c r="D265" s="28">
        <v>59601</v>
      </c>
      <c r="E265" s="28"/>
      <c r="F265" s="28"/>
      <c r="G265" s="22"/>
      <c r="H265" s="22"/>
      <c r="I265" s="28">
        <v>118206</v>
      </c>
      <c r="J265" s="28"/>
      <c r="K265" s="23"/>
      <c r="M265" s="1"/>
    </row>
    <row r="266" spans="1:13" ht="14" customHeight="1" x14ac:dyDescent="0.3">
      <c r="A266" s="5">
        <v>29860</v>
      </c>
      <c r="B266" s="28">
        <v>71931</v>
      </c>
      <c r="C266" s="28">
        <v>31067</v>
      </c>
      <c r="D266" s="28">
        <v>59581</v>
      </c>
      <c r="E266" s="28"/>
      <c r="F266" s="28"/>
      <c r="G266" s="22"/>
      <c r="H266" s="22"/>
      <c r="I266" s="28">
        <v>119860</v>
      </c>
      <c r="J266" s="28"/>
      <c r="K266" s="23"/>
      <c r="M266" s="1"/>
    </row>
    <row r="267" spans="1:13" ht="14" customHeight="1" x14ac:dyDescent="0.3">
      <c r="A267" s="5">
        <v>29891</v>
      </c>
      <c r="B267" s="28">
        <v>73283</v>
      </c>
      <c r="C267" s="28">
        <v>30377</v>
      </c>
      <c r="D267" s="28">
        <v>59305</v>
      </c>
      <c r="E267" s="28"/>
      <c r="F267" s="28"/>
      <c r="G267" s="22"/>
      <c r="H267" s="22"/>
      <c r="I267" s="28">
        <v>114659</v>
      </c>
      <c r="J267" s="28"/>
      <c r="K267" s="23"/>
      <c r="M267" s="1"/>
    </row>
    <row r="268" spans="1:13" ht="14" customHeight="1" x14ac:dyDescent="0.3">
      <c r="A268" s="5">
        <v>29921</v>
      </c>
      <c r="B268" s="28">
        <v>78790</v>
      </c>
      <c r="C268" s="28">
        <v>34369</v>
      </c>
      <c r="D268" s="28">
        <v>61627</v>
      </c>
      <c r="E268" s="28"/>
      <c r="F268" s="28"/>
      <c r="G268" s="22"/>
      <c r="H268" s="22"/>
      <c r="I268" s="28">
        <v>127802</v>
      </c>
      <c r="J268" s="28"/>
      <c r="K268" s="23"/>
      <c r="M268" s="1"/>
    </row>
    <row r="269" spans="1:13" ht="14" customHeight="1" x14ac:dyDescent="0.3">
      <c r="A269" s="5">
        <v>29952</v>
      </c>
      <c r="B269" s="28">
        <v>74080</v>
      </c>
      <c r="C269" s="28">
        <v>30819</v>
      </c>
      <c r="D269" s="28">
        <v>56685</v>
      </c>
      <c r="E269" s="28"/>
      <c r="F269" s="28"/>
      <c r="G269" s="22"/>
      <c r="H269" s="22"/>
      <c r="I269" s="28">
        <v>123628</v>
      </c>
      <c r="J269" s="28"/>
      <c r="K269" s="23"/>
      <c r="M269" s="1"/>
    </row>
    <row r="270" spans="1:13" ht="14" customHeight="1" x14ac:dyDescent="0.3">
      <c r="A270" s="5">
        <v>29983</v>
      </c>
      <c r="B270" s="28">
        <v>73362</v>
      </c>
      <c r="C270" s="28">
        <v>31089</v>
      </c>
      <c r="D270" s="28">
        <v>57635</v>
      </c>
      <c r="E270" s="28"/>
      <c r="F270" s="28"/>
      <c r="G270" s="22"/>
      <c r="H270" s="22"/>
      <c r="I270" s="28">
        <v>125512</v>
      </c>
      <c r="J270" s="28"/>
      <c r="K270" s="23"/>
      <c r="M270" s="1"/>
    </row>
    <row r="271" spans="1:13" ht="14" customHeight="1" x14ac:dyDescent="0.3">
      <c r="A271" s="5">
        <v>30011</v>
      </c>
      <c r="B271" s="28">
        <v>73044</v>
      </c>
      <c r="C271" s="28">
        <v>33000</v>
      </c>
      <c r="D271" s="28">
        <v>59290</v>
      </c>
      <c r="E271" s="28"/>
      <c r="F271" s="28"/>
      <c r="G271" s="22"/>
      <c r="H271" s="22"/>
      <c r="I271" s="28">
        <v>127135</v>
      </c>
      <c r="J271" s="28"/>
      <c r="K271" s="23"/>
      <c r="M271" s="1"/>
    </row>
    <row r="272" spans="1:13" ht="14" customHeight="1" x14ac:dyDescent="0.3">
      <c r="A272" s="5">
        <v>30042</v>
      </c>
      <c r="B272" s="28">
        <v>74180</v>
      </c>
      <c r="C272" s="28">
        <v>34735</v>
      </c>
      <c r="D272" s="28">
        <v>60916</v>
      </c>
      <c r="E272" s="28"/>
      <c r="F272" s="28"/>
      <c r="G272" s="22"/>
      <c r="H272" s="22"/>
      <c r="I272" s="28">
        <v>127875</v>
      </c>
      <c r="J272" s="28"/>
      <c r="K272" s="23"/>
      <c r="M272" s="1"/>
    </row>
    <row r="273" spans="1:13" ht="14" customHeight="1" x14ac:dyDescent="0.3">
      <c r="A273" s="5">
        <v>30072</v>
      </c>
      <c r="B273" s="28">
        <v>77629</v>
      </c>
      <c r="C273" s="28">
        <v>36503</v>
      </c>
      <c r="D273" s="28">
        <v>63822</v>
      </c>
      <c r="E273" s="28"/>
      <c r="F273" s="28"/>
      <c r="G273" s="22"/>
      <c r="H273" s="22"/>
      <c r="I273" s="28">
        <v>131340</v>
      </c>
      <c r="J273" s="28"/>
      <c r="K273" s="23"/>
      <c r="M273" s="1"/>
    </row>
    <row r="274" spans="1:13" ht="14" customHeight="1" x14ac:dyDescent="0.3">
      <c r="A274" s="5">
        <v>30103</v>
      </c>
      <c r="B274" s="28">
        <v>78600</v>
      </c>
      <c r="C274" s="28">
        <v>35218</v>
      </c>
      <c r="D274" s="28">
        <v>61274</v>
      </c>
      <c r="E274" s="28"/>
      <c r="F274" s="28"/>
      <c r="G274" s="22"/>
      <c r="H274" s="22"/>
      <c r="I274" s="28">
        <v>131641</v>
      </c>
      <c r="J274" s="28"/>
      <c r="K274" s="23"/>
      <c r="M274" s="1"/>
    </row>
    <row r="275" spans="1:13" ht="14" customHeight="1" x14ac:dyDescent="0.3">
      <c r="A275" s="5">
        <v>30133</v>
      </c>
      <c r="B275" s="28">
        <v>78468</v>
      </c>
      <c r="C275" s="28">
        <v>34049</v>
      </c>
      <c r="D275" s="28">
        <v>59676</v>
      </c>
      <c r="E275" s="28"/>
      <c r="F275" s="28"/>
      <c r="G275" s="22"/>
      <c r="H275" s="22"/>
      <c r="I275" s="28">
        <v>135927</v>
      </c>
      <c r="J275" s="28"/>
      <c r="K275" s="23"/>
      <c r="M275" s="1"/>
    </row>
    <row r="276" spans="1:13" ht="14" customHeight="1" x14ac:dyDescent="0.3">
      <c r="A276" s="5">
        <v>30164</v>
      </c>
      <c r="B276" s="28">
        <v>77363</v>
      </c>
      <c r="C276" s="28">
        <v>33735</v>
      </c>
      <c r="D276" s="28">
        <v>60068</v>
      </c>
      <c r="E276" s="28"/>
      <c r="F276" s="28"/>
      <c r="G276" s="22"/>
      <c r="H276" s="22"/>
      <c r="I276" s="28">
        <v>137656</v>
      </c>
      <c r="J276" s="28"/>
      <c r="K276" s="23"/>
      <c r="M276" s="1"/>
    </row>
    <row r="277" spans="1:13" ht="14" customHeight="1" x14ac:dyDescent="0.3">
      <c r="A277" s="5">
        <v>30195</v>
      </c>
      <c r="B277" s="28">
        <v>77337</v>
      </c>
      <c r="C277" s="28">
        <v>33501</v>
      </c>
      <c r="D277" s="28">
        <v>59177</v>
      </c>
      <c r="E277" s="28"/>
      <c r="F277" s="28"/>
      <c r="G277" s="22"/>
      <c r="H277" s="22"/>
      <c r="I277" s="28">
        <v>139013</v>
      </c>
      <c r="J277" s="28"/>
      <c r="K277" s="23"/>
      <c r="M277" s="1"/>
    </row>
    <row r="278" spans="1:13" ht="14" customHeight="1" x14ac:dyDescent="0.3">
      <c r="A278" s="5">
        <v>30225</v>
      </c>
      <c r="B278" s="28">
        <v>77183</v>
      </c>
      <c r="C278" s="28">
        <v>33568</v>
      </c>
      <c r="D278" s="28">
        <v>59407</v>
      </c>
      <c r="E278" s="28"/>
      <c r="F278" s="28"/>
      <c r="G278" s="22"/>
      <c r="H278" s="22"/>
      <c r="I278" s="28">
        <v>140108</v>
      </c>
      <c r="J278" s="28"/>
      <c r="K278" s="23"/>
      <c r="M278" s="1"/>
    </row>
    <row r="279" spans="1:13" ht="14" customHeight="1" x14ac:dyDescent="0.3">
      <c r="A279" s="5">
        <v>30256</v>
      </c>
      <c r="B279" s="28">
        <v>73839</v>
      </c>
      <c r="C279" s="28">
        <v>32990</v>
      </c>
      <c r="D279" s="28">
        <v>57808</v>
      </c>
      <c r="E279" s="28"/>
      <c r="F279" s="28"/>
      <c r="G279" s="22"/>
      <c r="H279" s="22"/>
      <c r="I279" s="28">
        <v>137435</v>
      </c>
      <c r="J279" s="28"/>
      <c r="K279" s="23"/>
      <c r="M279" s="1"/>
    </row>
    <row r="280" spans="1:13" ht="14" customHeight="1" x14ac:dyDescent="0.3">
      <c r="A280" s="5">
        <v>30286</v>
      </c>
      <c r="B280" s="28">
        <v>77075</v>
      </c>
      <c r="C280" s="28">
        <v>36131</v>
      </c>
      <c r="D280" s="28">
        <v>60352</v>
      </c>
      <c r="E280" s="28"/>
      <c r="F280" s="28"/>
      <c r="G280" s="22"/>
      <c r="H280" s="22"/>
      <c r="I280" s="28">
        <v>140712</v>
      </c>
      <c r="J280" s="28"/>
      <c r="K280" s="23"/>
      <c r="M280" s="1"/>
    </row>
    <row r="281" spans="1:13" ht="14" customHeight="1" x14ac:dyDescent="0.3">
      <c r="A281" s="5">
        <v>30317</v>
      </c>
      <c r="B281" s="28">
        <v>73070</v>
      </c>
      <c r="C281" s="28">
        <v>31821</v>
      </c>
      <c r="D281" s="28">
        <v>56831</v>
      </c>
      <c r="E281" s="28"/>
      <c r="F281" s="28"/>
      <c r="G281" s="22"/>
      <c r="H281" s="22"/>
      <c r="I281" s="28">
        <v>138849</v>
      </c>
      <c r="J281" s="28"/>
      <c r="K281" s="23"/>
      <c r="M281" s="1"/>
    </row>
    <row r="282" spans="1:13" ht="14" customHeight="1" x14ac:dyDescent="0.3">
      <c r="A282" s="5">
        <v>30348</v>
      </c>
      <c r="B282" s="28">
        <v>75221</v>
      </c>
      <c r="C282" s="28">
        <v>32103</v>
      </c>
      <c r="D282" s="28">
        <v>58874</v>
      </c>
      <c r="E282" s="28"/>
      <c r="F282" s="28"/>
      <c r="G282" s="22"/>
      <c r="H282" s="22"/>
      <c r="I282" s="28">
        <v>143260</v>
      </c>
      <c r="J282" s="28"/>
      <c r="K282" s="23"/>
      <c r="M282" s="1"/>
    </row>
    <row r="283" spans="1:13" ht="14" customHeight="1" x14ac:dyDescent="0.3">
      <c r="A283" s="5">
        <v>30376</v>
      </c>
      <c r="B283" s="28">
        <v>81599</v>
      </c>
      <c r="C283" s="28">
        <v>37934</v>
      </c>
      <c r="D283" s="28">
        <v>64420</v>
      </c>
      <c r="E283" s="28"/>
      <c r="F283" s="28"/>
      <c r="G283" s="22"/>
      <c r="H283" s="22"/>
      <c r="I283" s="28">
        <v>148840</v>
      </c>
      <c r="J283" s="28"/>
      <c r="K283" s="23"/>
      <c r="M283" s="1"/>
    </row>
    <row r="284" spans="1:13" ht="14" customHeight="1" x14ac:dyDescent="0.3">
      <c r="A284" s="5">
        <v>30407</v>
      </c>
      <c r="B284" s="28">
        <v>85682</v>
      </c>
      <c r="C284" s="28">
        <v>40409</v>
      </c>
      <c r="D284" s="28">
        <v>66917</v>
      </c>
      <c r="E284" s="28"/>
      <c r="F284" s="28"/>
      <c r="G284" s="22"/>
      <c r="H284" s="22"/>
      <c r="I284" s="28">
        <v>155346</v>
      </c>
      <c r="J284" s="28"/>
      <c r="K284" s="23"/>
      <c r="M284" s="1"/>
    </row>
    <row r="285" spans="1:13" ht="14" customHeight="1" x14ac:dyDescent="0.3">
      <c r="A285" s="5">
        <v>30437</v>
      </c>
      <c r="B285" s="28">
        <v>85989</v>
      </c>
      <c r="C285" s="28">
        <v>39541</v>
      </c>
      <c r="D285" s="28">
        <v>66526</v>
      </c>
      <c r="E285" s="28"/>
      <c r="F285" s="28"/>
      <c r="G285" s="22"/>
      <c r="H285" s="22"/>
      <c r="I285" s="28">
        <v>156512</v>
      </c>
      <c r="J285" s="28"/>
      <c r="K285" s="23"/>
      <c r="M285" s="1"/>
    </row>
    <row r="286" spans="1:13" ht="14" customHeight="1" x14ac:dyDescent="0.3">
      <c r="A286" s="5">
        <v>30468</v>
      </c>
      <c r="B286" s="28">
        <v>84447</v>
      </c>
      <c r="C286" s="28">
        <v>37924</v>
      </c>
      <c r="D286" s="28">
        <v>64852</v>
      </c>
      <c r="E286" s="28"/>
      <c r="F286" s="28"/>
      <c r="G286" s="22"/>
      <c r="H286" s="22"/>
      <c r="I286" s="28">
        <v>156269</v>
      </c>
      <c r="J286" s="28"/>
      <c r="K286" s="23"/>
      <c r="M286" s="1"/>
    </row>
    <row r="287" spans="1:13" ht="14" customHeight="1" x14ac:dyDescent="0.3">
      <c r="A287" s="5">
        <v>30498</v>
      </c>
      <c r="B287" s="28">
        <v>82764</v>
      </c>
      <c r="C287" s="28">
        <v>36473</v>
      </c>
      <c r="D287" s="28">
        <v>61475</v>
      </c>
      <c r="E287" s="28"/>
      <c r="F287" s="28"/>
      <c r="G287" s="22"/>
      <c r="H287" s="22"/>
      <c r="I287" s="28">
        <v>153626</v>
      </c>
      <c r="J287" s="28"/>
      <c r="K287" s="23"/>
      <c r="M287" s="1"/>
    </row>
    <row r="288" spans="1:13" ht="14" customHeight="1" x14ac:dyDescent="0.3">
      <c r="A288" s="5">
        <v>30529</v>
      </c>
      <c r="B288" s="28">
        <v>83413</v>
      </c>
      <c r="C288" s="28">
        <v>36210</v>
      </c>
      <c r="D288" s="28">
        <v>63326</v>
      </c>
      <c r="E288" s="28"/>
      <c r="F288" s="28"/>
      <c r="G288" s="22"/>
      <c r="H288" s="22"/>
      <c r="I288" s="28">
        <v>154711</v>
      </c>
      <c r="J288" s="28"/>
      <c r="K288" s="23"/>
      <c r="M288" s="1"/>
    </row>
    <row r="289" spans="1:13" ht="14" customHeight="1" x14ac:dyDescent="0.3">
      <c r="A289" s="5">
        <v>30560</v>
      </c>
      <c r="B289" s="28">
        <v>87523</v>
      </c>
      <c r="C289" s="28">
        <v>36024</v>
      </c>
      <c r="D289" s="28">
        <v>63414</v>
      </c>
      <c r="E289" s="28"/>
      <c r="F289" s="28"/>
      <c r="G289" s="22"/>
      <c r="H289" s="22"/>
      <c r="I289" s="28">
        <v>158483</v>
      </c>
      <c r="J289" s="28"/>
      <c r="K289" s="23"/>
      <c r="M289" s="1"/>
    </row>
    <row r="290" spans="1:13" ht="14" customHeight="1" x14ac:dyDescent="0.3">
      <c r="A290" s="5">
        <v>30590</v>
      </c>
      <c r="B290" s="28">
        <v>91642</v>
      </c>
      <c r="C290" s="28">
        <v>36575</v>
      </c>
      <c r="D290" s="28">
        <v>66093</v>
      </c>
      <c r="E290" s="28"/>
      <c r="F290" s="28"/>
      <c r="G290" s="22"/>
      <c r="H290" s="22"/>
      <c r="I290" s="28">
        <v>163569</v>
      </c>
      <c r="J290" s="28"/>
      <c r="K290" s="23"/>
      <c r="M290" s="1"/>
    </row>
    <row r="291" spans="1:13" ht="14" customHeight="1" x14ac:dyDescent="0.3">
      <c r="A291" s="5">
        <v>30621</v>
      </c>
      <c r="B291" s="28">
        <v>95430</v>
      </c>
      <c r="C291" s="28">
        <v>37231</v>
      </c>
      <c r="D291" s="28">
        <v>67268</v>
      </c>
      <c r="E291" s="28"/>
      <c r="F291" s="28"/>
      <c r="G291" s="22"/>
      <c r="H291" s="22"/>
      <c r="I291" s="28">
        <v>169798</v>
      </c>
      <c r="J291" s="28"/>
      <c r="K291" s="23"/>
      <c r="M291" s="1"/>
    </row>
    <row r="292" spans="1:13" ht="14" customHeight="1" x14ac:dyDescent="0.3">
      <c r="A292" s="5">
        <v>30651</v>
      </c>
      <c r="B292" s="28">
        <v>97358</v>
      </c>
      <c r="C292" s="28">
        <v>41848</v>
      </c>
      <c r="D292" s="28">
        <v>73835</v>
      </c>
      <c r="E292" s="28"/>
      <c r="F292" s="28"/>
      <c r="G292" s="22"/>
      <c r="H292" s="22"/>
      <c r="I292" s="28">
        <v>171543</v>
      </c>
      <c r="J292" s="28"/>
      <c r="K292" s="23"/>
      <c r="M292" s="1"/>
    </row>
    <row r="293" spans="1:13" ht="14" customHeight="1" x14ac:dyDescent="0.3">
      <c r="A293" s="5">
        <v>30682</v>
      </c>
      <c r="B293" s="28">
        <v>95102</v>
      </c>
      <c r="C293" s="28">
        <v>36750</v>
      </c>
      <c r="D293" s="28">
        <v>68846</v>
      </c>
      <c r="E293" s="28"/>
      <c r="F293" s="28"/>
      <c r="G293" s="22"/>
      <c r="H293" s="22"/>
      <c r="I293" s="28">
        <v>169739</v>
      </c>
      <c r="J293" s="28"/>
      <c r="K293" s="23"/>
      <c r="M293" s="1"/>
    </row>
    <row r="294" spans="1:13" ht="14" customHeight="1" x14ac:dyDescent="0.3">
      <c r="A294" s="5">
        <v>30713</v>
      </c>
      <c r="B294" s="28">
        <v>94602</v>
      </c>
      <c r="C294" s="28">
        <v>40865</v>
      </c>
      <c r="D294" s="28">
        <v>72445</v>
      </c>
      <c r="E294" s="28"/>
      <c r="F294" s="28"/>
      <c r="G294" s="22"/>
      <c r="H294" s="22"/>
      <c r="I294" s="28">
        <v>173725</v>
      </c>
      <c r="J294" s="28"/>
      <c r="K294" s="23"/>
      <c r="M294" s="1"/>
    </row>
    <row r="295" spans="1:13" ht="14" customHeight="1" x14ac:dyDescent="0.3">
      <c r="A295" s="5">
        <v>30742</v>
      </c>
      <c r="B295" s="28">
        <v>110084</v>
      </c>
      <c r="C295" s="28">
        <v>49146</v>
      </c>
      <c r="D295" s="28">
        <v>84514</v>
      </c>
      <c r="E295" s="28"/>
      <c r="F295" s="28"/>
      <c r="G295" s="22"/>
      <c r="H295" s="22"/>
      <c r="I295" s="28">
        <v>187261</v>
      </c>
      <c r="J295" s="28"/>
      <c r="K295" s="23"/>
      <c r="M295" s="1"/>
    </row>
    <row r="296" spans="1:13" ht="14" customHeight="1" x14ac:dyDescent="0.3">
      <c r="A296" s="5">
        <v>30773</v>
      </c>
      <c r="B296" s="28">
        <v>116367</v>
      </c>
      <c r="C296" s="28">
        <v>55202</v>
      </c>
      <c r="D296" s="28">
        <v>93083</v>
      </c>
      <c r="E296" s="28"/>
      <c r="F296" s="28"/>
      <c r="G296" s="22"/>
      <c r="H296" s="22"/>
      <c r="I296" s="28">
        <v>199404</v>
      </c>
      <c r="J296" s="28"/>
      <c r="K296" s="23"/>
      <c r="M296" s="1"/>
    </row>
    <row r="297" spans="1:13" ht="14" customHeight="1" x14ac:dyDescent="0.3">
      <c r="A297" s="5">
        <v>30803</v>
      </c>
      <c r="B297" s="28">
        <v>118271</v>
      </c>
      <c r="C297" s="28">
        <v>57840</v>
      </c>
      <c r="D297" s="28">
        <v>96977</v>
      </c>
      <c r="E297" s="28"/>
      <c r="F297" s="28"/>
      <c r="G297" s="22"/>
      <c r="H297" s="22"/>
      <c r="I297" s="28">
        <v>201942</v>
      </c>
      <c r="J297" s="28"/>
      <c r="K297" s="23"/>
      <c r="M297" s="1"/>
    </row>
    <row r="298" spans="1:13" ht="14" customHeight="1" x14ac:dyDescent="0.3">
      <c r="A298" s="5">
        <v>30834</v>
      </c>
      <c r="B298" s="28">
        <v>114826</v>
      </c>
      <c r="C298" s="28">
        <v>55772</v>
      </c>
      <c r="D298" s="28">
        <v>94352</v>
      </c>
      <c r="E298" s="28"/>
      <c r="F298" s="28"/>
      <c r="G298" s="22"/>
      <c r="H298" s="22"/>
      <c r="I298" s="28">
        <v>199670</v>
      </c>
      <c r="J298" s="28"/>
      <c r="K298" s="23"/>
      <c r="M298" s="1"/>
    </row>
    <row r="299" spans="1:13" ht="14" customHeight="1" x14ac:dyDescent="0.3">
      <c r="A299" s="5">
        <v>30864</v>
      </c>
      <c r="B299" s="28">
        <v>108344</v>
      </c>
      <c r="C299" s="28">
        <v>52405</v>
      </c>
      <c r="D299" s="28">
        <v>90582</v>
      </c>
      <c r="E299" s="28"/>
      <c r="F299" s="28"/>
      <c r="G299" s="22"/>
      <c r="H299" s="22"/>
      <c r="I299" s="28">
        <v>190018</v>
      </c>
      <c r="J299" s="28"/>
      <c r="K299" s="23"/>
      <c r="M299" s="1"/>
    </row>
    <row r="300" spans="1:13" ht="14" customHeight="1" x14ac:dyDescent="0.3">
      <c r="A300" s="5">
        <v>30895</v>
      </c>
      <c r="B300" s="28">
        <v>108492</v>
      </c>
      <c r="C300" s="28">
        <v>50851</v>
      </c>
      <c r="D300" s="28">
        <v>88478</v>
      </c>
      <c r="E300" s="28"/>
      <c r="F300" s="28"/>
      <c r="G300" s="22"/>
      <c r="H300" s="22"/>
      <c r="I300" s="28">
        <v>191209</v>
      </c>
      <c r="J300" s="28"/>
      <c r="K300" s="23"/>
      <c r="M300" s="1"/>
    </row>
    <row r="301" spans="1:13" ht="14" customHeight="1" x14ac:dyDescent="0.3">
      <c r="A301" s="5">
        <v>30926</v>
      </c>
      <c r="B301" s="28">
        <v>105574</v>
      </c>
      <c r="C301" s="28">
        <v>49424</v>
      </c>
      <c r="D301" s="28">
        <v>85226</v>
      </c>
      <c r="E301" s="28"/>
      <c r="F301" s="28"/>
      <c r="G301" s="22"/>
      <c r="H301" s="22"/>
      <c r="I301" s="28">
        <v>187888</v>
      </c>
      <c r="J301" s="28"/>
      <c r="K301" s="23"/>
      <c r="M301" s="1"/>
    </row>
    <row r="302" spans="1:13" ht="14" customHeight="1" x14ac:dyDescent="0.3">
      <c r="A302" s="5">
        <v>30956</v>
      </c>
      <c r="B302" s="28">
        <v>107216</v>
      </c>
      <c r="C302" s="28">
        <v>48803</v>
      </c>
      <c r="D302" s="28">
        <v>85789</v>
      </c>
      <c r="E302" s="28"/>
      <c r="F302" s="28"/>
      <c r="G302" s="22"/>
      <c r="H302" s="22"/>
      <c r="I302" s="28">
        <v>191268</v>
      </c>
      <c r="J302" s="28"/>
      <c r="K302" s="23"/>
      <c r="M302" s="1"/>
    </row>
    <row r="303" spans="1:13" ht="14" customHeight="1" x14ac:dyDescent="0.3">
      <c r="A303" s="5">
        <v>30987</v>
      </c>
      <c r="B303" s="28">
        <v>107347</v>
      </c>
      <c r="C303" s="28">
        <v>48249</v>
      </c>
      <c r="D303" s="28">
        <v>86250</v>
      </c>
      <c r="E303" s="28"/>
      <c r="F303" s="28"/>
      <c r="G303" s="22"/>
      <c r="H303" s="22"/>
      <c r="I303" s="28">
        <v>194067</v>
      </c>
      <c r="J303" s="28"/>
      <c r="K303" s="23"/>
      <c r="M303" s="1"/>
    </row>
    <row r="304" spans="1:13" ht="14" customHeight="1" x14ac:dyDescent="0.3">
      <c r="A304" s="5">
        <v>31017</v>
      </c>
      <c r="B304" s="28">
        <v>120126</v>
      </c>
      <c r="C304" s="28">
        <v>53703</v>
      </c>
      <c r="D304" s="28">
        <v>93645</v>
      </c>
      <c r="E304" s="28"/>
      <c r="F304" s="28"/>
      <c r="G304" s="22"/>
      <c r="H304" s="22"/>
      <c r="I304" s="28">
        <v>202395</v>
      </c>
      <c r="J304" s="28"/>
      <c r="K304" s="23"/>
      <c r="M304" s="1"/>
    </row>
    <row r="305" spans="1:13" ht="14" customHeight="1" x14ac:dyDescent="0.3">
      <c r="A305" s="5">
        <v>31048</v>
      </c>
      <c r="B305" s="28">
        <v>106101</v>
      </c>
      <c r="C305" s="28">
        <v>46448</v>
      </c>
      <c r="D305" s="28">
        <v>81044</v>
      </c>
      <c r="E305" s="28"/>
      <c r="F305" s="28"/>
      <c r="G305" s="22"/>
      <c r="H305" s="22"/>
      <c r="I305" s="28">
        <v>189267</v>
      </c>
      <c r="J305" s="28"/>
      <c r="K305" s="23"/>
      <c r="M305" s="1"/>
    </row>
    <row r="306" spans="1:13" ht="14" customHeight="1" x14ac:dyDescent="0.3">
      <c r="A306" s="5">
        <v>31079</v>
      </c>
      <c r="B306" s="28">
        <v>102750</v>
      </c>
      <c r="C306" s="28">
        <v>47351</v>
      </c>
      <c r="D306" s="28">
        <v>81073</v>
      </c>
      <c r="E306" s="28"/>
      <c r="F306" s="28"/>
      <c r="G306" s="22"/>
      <c r="H306" s="22"/>
      <c r="I306" s="28">
        <v>185547</v>
      </c>
      <c r="J306" s="28"/>
      <c r="K306" s="23"/>
      <c r="M306" s="1"/>
    </row>
    <row r="307" spans="1:13" ht="14" customHeight="1" x14ac:dyDescent="0.3">
      <c r="A307" s="5">
        <v>31107</v>
      </c>
      <c r="B307" s="28">
        <v>122485</v>
      </c>
      <c r="C307" s="28">
        <v>56197</v>
      </c>
      <c r="D307" s="28">
        <v>93827</v>
      </c>
      <c r="E307" s="28"/>
      <c r="F307" s="28"/>
      <c r="G307" s="22"/>
      <c r="H307" s="22"/>
      <c r="I307" s="28">
        <v>213354</v>
      </c>
      <c r="J307" s="28"/>
      <c r="K307" s="23"/>
      <c r="M307" s="1"/>
    </row>
    <row r="308" spans="1:13" ht="14" customHeight="1" x14ac:dyDescent="0.3">
      <c r="A308" s="5">
        <v>31138</v>
      </c>
      <c r="B308" s="28">
        <v>144026</v>
      </c>
      <c r="C308" s="28">
        <v>63976</v>
      </c>
      <c r="D308" s="28">
        <v>107955</v>
      </c>
      <c r="E308" s="28"/>
      <c r="F308" s="28"/>
      <c r="G308" s="22"/>
      <c r="H308" s="22"/>
      <c r="I308" s="28">
        <v>238917</v>
      </c>
      <c r="J308" s="28"/>
      <c r="K308" s="23"/>
      <c r="M308" s="1"/>
    </row>
    <row r="309" spans="1:13" ht="14" customHeight="1" x14ac:dyDescent="0.3">
      <c r="A309" s="5">
        <v>31168</v>
      </c>
      <c r="B309" s="28">
        <v>150658</v>
      </c>
      <c r="C309" s="28">
        <v>67389</v>
      </c>
      <c r="D309" s="28">
        <v>110352</v>
      </c>
      <c r="E309" s="28"/>
      <c r="F309" s="28"/>
      <c r="G309" s="22"/>
      <c r="H309" s="22"/>
      <c r="I309" s="28">
        <v>247138</v>
      </c>
      <c r="J309" s="28"/>
      <c r="K309" s="23"/>
      <c r="M309" s="1"/>
    </row>
    <row r="310" spans="1:13" ht="14" customHeight="1" x14ac:dyDescent="0.3">
      <c r="A310" s="5">
        <v>31199</v>
      </c>
      <c r="B310" s="28">
        <v>146371</v>
      </c>
      <c r="C310" s="28">
        <v>64835</v>
      </c>
      <c r="D310" s="28">
        <v>107373</v>
      </c>
      <c r="E310" s="28"/>
      <c r="F310" s="28"/>
      <c r="G310" s="22"/>
      <c r="H310" s="22"/>
      <c r="I310" s="28">
        <v>249749</v>
      </c>
      <c r="J310" s="28"/>
      <c r="K310" s="23"/>
      <c r="M310" s="1"/>
    </row>
    <row r="311" spans="1:13" ht="14" customHeight="1" x14ac:dyDescent="0.3">
      <c r="A311" s="5">
        <v>31229</v>
      </c>
      <c r="B311" s="28">
        <v>137707</v>
      </c>
      <c r="C311" s="28">
        <v>63303</v>
      </c>
      <c r="D311" s="28">
        <v>109078</v>
      </c>
      <c r="E311" s="28"/>
      <c r="F311" s="28"/>
      <c r="G311" s="22"/>
      <c r="H311" s="22"/>
      <c r="I311" s="28">
        <v>246032</v>
      </c>
      <c r="J311" s="28"/>
      <c r="K311" s="23"/>
      <c r="M311" s="1"/>
    </row>
    <row r="312" spans="1:13" ht="14" customHeight="1" x14ac:dyDescent="0.3">
      <c r="A312" s="5">
        <v>31260</v>
      </c>
      <c r="B312" s="28">
        <v>138767</v>
      </c>
      <c r="C312" s="28">
        <v>65115</v>
      </c>
      <c r="D312" s="28">
        <v>119038</v>
      </c>
      <c r="E312" s="28"/>
      <c r="F312" s="28"/>
      <c r="G312" s="22"/>
      <c r="H312" s="22"/>
      <c r="I312" s="28">
        <v>243662</v>
      </c>
      <c r="J312" s="28"/>
      <c r="K312" s="23"/>
      <c r="M312" s="1"/>
    </row>
    <row r="313" spans="1:13" ht="14" customHeight="1" x14ac:dyDescent="0.3">
      <c r="A313" s="5">
        <v>31291</v>
      </c>
      <c r="B313" s="28">
        <v>132437</v>
      </c>
      <c r="C313" s="28">
        <v>63991</v>
      </c>
      <c r="D313" s="28">
        <v>109464</v>
      </c>
      <c r="E313" s="28"/>
      <c r="F313" s="28"/>
      <c r="G313" s="22"/>
      <c r="H313" s="22"/>
      <c r="I313" s="28">
        <v>239010</v>
      </c>
      <c r="J313" s="28"/>
      <c r="K313" s="23"/>
      <c r="M313" s="1"/>
    </row>
    <row r="314" spans="1:13" ht="14" customHeight="1" x14ac:dyDescent="0.3">
      <c r="A314" s="5">
        <v>31321</v>
      </c>
      <c r="B314" s="28">
        <v>128717</v>
      </c>
      <c r="C314" s="28">
        <v>62001</v>
      </c>
      <c r="D314" s="28">
        <v>106102</v>
      </c>
      <c r="E314" s="28"/>
      <c r="F314" s="28"/>
      <c r="G314" s="22"/>
      <c r="H314" s="22"/>
      <c r="I314" s="28">
        <v>232622</v>
      </c>
      <c r="J314" s="28"/>
      <c r="K314" s="23"/>
      <c r="M314" s="1"/>
    </row>
    <row r="315" spans="1:13" ht="14" customHeight="1" x14ac:dyDescent="0.3">
      <c r="A315" s="5">
        <v>31352</v>
      </c>
      <c r="B315" s="28">
        <v>133508</v>
      </c>
      <c r="C315" s="28">
        <v>61907</v>
      </c>
      <c r="D315" s="28">
        <v>110057</v>
      </c>
      <c r="E315" s="28"/>
      <c r="F315" s="28"/>
      <c r="G315" s="22"/>
      <c r="H315" s="22"/>
      <c r="I315" s="28">
        <v>236360</v>
      </c>
      <c r="J315" s="28"/>
      <c r="K315" s="23"/>
      <c r="M315" s="1"/>
    </row>
    <row r="316" spans="1:13" ht="14" customHeight="1" x14ac:dyDescent="0.3">
      <c r="A316" s="5">
        <v>31382</v>
      </c>
      <c r="B316" s="28">
        <v>143499</v>
      </c>
      <c r="C316" s="28">
        <v>69563</v>
      </c>
      <c r="D316" s="28">
        <v>121730</v>
      </c>
      <c r="E316" s="28"/>
      <c r="F316" s="28"/>
      <c r="G316" s="22"/>
      <c r="H316" s="22"/>
      <c r="I316" s="28">
        <v>248817</v>
      </c>
      <c r="J316" s="28"/>
      <c r="K316" s="23"/>
      <c r="M316" s="1"/>
    </row>
    <row r="317" spans="1:13" ht="14" customHeight="1" x14ac:dyDescent="0.3">
      <c r="A317" s="5">
        <v>31413</v>
      </c>
      <c r="B317" s="28">
        <v>136479</v>
      </c>
      <c r="C317" s="28">
        <v>63367</v>
      </c>
      <c r="D317" s="28">
        <v>111318</v>
      </c>
      <c r="E317" s="28"/>
      <c r="F317" s="28"/>
      <c r="G317" s="22"/>
      <c r="H317" s="22"/>
      <c r="I317" s="28">
        <v>240904</v>
      </c>
      <c r="J317" s="28"/>
      <c r="K317" s="23"/>
      <c r="M317" s="1"/>
    </row>
    <row r="318" spans="1:13" ht="14" customHeight="1" x14ac:dyDescent="0.3">
      <c r="A318" s="5">
        <v>31444</v>
      </c>
      <c r="B318" s="28">
        <v>140042</v>
      </c>
      <c r="C318" s="28">
        <v>66472</v>
      </c>
      <c r="D318" s="28">
        <v>114146</v>
      </c>
      <c r="E318" s="28"/>
      <c r="F318" s="28"/>
      <c r="G318" s="22"/>
      <c r="H318" s="22"/>
      <c r="I318" s="28">
        <v>247046</v>
      </c>
      <c r="J318" s="28"/>
      <c r="K318" s="23"/>
      <c r="M318" s="1"/>
    </row>
    <row r="319" spans="1:13" ht="14" customHeight="1" x14ac:dyDescent="0.3">
      <c r="A319" s="5">
        <v>31472</v>
      </c>
      <c r="B319" s="28">
        <v>146056</v>
      </c>
      <c r="C319" s="28">
        <v>75484</v>
      </c>
      <c r="D319" s="28">
        <v>123324</v>
      </c>
      <c r="E319" s="28"/>
      <c r="F319" s="28"/>
      <c r="G319" s="22"/>
      <c r="H319" s="22"/>
      <c r="I319" s="28">
        <v>252993</v>
      </c>
      <c r="J319" s="28"/>
      <c r="K319" s="23"/>
      <c r="M319" s="1"/>
    </row>
    <row r="320" spans="1:13" ht="14" customHeight="1" x14ac:dyDescent="0.3">
      <c r="A320" s="5">
        <v>31503</v>
      </c>
      <c r="B320" s="28">
        <v>160741</v>
      </c>
      <c r="C320" s="28">
        <v>79981</v>
      </c>
      <c r="D320" s="28">
        <v>130291</v>
      </c>
      <c r="E320" s="28"/>
      <c r="F320" s="28"/>
      <c r="G320" s="22"/>
      <c r="H320" s="22"/>
      <c r="I320" s="28">
        <v>264544</v>
      </c>
      <c r="J320" s="28"/>
      <c r="K320" s="23"/>
      <c r="M320" s="1"/>
    </row>
    <row r="321" spans="1:13" ht="14" customHeight="1" x14ac:dyDescent="0.3">
      <c r="A321" s="5">
        <v>31533</v>
      </c>
      <c r="B321" s="28">
        <v>168664</v>
      </c>
      <c r="C321" s="28">
        <v>85844</v>
      </c>
      <c r="D321" s="28">
        <v>140084</v>
      </c>
      <c r="E321" s="28"/>
      <c r="F321" s="28"/>
      <c r="G321" s="22"/>
      <c r="H321" s="22"/>
      <c r="I321" s="28">
        <v>276270</v>
      </c>
      <c r="J321" s="28"/>
      <c r="K321" s="23"/>
      <c r="M321" s="1"/>
    </row>
    <row r="322" spans="1:13" ht="14" customHeight="1" x14ac:dyDescent="0.3">
      <c r="A322" s="5">
        <v>31564</v>
      </c>
      <c r="B322" s="28">
        <v>164619</v>
      </c>
      <c r="C322" s="28">
        <v>83022</v>
      </c>
      <c r="D322" s="28">
        <v>141237</v>
      </c>
      <c r="E322" s="28"/>
      <c r="F322" s="28"/>
      <c r="G322" s="22"/>
      <c r="H322" s="22"/>
      <c r="I322" s="28">
        <v>275251</v>
      </c>
      <c r="J322" s="28"/>
      <c r="K322" s="23"/>
      <c r="M322" s="1"/>
    </row>
    <row r="323" spans="1:13" ht="14" customHeight="1" x14ac:dyDescent="0.3">
      <c r="A323" s="5">
        <v>31594</v>
      </c>
      <c r="B323" s="28">
        <v>161336</v>
      </c>
      <c r="C323" s="28">
        <v>81933</v>
      </c>
      <c r="D323" s="28">
        <v>140771</v>
      </c>
      <c r="E323" s="28"/>
      <c r="F323" s="28"/>
      <c r="G323" s="22"/>
      <c r="H323" s="22"/>
      <c r="I323" s="28">
        <v>270324</v>
      </c>
      <c r="J323" s="28"/>
      <c r="K323" s="23"/>
      <c r="M323" s="1"/>
    </row>
    <row r="324" spans="1:13" ht="14" customHeight="1" x14ac:dyDescent="0.3">
      <c r="A324" s="5">
        <v>31625</v>
      </c>
      <c r="B324" s="28">
        <v>160871</v>
      </c>
      <c r="C324" s="28">
        <v>80412</v>
      </c>
      <c r="D324" s="28">
        <v>136162</v>
      </c>
      <c r="E324" s="28"/>
      <c r="F324" s="28"/>
      <c r="G324" s="22"/>
      <c r="H324" s="22"/>
      <c r="I324" s="28">
        <v>268978</v>
      </c>
      <c r="J324" s="28"/>
      <c r="K324" s="23"/>
      <c r="M324" s="1"/>
    </row>
    <row r="325" spans="1:13" ht="14" customHeight="1" x14ac:dyDescent="0.3">
      <c r="A325" s="5">
        <v>31656</v>
      </c>
      <c r="B325" s="28">
        <v>159877</v>
      </c>
      <c r="C325" s="28">
        <v>79578</v>
      </c>
      <c r="D325" s="28">
        <v>136098</v>
      </c>
      <c r="E325" s="28"/>
      <c r="F325" s="28"/>
      <c r="G325" s="22"/>
      <c r="H325" s="22"/>
      <c r="I325" s="28">
        <v>273517</v>
      </c>
      <c r="J325" s="28"/>
      <c r="K325" s="23"/>
      <c r="M325" s="1"/>
    </row>
    <row r="326" spans="1:13" ht="14" customHeight="1" x14ac:dyDescent="0.3">
      <c r="A326" s="5">
        <v>31686</v>
      </c>
      <c r="B326" s="28">
        <v>157915</v>
      </c>
      <c r="C326" s="28">
        <v>76787</v>
      </c>
      <c r="D326" s="28">
        <v>127523</v>
      </c>
      <c r="E326" s="28"/>
      <c r="F326" s="28"/>
      <c r="G326" s="22"/>
      <c r="H326" s="22"/>
      <c r="I326" s="28">
        <v>272761</v>
      </c>
      <c r="J326" s="28"/>
      <c r="K326" s="23"/>
      <c r="M326" s="1"/>
    </row>
    <row r="327" spans="1:13" ht="14" customHeight="1" x14ac:dyDescent="0.3">
      <c r="A327" s="5">
        <v>31717</v>
      </c>
      <c r="B327" s="28">
        <v>165894</v>
      </c>
      <c r="C327" s="28">
        <v>78018</v>
      </c>
      <c r="D327" s="28">
        <v>132890</v>
      </c>
      <c r="E327" s="28"/>
      <c r="F327" s="28"/>
      <c r="G327" s="22"/>
      <c r="H327" s="22"/>
      <c r="I327" s="28">
        <v>283301</v>
      </c>
      <c r="J327" s="28"/>
      <c r="K327" s="23"/>
      <c r="M327" s="1"/>
    </row>
    <row r="328" spans="1:13" ht="14" customHeight="1" x14ac:dyDescent="0.3">
      <c r="A328" s="5">
        <v>31747</v>
      </c>
      <c r="B328" s="28">
        <v>201113</v>
      </c>
      <c r="C328" s="28">
        <v>92060</v>
      </c>
      <c r="D328" s="28">
        <v>154089</v>
      </c>
      <c r="E328" s="28"/>
      <c r="F328" s="28"/>
      <c r="G328" s="22"/>
      <c r="H328" s="22"/>
      <c r="I328" s="28">
        <v>312768</v>
      </c>
      <c r="J328" s="28"/>
      <c r="K328" s="23"/>
      <c r="M328" s="1"/>
    </row>
    <row r="329" spans="1:13" ht="14" customHeight="1" x14ac:dyDescent="0.3">
      <c r="A329" s="5">
        <v>31778</v>
      </c>
      <c r="B329" s="28">
        <v>198242</v>
      </c>
      <c r="C329" s="28">
        <v>82544</v>
      </c>
      <c r="D329" s="28">
        <v>146783</v>
      </c>
      <c r="E329" s="28"/>
      <c r="F329" s="28"/>
      <c r="G329" s="22"/>
      <c r="H329" s="22"/>
      <c r="I329" s="28">
        <v>313673</v>
      </c>
      <c r="J329" s="28"/>
      <c r="K329" s="23"/>
      <c r="M329" s="1"/>
    </row>
    <row r="330" spans="1:13" ht="14" customHeight="1" x14ac:dyDescent="0.3">
      <c r="A330" s="5">
        <v>31809</v>
      </c>
      <c r="B330" s="28">
        <v>202104</v>
      </c>
      <c r="C330" s="28">
        <v>86294</v>
      </c>
      <c r="D330" s="28">
        <v>151167</v>
      </c>
      <c r="E330" s="28"/>
      <c r="F330" s="28"/>
      <c r="G330" s="22"/>
      <c r="H330" s="22"/>
      <c r="I330" s="28">
        <v>323868</v>
      </c>
      <c r="J330" s="28"/>
      <c r="K330" s="23"/>
      <c r="M330" s="1"/>
    </row>
    <row r="331" spans="1:13" ht="14" customHeight="1" x14ac:dyDescent="0.3">
      <c r="A331" s="5">
        <v>31837</v>
      </c>
      <c r="B331" s="28">
        <v>226399</v>
      </c>
      <c r="C331" s="28">
        <v>96894</v>
      </c>
      <c r="D331" s="28">
        <v>169216</v>
      </c>
      <c r="E331" s="28"/>
      <c r="F331" s="28"/>
      <c r="G331" s="22"/>
      <c r="H331" s="22"/>
      <c r="I331" s="28">
        <v>355771</v>
      </c>
      <c r="J331" s="28"/>
      <c r="K331" s="23"/>
      <c r="M331" s="1"/>
    </row>
    <row r="332" spans="1:13" ht="14" customHeight="1" x14ac:dyDescent="0.3">
      <c r="A332" s="5">
        <v>31868</v>
      </c>
      <c r="B332" s="28">
        <v>248719</v>
      </c>
      <c r="C332" s="28">
        <v>110992</v>
      </c>
      <c r="D332" s="28">
        <v>186901</v>
      </c>
      <c r="E332" s="28"/>
      <c r="F332" s="28"/>
      <c r="G332" s="22"/>
      <c r="H332" s="22"/>
      <c r="I332" s="28">
        <v>379222</v>
      </c>
      <c r="J332" s="28"/>
      <c r="K332" s="23"/>
      <c r="M332" s="1"/>
    </row>
    <row r="333" spans="1:13" ht="14" customHeight="1" x14ac:dyDescent="0.3">
      <c r="A333" s="5">
        <v>31898</v>
      </c>
      <c r="B333" s="28">
        <v>262797</v>
      </c>
      <c r="C333" s="28">
        <v>118031</v>
      </c>
      <c r="D333" s="28">
        <v>197231</v>
      </c>
      <c r="E333" s="28"/>
      <c r="F333" s="28"/>
      <c r="G333" s="22"/>
      <c r="H333" s="22"/>
      <c r="I333" s="28">
        <v>378592</v>
      </c>
      <c r="J333" s="28"/>
      <c r="K333" s="23"/>
      <c r="M333" s="1"/>
    </row>
    <row r="334" spans="1:13" ht="14" customHeight="1" x14ac:dyDescent="0.3">
      <c r="A334" s="5">
        <v>31929</v>
      </c>
      <c r="B334" s="28">
        <v>259968</v>
      </c>
      <c r="C334" s="28">
        <v>114233</v>
      </c>
      <c r="D334" s="28">
        <v>202082</v>
      </c>
      <c r="E334" s="28"/>
      <c r="F334" s="28"/>
      <c r="G334" s="22"/>
      <c r="H334" s="22"/>
      <c r="I334" s="28">
        <v>390623</v>
      </c>
      <c r="J334" s="28"/>
      <c r="K334" s="23"/>
      <c r="M334" s="1"/>
    </row>
    <row r="335" spans="1:13" ht="14" customHeight="1" x14ac:dyDescent="0.3">
      <c r="A335" s="5">
        <v>31959</v>
      </c>
      <c r="B335" s="28">
        <v>262491</v>
      </c>
      <c r="C335" s="28">
        <v>109974</v>
      </c>
      <c r="D335" s="28">
        <v>197806</v>
      </c>
      <c r="E335" s="28"/>
      <c r="F335" s="28"/>
      <c r="G335" s="22"/>
      <c r="H335" s="22"/>
      <c r="I335" s="28">
        <v>382204</v>
      </c>
      <c r="J335" s="28"/>
      <c r="K335" s="23"/>
      <c r="M335" s="1"/>
    </row>
    <row r="336" spans="1:13" ht="14" customHeight="1" x14ac:dyDescent="0.3">
      <c r="A336" s="5">
        <v>31990</v>
      </c>
      <c r="B336" s="28">
        <v>260050</v>
      </c>
      <c r="C336" s="28">
        <v>108181</v>
      </c>
      <c r="D336" s="28">
        <v>199993</v>
      </c>
      <c r="E336" s="28"/>
      <c r="F336" s="28"/>
      <c r="G336" s="22"/>
      <c r="H336" s="22"/>
      <c r="I336" s="28">
        <v>387891</v>
      </c>
      <c r="J336" s="28"/>
      <c r="K336" s="23"/>
      <c r="M336" s="1"/>
    </row>
    <row r="337" spans="1:13" ht="14" customHeight="1" x14ac:dyDescent="0.3">
      <c r="A337" s="5">
        <v>32021</v>
      </c>
      <c r="B337" s="28">
        <v>261745</v>
      </c>
      <c r="C337" s="28">
        <v>108126</v>
      </c>
      <c r="D337" s="28">
        <v>198448</v>
      </c>
      <c r="E337" s="28"/>
      <c r="F337" s="28"/>
      <c r="G337" s="22"/>
      <c r="H337" s="22"/>
      <c r="I337" s="28">
        <v>386725</v>
      </c>
      <c r="J337" s="28"/>
      <c r="K337" s="23"/>
      <c r="M337" s="1"/>
    </row>
    <row r="338" spans="1:13" ht="14" customHeight="1" x14ac:dyDescent="0.3">
      <c r="A338" s="5">
        <v>32051</v>
      </c>
      <c r="B338" s="28">
        <v>269582</v>
      </c>
      <c r="C338" s="28">
        <v>108993</v>
      </c>
      <c r="D338" s="28">
        <v>200084</v>
      </c>
      <c r="E338" s="28"/>
      <c r="F338" s="28"/>
      <c r="G338" s="22"/>
      <c r="H338" s="22"/>
      <c r="I338" s="28">
        <v>389169</v>
      </c>
      <c r="J338" s="28"/>
      <c r="K338" s="23"/>
      <c r="M338" s="1"/>
    </row>
    <row r="339" spans="1:13" ht="14" customHeight="1" x14ac:dyDescent="0.3">
      <c r="A339" s="5">
        <v>32082</v>
      </c>
      <c r="B339" s="28">
        <v>274614</v>
      </c>
      <c r="C339" s="28">
        <v>112293</v>
      </c>
      <c r="D339" s="28">
        <v>203288</v>
      </c>
      <c r="E339" s="28"/>
      <c r="F339" s="28"/>
      <c r="G339" s="22"/>
      <c r="H339" s="22"/>
      <c r="I339" s="28">
        <v>393965</v>
      </c>
      <c r="J339" s="28"/>
      <c r="K339" s="23"/>
      <c r="M339" s="1"/>
    </row>
    <row r="340" spans="1:13" ht="14" customHeight="1" x14ac:dyDescent="0.3">
      <c r="A340" s="5">
        <v>32112</v>
      </c>
      <c r="B340" s="28">
        <v>286885</v>
      </c>
      <c r="C340" s="28">
        <v>128309</v>
      </c>
      <c r="D340" s="28">
        <v>218044</v>
      </c>
      <c r="E340" s="28"/>
      <c r="F340" s="28"/>
      <c r="G340" s="22"/>
      <c r="H340" s="22"/>
      <c r="I340" s="28">
        <v>401768</v>
      </c>
      <c r="J340" s="28"/>
      <c r="K340" s="23"/>
      <c r="M340" s="1"/>
    </row>
    <row r="341" spans="1:13" ht="14" customHeight="1" x14ac:dyDescent="0.3">
      <c r="A341" s="5">
        <v>32143</v>
      </c>
      <c r="B341" s="28">
        <v>273207</v>
      </c>
      <c r="C341" s="28">
        <v>112780</v>
      </c>
      <c r="D341" s="28">
        <v>208280</v>
      </c>
      <c r="E341" s="28"/>
      <c r="F341" s="28"/>
      <c r="G341" s="22"/>
      <c r="H341" s="22"/>
      <c r="I341" s="28">
        <v>386354</v>
      </c>
      <c r="J341" s="28"/>
      <c r="K341" s="23"/>
      <c r="M341" s="1"/>
    </row>
    <row r="342" spans="1:13" ht="14" customHeight="1" x14ac:dyDescent="0.3">
      <c r="A342" s="5">
        <v>32174</v>
      </c>
      <c r="B342" s="28">
        <v>281660</v>
      </c>
      <c r="C342" s="28">
        <v>117829</v>
      </c>
      <c r="D342" s="28">
        <v>216813</v>
      </c>
      <c r="E342" s="28"/>
      <c r="F342" s="28"/>
      <c r="G342" s="22"/>
      <c r="H342" s="22"/>
      <c r="I342" s="28">
        <v>410435</v>
      </c>
      <c r="J342" s="28"/>
      <c r="K342" s="23"/>
      <c r="M342" s="1"/>
    </row>
    <row r="343" spans="1:13" ht="14" customHeight="1" x14ac:dyDescent="0.3">
      <c r="A343" s="5">
        <v>32203</v>
      </c>
      <c r="B343" s="28">
        <v>317254</v>
      </c>
      <c r="C343" s="28">
        <v>153125</v>
      </c>
      <c r="D343" s="28">
        <v>255596</v>
      </c>
      <c r="E343" s="28"/>
      <c r="F343" s="28"/>
      <c r="G343" s="22"/>
      <c r="H343" s="22"/>
      <c r="I343" s="28">
        <v>455714</v>
      </c>
      <c r="J343" s="28"/>
      <c r="K343" s="23"/>
      <c r="M343" s="1"/>
    </row>
    <row r="344" spans="1:13" ht="14" customHeight="1" x14ac:dyDescent="0.3">
      <c r="A344" s="5">
        <v>32234</v>
      </c>
      <c r="B344" s="28">
        <v>349686</v>
      </c>
      <c r="C344" s="28">
        <v>167093</v>
      </c>
      <c r="D344" s="28">
        <v>275937</v>
      </c>
      <c r="E344" s="28"/>
      <c r="F344" s="28"/>
      <c r="G344" s="22"/>
      <c r="H344" s="22"/>
      <c r="I344" s="28">
        <v>482743</v>
      </c>
      <c r="J344" s="28"/>
      <c r="K344" s="23"/>
      <c r="M344" s="1"/>
    </row>
    <row r="345" spans="1:13" ht="14" customHeight="1" x14ac:dyDescent="0.3">
      <c r="A345" s="5">
        <v>32264</v>
      </c>
      <c r="B345" s="28">
        <v>350114</v>
      </c>
      <c r="C345" s="28">
        <v>165833</v>
      </c>
      <c r="D345" s="28">
        <v>280422</v>
      </c>
      <c r="E345" s="28"/>
      <c r="F345" s="28"/>
      <c r="G345" s="22"/>
      <c r="H345" s="22"/>
      <c r="I345" s="28">
        <v>494921</v>
      </c>
      <c r="J345" s="28"/>
      <c r="K345" s="23"/>
      <c r="M345" s="1"/>
    </row>
    <row r="346" spans="1:13" ht="14" customHeight="1" x14ac:dyDescent="0.3">
      <c r="A346" s="5">
        <v>32295</v>
      </c>
      <c r="B346" s="28">
        <v>347119</v>
      </c>
      <c r="C346" s="28">
        <v>158772</v>
      </c>
      <c r="D346" s="28">
        <v>271067</v>
      </c>
      <c r="E346" s="28"/>
      <c r="F346" s="28"/>
      <c r="G346" s="22"/>
      <c r="H346" s="22"/>
      <c r="I346" s="28">
        <v>487025</v>
      </c>
      <c r="J346" s="28"/>
      <c r="K346" s="23"/>
      <c r="M346" s="1"/>
    </row>
    <row r="347" spans="1:13" ht="14" customHeight="1" x14ac:dyDescent="0.3">
      <c r="A347" s="5">
        <v>32325</v>
      </c>
      <c r="B347" s="28">
        <v>328063</v>
      </c>
      <c r="C347" s="28">
        <v>151318</v>
      </c>
      <c r="D347" s="28">
        <v>260982</v>
      </c>
      <c r="E347" s="28"/>
      <c r="F347" s="28"/>
      <c r="G347" s="22"/>
      <c r="H347" s="22"/>
      <c r="I347" s="28">
        <v>458669</v>
      </c>
      <c r="J347" s="28"/>
      <c r="K347" s="23"/>
      <c r="M347" s="1"/>
    </row>
    <row r="348" spans="1:13" ht="14" customHeight="1" x14ac:dyDescent="0.3">
      <c r="A348" s="5">
        <v>32356</v>
      </c>
      <c r="B348" s="28">
        <v>318025</v>
      </c>
      <c r="C348" s="28">
        <v>142190</v>
      </c>
      <c r="D348" s="28">
        <v>250171</v>
      </c>
      <c r="E348" s="28"/>
      <c r="F348" s="28"/>
      <c r="G348" s="22"/>
      <c r="H348" s="22"/>
      <c r="I348" s="28">
        <v>442529</v>
      </c>
      <c r="J348" s="28"/>
      <c r="K348" s="23"/>
      <c r="M348" s="1"/>
    </row>
    <row r="349" spans="1:13" ht="14" customHeight="1" x14ac:dyDescent="0.3">
      <c r="A349" s="5">
        <v>32387</v>
      </c>
      <c r="B349" s="28">
        <v>309697</v>
      </c>
      <c r="C349" s="28">
        <v>138961</v>
      </c>
      <c r="D349" s="28">
        <v>243936</v>
      </c>
      <c r="E349" s="28"/>
      <c r="F349" s="28"/>
      <c r="G349" s="22"/>
      <c r="H349" s="22"/>
      <c r="I349" s="28">
        <v>437983</v>
      </c>
      <c r="J349" s="28"/>
      <c r="K349" s="23"/>
      <c r="M349" s="1"/>
    </row>
    <row r="350" spans="1:13" ht="14" customHeight="1" x14ac:dyDescent="0.3">
      <c r="A350" s="5">
        <v>32417</v>
      </c>
      <c r="B350" s="28">
        <v>320479</v>
      </c>
      <c r="C350" s="28">
        <v>137938</v>
      </c>
      <c r="D350" s="28">
        <v>242913</v>
      </c>
      <c r="E350" s="28"/>
      <c r="F350" s="28"/>
      <c r="G350" s="22"/>
      <c r="H350" s="22"/>
      <c r="I350" s="28">
        <v>437453</v>
      </c>
      <c r="J350" s="28"/>
      <c r="K350" s="23"/>
      <c r="M350" s="1"/>
    </row>
    <row r="351" spans="1:13" ht="14" customHeight="1" x14ac:dyDescent="0.3">
      <c r="A351" s="5">
        <v>32448</v>
      </c>
      <c r="B351" s="28">
        <v>330427</v>
      </c>
      <c r="C351" s="28">
        <v>138258</v>
      </c>
      <c r="D351" s="28">
        <v>253750</v>
      </c>
      <c r="E351" s="28"/>
      <c r="F351" s="28"/>
      <c r="G351" s="22"/>
      <c r="H351" s="22"/>
      <c r="I351" s="28">
        <v>455941</v>
      </c>
      <c r="J351" s="28"/>
      <c r="K351" s="23"/>
      <c r="M351" s="1"/>
    </row>
    <row r="352" spans="1:13" ht="14" customHeight="1" x14ac:dyDescent="0.3">
      <c r="A352" s="5">
        <v>32478</v>
      </c>
      <c r="B352" s="28">
        <v>354311</v>
      </c>
      <c r="C352" s="28">
        <v>159275</v>
      </c>
      <c r="D352" s="28">
        <v>273243</v>
      </c>
      <c r="E352" s="28"/>
      <c r="F352" s="28"/>
      <c r="G352" s="22"/>
      <c r="H352" s="22"/>
      <c r="I352" s="28">
        <v>468565</v>
      </c>
      <c r="J352" s="28"/>
      <c r="K352" s="23"/>
      <c r="M352" s="1"/>
    </row>
    <row r="353" spans="1:13" ht="14" customHeight="1" x14ac:dyDescent="0.3">
      <c r="A353" s="5">
        <v>32509</v>
      </c>
      <c r="B353" s="28">
        <v>332492.3</v>
      </c>
      <c r="C353" s="28">
        <v>141903</v>
      </c>
      <c r="D353" s="28">
        <v>238321</v>
      </c>
      <c r="E353" s="28"/>
      <c r="F353" s="28"/>
      <c r="G353" s="22"/>
      <c r="H353" s="22"/>
      <c r="I353" s="28">
        <v>442585</v>
      </c>
      <c r="J353" s="28"/>
      <c r="K353" s="23"/>
      <c r="M353" s="1"/>
    </row>
    <row r="354" spans="1:13" ht="14" customHeight="1" x14ac:dyDescent="0.3">
      <c r="A354" s="5">
        <v>32540</v>
      </c>
      <c r="B354" s="28">
        <v>332088.3</v>
      </c>
      <c r="C354" s="28">
        <v>146086</v>
      </c>
      <c r="D354" s="28">
        <v>238263</v>
      </c>
      <c r="E354" s="28"/>
      <c r="F354" s="28"/>
      <c r="G354" s="22"/>
      <c r="H354" s="22"/>
      <c r="I354" s="28">
        <v>427853</v>
      </c>
      <c r="J354" s="28"/>
      <c r="K354" s="23"/>
      <c r="M354" s="1"/>
    </row>
    <row r="355" spans="1:13" ht="14" customHeight="1" x14ac:dyDescent="0.3">
      <c r="A355" s="5">
        <v>32568</v>
      </c>
      <c r="B355" s="28">
        <v>386925.3</v>
      </c>
      <c r="C355" s="28">
        <v>179809</v>
      </c>
      <c r="D355" s="28">
        <v>296302</v>
      </c>
      <c r="E355" s="28"/>
      <c r="F355" s="28"/>
      <c r="G355" s="22"/>
      <c r="H355" s="22"/>
      <c r="I355" s="28">
        <v>503772</v>
      </c>
      <c r="J355" s="28"/>
      <c r="K355" s="28">
        <v>508915.03537999996</v>
      </c>
      <c r="M355" s="1"/>
    </row>
    <row r="356" spans="1:13" ht="14" customHeight="1" x14ac:dyDescent="0.3">
      <c r="A356" s="5">
        <v>32599</v>
      </c>
      <c r="B356" s="28">
        <v>418710</v>
      </c>
      <c r="C356" s="28">
        <v>221512</v>
      </c>
      <c r="D356" s="28">
        <v>339798</v>
      </c>
      <c r="E356" s="28"/>
      <c r="F356" s="28"/>
      <c r="G356" s="22"/>
      <c r="H356" s="22"/>
      <c r="I356" s="28">
        <v>552618</v>
      </c>
      <c r="J356" s="28"/>
      <c r="K356" s="28">
        <v>560813.46586250002</v>
      </c>
      <c r="M356" s="1"/>
    </row>
    <row r="357" spans="1:13" ht="14" customHeight="1" x14ac:dyDescent="0.3">
      <c r="A357" s="5">
        <v>32629</v>
      </c>
      <c r="B357" s="28">
        <v>464522.3</v>
      </c>
      <c r="C357" s="28">
        <v>247358</v>
      </c>
      <c r="D357" s="28">
        <v>363051</v>
      </c>
      <c r="E357" s="28"/>
      <c r="F357" s="28"/>
      <c r="G357" s="22"/>
      <c r="H357" s="22"/>
      <c r="I357" s="28">
        <v>596830</v>
      </c>
      <c r="J357" s="28"/>
      <c r="K357" s="28">
        <v>611072.09200000006</v>
      </c>
      <c r="M357" s="1"/>
    </row>
    <row r="358" spans="1:13" ht="14" customHeight="1" x14ac:dyDescent="0.3">
      <c r="A358" s="5">
        <v>32660</v>
      </c>
      <c r="B358" s="28">
        <v>443764.3</v>
      </c>
      <c r="C358" s="28">
        <v>236499</v>
      </c>
      <c r="D358" s="28">
        <v>363659</v>
      </c>
      <c r="E358" s="28"/>
      <c r="F358" s="28"/>
      <c r="G358" s="22"/>
      <c r="H358" s="22"/>
      <c r="I358" s="28">
        <v>596736</v>
      </c>
      <c r="J358" s="28"/>
      <c r="K358" s="28">
        <v>612544.74249999993</v>
      </c>
      <c r="M358" s="1"/>
    </row>
    <row r="359" spans="1:13" ht="14" customHeight="1" x14ac:dyDescent="0.3">
      <c r="A359" s="5">
        <v>32690</v>
      </c>
      <c r="B359" s="28">
        <v>418533.3</v>
      </c>
      <c r="C359" s="28">
        <v>220556</v>
      </c>
      <c r="D359" s="28">
        <v>346403</v>
      </c>
      <c r="E359" s="28"/>
      <c r="F359" s="28"/>
      <c r="G359" s="22"/>
      <c r="H359" s="22"/>
      <c r="I359" s="28">
        <v>583646</v>
      </c>
      <c r="J359" s="28"/>
      <c r="K359" s="28">
        <v>607289.08649999998</v>
      </c>
      <c r="M359" s="1"/>
    </row>
    <row r="360" spans="1:13" ht="14" customHeight="1" x14ac:dyDescent="0.3">
      <c r="A360" s="5">
        <v>32721</v>
      </c>
      <c r="B360" s="28">
        <v>433459.3</v>
      </c>
      <c r="C360" s="28">
        <v>212006</v>
      </c>
      <c r="D360" s="28">
        <v>351615</v>
      </c>
      <c r="E360" s="28"/>
      <c r="F360" s="28"/>
      <c r="G360" s="22"/>
      <c r="H360" s="22"/>
      <c r="I360" s="28">
        <v>601667</v>
      </c>
      <c r="J360" s="28"/>
      <c r="K360" s="28">
        <v>624490.89999999991</v>
      </c>
      <c r="M360" s="1"/>
    </row>
    <row r="361" spans="1:13" ht="14" customHeight="1" x14ac:dyDescent="0.3">
      <c r="A361" s="5">
        <v>32752</v>
      </c>
      <c r="B361" s="28">
        <v>403505</v>
      </c>
      <c r="C361" s="28">
        <v>208165</v>
      </c>
      <c r="D361" s="28">
        <v>339532</v>
      </c>
      <c r="E361" s="28"/>
      <c r="F361" s="28"/>
      <c r="G361" s="22"/>
      <c r="H361" s="22"/>
      <c r="I361" s="28">
        <v>580906</v>
      </c>
      <c r="J361" s="28"/>
      <c r="K361" s="28">
        <v>652992.20799999987</v>
      </c>
      <c r="M361" s="1"/>
    </row>
    <row r="362" spans="1:13" ht="14" customHeight="1" x14ac:dyDescent="0.3">
      <c r="A362" s="5">
        <v>32782</v>
      </c>
      <c r="B362" s="28">
        <v>389099</v>
      </c>
      <c r="C362" s="28">
        <v>201947</v>
      </c>
      <c r="D362" s="28">
        <v>337371</v>
      </c>
      <c r="E362" s="28"/>
      <c r="F362" s="28"/>
      <c r="G362" s="22"/>
      <c r="H362" s="22"/>
      <c r="I362" s="28">
        <v>570359</v>
      </c>
      <c r="J362" s="28"/>
      <c r="K362" s="28">
        <v>694160.7</v>
      </c>
      <c r="M362" s="1"/>
    </row>
    <row r="363" spans="1:13" ht="14" customHeight="1" x14ac:dyDescent="0.3">
      <c r="A363" s="5">
        <v>32813</v>
      </c>
      <c r="B363" s="28">
        <v>417491</v>
      </c>
      <c r="C363" s="28">
        <v>205514</v>
      </c>
      <c r="D363" s="28">
        <v>351710</v>
      </c>
      <c r="E363" s="28"/>
      <c r="F363" s="28"/>
      <c r="G363" s="22"/>
      <c r="H363" s="22"/>
      <c r="I363" s="28">
        <v>592592</v>
      </c>
      <c r="J363" s="28"/>
      <c r="K363" s="28">
        <v>727093</v>
      </c>
      <c r="M363" s="1"/>
    </row>
    <row r="364" spans="1:13" ht="14" customHeight="1" x14ac:dyDescent="0.3">
      <c r="A364" s="5">
        <v>32843</v>
      </c>
      <c r="B364" s="28">
        <v>450735</v>
      </c>
      <c r="C364" s="28">
        <v>229907</v>
      </c>
      <c r="D364" s="28">
        <v>374504</v>
      </c>
      <c r="E364" s="28"/>
      <c r="F364" s="28"/>
      <c r="G364" s="22"/>
      <c r="H364" s="22"/>
      <c r="I364" s="28">
        <v>626730</v>
      </c>
      <c r="J364" s="28"/>
      <c r="K364" s="28">
        <v>768487.40659999999</v>
      </c>
      <c r="M364" s="1"/>
    </row>
    <row r="365" spans="1:13" ht="14" customHeight="1" x14ac:dyDescent="0.3">
      <c r="A365" s="5">
        <v>32874</v>
      </c>
      <c r="B365" s="28">
        <v>415022</v>
      </c>
      <c r="C365" s="28">
        <v>209838</v>
      </c>
      <c r="D365" s="28">
        <v>355641</v>
      </c>
      <c r="E365" s="28"/>
      <c r="F365" s="28"/>
      <c r="G365" s="22"/>
      <c r="H365" s="22"/>
      <c r="I365" s="28">
        <v>631473</v>
      </c>
      <c r="J365" s="28"/>
      <c r="K365" s="28">
        <v>798011.02370877797</v>
      </c>
      <c r="M365" s="1"/>
    </row>
    <row r="366" spans="1:13" ht="14" customHeight="1" x14ac:dyDescent="0.3">
      <c r="A366" s="5">
        <v>32905</v>
      </c>
      <c r="B366" s="28">
        <v>402742</v>
      </c>
      <c r="C366" s="28">
        <v>213115</v>
      </c>
      <c r="D366" s="28">
        <v>344957</v>
      </c>
      <c r="E366" s="28"/>
      <c r="F366" s="28"/>
      <c r="G366" s="22"/>
      <c r="H366" s="22"/>
      <c r="I366" s="28">
        <v>612575</v>
      </c>
      <c r="J366" s="28"/>
      <c r="K366" s="28">
        <v>786131.43961451622</v>
      </c>
      <c r="M366" s="1"/>
    </row>
    <row r="367" spans="1:13" ht="14" customHeight="1" x14ac:dyDescent="0.3">
      <c r="A367" s="5">
        <v>32933</v>
      </c>
      <c r="B367" s="28">
        <v>477880</v>
      </c>
      <c r="C367" s="28">
        <v>257994</v>
      </c>
      <c r="D367" s="28">
        <v>400120</v>
      </c>
      <c r="E367" s="28"/>
      <c r="F367" s="28"/>
      <c r="G367" s="22"/>
      <c r="H367" s="22"/>
      <c r="I367" s="28">
        <v>678174</v>
      </c>
      <c r="J367" s="28"/>
      <c r="K367" s="28">
        <v>852319.47118744848</v>
      </c>
      <c r="M367" s="1"/>
    </row>
    <row r="368" spans="1:13" ht="14" customHeight="1" x14ac:dyDescent="0.3">
      <c r="A368" s="5">
        <v>32964</v>
      </c>
      <c r="B368" s="28">
        <v>506718</v>
      </c>
      <c r="C368" s="28">
        <v>281952</v>
      </c>
      <c r="D368" s="28">
        <v>435357</v>
      </c>
      <c r="E368" s="28"/>
      <c r="F368" s="28"/>
      <c r="G368" s="22"/>
      <c r="H368" s="22"/>
      <c r="I368" s="28">
        <v>719678</v>
      </c>
      <c r="J368" s="28"/>
      <c r="K368" s="28">
        <v>889761.1203789732</v>
      </c>
      <c r="M368" s="1"/>
    </row>
    <row r="369" spans="1:13" ht="14" customHeight="1" x14ac:dyDescent="0.3">
      <c r="A369" s="5">
        <v>32994</v>
      </c>
      <c r="B369" s="28">
        <v>550178</v>
      </c>
      <c r="C369" s="28">
        <v>314778</v>
      </c>
      <c r="D369" s="28">
        <v>474666</v>
      </c>
      <c r="E369" s="28"/>
      <c r="F369" s="28"/>
      <c r="G369" s="22"/>
      <c r="H369" s="22"/>
      <c r="I369" s="28">
        <v>773952</v>
      </c>
      <c r="J369" s="28"/>
      <c r="K369" s="28">
        <v>963552.74290675239</v>
      </c>
      <c r="M369" s="1"/>
    </row>
    <row r="370" spans="1:13" ht="14" customHeight="1" x14ac:dyDescent="0.3">
      <c r="A370" s="5">
        <v>33025</v>
      </c>
      <c r="B370" s="28">
        <v>524592</v>
      </c>
      <c r="C370" s="28">
        <v>306320</v>
      </c>
      <c r="D370" s="28">
        <v>472927</v>
      </c>
      <c r="E370" s="28"/>
      <c r="F370" s="28"/>
      <c r="G370" s="22"/>
      <c r="H370" s="22"/>
      <c r="I370" s="28">
        <v>758690</v>
      </c>
      <c r="J370" s="28"/>
      <c r="K370" s="28">
        <v>972020.48922558932</v>
      </c>
      <c r="M370" s="1"/>
    </row>
    <row r="371" spans="1:13" ht="14" customHeight="1" x14ac:dyDescent="0.3">
      <c r="A371" s="5">
        <v>33055</v>
      </c>
      <c r="B371" s="28">
        <v>507294</v>
      </c>
      <c r="C371" s="28">
        <v>292956</v>
      </c>
      <c r="D371" s="28">
        <v>445708</v>
      </c>
      <c r="E371" s="28"/>
      <c r="F371" s="28"/>
      <c r="G371" s="22"/>
      <c r="H371" s="22"/>
      <c r="I371" s="28">
        <v>731905</v>
      </c>
      <c r="J371" s="28"/>
      <c r="K371" s="28">
        <v>974473.45042904839</v>
      </c>
      <c r="M371" s="1"/>
    </row>
    <row r="372" spans="1:13" ht="14" customHeight="1" x14ac:dyDescent="0.3">
      <c r="A372" s="5">
        <v>33086</v>
      </c>
      <c r="B372" s="28">
        <v>504911</v>
      </c>
      <c r="C372" s="28">
        <v>278345</v>
      </c>
      <c r="D372" s="28">
        <v>460977</v>
      </c>
      <c r="E372" s="28"/>
      <c r="F372" s="28"/>
      <c r="G372" s="22"/>
      <c r="H372" s="22"/>
      <c r="I372" s="28">
        <v>747553</v>
      </c>
      <c r="J372" s="28"/>
      <c r="K372" s="28">
        <v>987814.45317725756</v>
      </c>
      <c r="M372" s="1"/>
    </row>
    <row r="373" spans="1:13" ht="14" customHeight="1" x14ac:dyDescent="0.3">
      <c r="A373" s="5">
        <v>33117</v>
      </c>
      <c r="B373" s="28">
        <v>499988</v>
      </c>
      <c r="C373" s="28">
        <v>264128</v>
      </c>
      <c r="D373" s="28">
        <v>453705</v>
      </c>
      <c r="E373" s="28"/>
      <c r="F373" s="28"/>
      <c r="G373" s="22"/>
      <c r="H373" s="22"/>
      <c r="I373" s="28">
        <v>738653</v>
      </c>
      <c r="J373" s="28"/>
      <c r="K373" s="28">
        <v>994722</v>
      </c>
      <c r="M373" s="1"/>
    </row>
    <row r="374" spans="1:13" ht="14" customHeight="1" x14ac:dyDescent="0.3">
      <c r="A374" s="5">
        <v>33147</v>
      </c>
      <c r="B374" s="28">
        <v>488841</v>
      </c>
      <c r="C374" s="28">
        <v>265385</v>
      </c>
      <c r="D374" s="28">
        <v>409363</v>
      </c>
      <c r="E374" s="28"/>
      <c r="F374" s="28"/>
      <c r="G374" s="22"/>
      <c r="H374" s="22"/>
      <c r="I374" s="28">
        <v>699309</v>
      </c>
      <c r="J374" s="28"/>
      <c r="K374" s="28">
        <v>962463</v>
      </c>
      <c r="M374" s="1"/>
    </row>
    <row r="375" spans="1:13" ht="14" customHeight="1" x14ac:dyDescent="0.3">
      <c r="A375" s="5">
        <v>33178</v>
      </c>
      <c r="B375" s="28">
        <v>493376</v>
      </c>
      <c r="C375" s="28">
        <v>271482</v>
      </c>
      <c r="D375" s="28">
        <v>437221</v>
      </c>
      <c r="E375" s="28"/>
      <c r="F375" s="28"/>
      <c r="G375" s="22"/>
      <c r="H375" s="22"/>
      <c r="I375" s="28">
        <v>716974</v>
      </c>
      <c r="J375" s="28"/>
      <c r="K375" s="28">
        <v>977338</v>
      </c>
      <c r="M375" s="1"/>
    </row>
    <row r="376" spans="1:13" ht="14" customHeight="1" x14ac:dyDescent="0.3">
      <c r="A376" s="5">
        <v>33208</v>
      </c>
      <c r="B376" s="28">
        <v>547123</v>
      </c>
      <c r="C376" s="28">
        <v>325268</v>
      </c>
      <c r="D376" s="28">
        <v>490566</v>
      </c>
      <c r="E376" s="28"/>
      <c r="F376" s="28"/>
      <c r="G376" s="22"/>
      <c r="H376" s="22"/>
      <c r="I376" s="28">
        <v>780799</v>
      </c>
      <c r="J376" s="28"/>
      <c r="K376" s="28">
        <v>1071338.3610223643</v>
      </c>
      <c r="M376" s="1"/>
    </row>
    <row r="377" spans="1:13" ht="14" customHeight="1" x14ac:dyDescent="0.3">
      <c r="A377" s="5">
        <v>33239</v>
      </c>
      <c r="B377" s="28">
        <v>492566</v>
      </c>
      <c r="C377" s="28">
        <v>275007</v>
      </c>
      <c r="D377" s="28">
        <v>428674</v>
      </c>
      <c r="E377" s="28"/>
      <c r="F377" s="28"/>
      <c r="G377" s="22"/>
      <c r="H377" s="22"/>
      <c r="I377" s="28">
        <v>742604</v>
      </c>
      <c r="J377" s="28"/>
      <c r="K377" s="28">
        <v>1038306.4818181818</v>
      </c>
      <c r="M377" s="1"/>
    </row>
    <row r="378" spans="1:13" ht="14" customHeight="1" x14ac:dyDescent="0.3">
      <c r="A378" s="5">
        <v>33270</v>
      </c>
      <c r="B378" s="28">
        <v>512933</v>
      </c>
      <c r="C378" s="28">
        <v>291071</v>
      </c>
      <c r="D378" s="28">
        <v>441447</v>
      </c>
      <c r="E378" s="28"/>
      <c r="F378" s="28"/>
      <c r="G378" s="22"/>
      <c r="H378" s="22"/>
      <c r="I378" s="28">
        <v>755232</v>
      </c>
      <c r="J378" s="28"/>
      <c r="K378" s="28">
        <v>1070590.632218845</v>
      </c>
      <c r="M378" s="1"/>
    </row>
    <row r="379" spans="1:13" ht="14" customHeight="1" x14ac:dyDescent="0.3">
      <c r="A379" s="5">
        <v>33298</v>
      </c>
      <c r="B379" s="28">
        <v>555550</v>
      </c>
      <c r="C379" s="28">
        <v>326230</v>
      </c>
      <c r="D379" s="28">
        <v>478936</v>
      </c>
      <c r="E379" s="28"/>
      <c r="F379" s="28"/>
      <c r="G379" s="22"/>
      <c r="H379" s="22"/>
      <c r="I379" s="28">
        <v>782693</v>
      </c>
      <c r="J379" s="28"/>
      <c r="K379" s="28">
        <v>1098890</v>
      </c>
      <c r="M379" s="1"/>
    </row>
    <row r="380" spans="1:13" ht="14" customHeight="1" x14ac:dyDescent="0.3">
      <c r="A380" s="5">
        <v>33329</v>
      </c>
      <c r="B380" s="28">
        <v>610585</v>
      </c>
      <c r="C380" s="28">
        <v>348324</v>
      </c>
      <c r="D380" s="28">
        <v>523753</v>
      </c>
      <c r="E380" s="28"/>
      <c r="F380" s="28"/>
      <c r="G380" s="22"/>
      <c r="H380" s="22"/>
      <c r="I380" s="28">
        <v>852134</v>
      </c>
      <c r="J380" s="28"/>
      <c r="K380" s="28">
        <v>1187181</v>
      </c>
      <c r="M380" s="1"/>
    </row>
    <row r="381" spans="1:13" ht="14" customHeight="1" x14ac:dyDescent="0.3">
      <c r="A381" s="5">
        <v>33359</v>
      </c>
      <c r="B381" s="28">
        <v>617175</v>
      </c>
      <c r="C381" s="28">
        <v>356229</v>
      </c>
      <c r="D381" s="28">
        <v>524181</v>
      </c>
      <c r="E381" s="28"/>
      <c r="F381" s="28"/>
      <c r="G381" s="22"/>
      <c r="H381" s="22"/>
      <c r="I381" s="28">
        <v>860984</v>
      </c>
      <c r="J381" s="28"/>
      <c r="K381" s="28">
        <v>1216044.1786525361</v>
      </c>
      <c r="M381" s="1"/>
    </row>
    <row r="382" spans="1:13" ht="14" customHeight="1" x14ac:dyDescent="0.3">
      <c r="A382" s="5">
        <v>33390</v>
      </c>
      <c r="B382" s="28">
        <v>637927</v>
      </c>
      <c r="C382" s="28">
        <v>357422</v>
      </c>
      <c r="D382" s="28">
        <v>543426</v>
      </c>
      <c r="E382" s="28"/>
      <c r="F382" s="28"/>
      <c r="G382" s="22"/>
      <c r="H382" s="22"/>
      <c r="I382" s="28">
        <v>919486</v>
      </c>
      <c r="J382" s="28"/>
      <c r="K382" s="28">
        <v>1287239.6578749057</v>
      </c>
      <c r="M382" s="1"/>
    </row>
    <row r="383" spans="1:13" ht="14" customHeight="1" x14ac:dyDescent="0.3">
      <c r="A383" s="5">
        <v>33420</v>
      </c>
      <c r="B383" s="28">
        <v>609491</v>
      </c>
      <c r="C383" s="28">
        <v>348171</v>
      </c>
      <c r="D383" s="28">
        <v>521964</v>
      </c>
      <c r="E383" s="28"/>
      <c r="F383" s="28"/>
      <c r="G383" s="22"/>
      <c r="H383" s="22"/>
      <c r="I383" s="28">
        <v>914572</v>
      </c>
      <c r="J383" s="28"/>
      <c r="K383" s="28">
        <v>1297973.9337395278</v>
      </c>
      <c r="M383" s="1"/>
    </row>
    <row r="384" spans="1:13" ht="14" customHeight="1" x14ac:dyDescent="0.3">
      <c r="A384" s="5">
        <v>33451</v>
      </c>
      <c r="B384" s="28">
        <v>591736</v>
      </c>
      <c r="C384" s="28">
        <v>339703</v>
      </c>
      <c r="D384" s="28">
        <v>499057</v>
      </c>
      <c r="E384" s="28"/>
      <c r="F384" s="28"/>
      <c r="G384" s="22"/>
      <c r="H384" s="22"/>
      <c r="I384" s="28">
        <v>901845</v>
      </c>
      <c r="J384" s="28"/>
      <c r="K384" s="28">
        <v>1287762.0799086757</v>
      </c>
      <c r="M384" s="1"/>
    </row>
    <row r="385" spans="1:13" ht="14" customHeight="1" x14ac:dyDescent="0.3">
      <c r="A385" s="5">
        <v>33482</v>
      </c>
      <c r="B385" s="28">
        <v>604788</v>
      </c>
      <c r="C385" s="28">
        <v>339631</v>
      </c>
      <c r="D385" s="28">
        <v>525346</v>
      </c>
      <c r="E385" s="28"/>
      <c r="F385" s="28"/>
      <c r="G385" s="22"/>
      <c r="H385" s="22"/>
      <c r="I385" s="28">
        <v>935343</v>
      </c>
      <c r="J385" s="28"/>
      <c r="K385" s="28">
        <v>1333645.7339449541</v>
      </c>
      <c r="M385" s="1"/>
    </row>
    <row r="386" spans="1:13" ht="14" customHeight="1" x14ac:dyDescent="0.3">
      <c r="A386" s="5">
        <v>33512</v>
      </c>
      <c r="B386" s="28">
        <v>614844</v>
      </c>
      <c r="C386" s="28">
        <v>350978</v>
      </c>
      <c r="D386" s="28">
        <v>540770</v>
      </c>
      <c r="E386" s="28"/>
      <c r="F386" s="28"/>
      <c r="G386" s="22"/>
      <c r="H386" s="22"/>
      <c r="I386" s="28">
        <v>961058</v>
      </c>
      <c r="J386" s="28"/>
      <c r="K386" s="28">
        <v>1369575.6776165012</v>
      </c>
      <c r="M386" s="1"/>
    </row>
    <row r="387" spans="1:13" ht="14" customHeight="1" x14ac:dyDescent="0.3">
      <c r="A387" s="5">
        <v>33543</v>
      </c>
      <c r="B387" s="28">
        <v>629835</v>
      </c>
      <c r="C387" s="28">
        <v>354192</v>
      </c>
      <c r="D387" s="28">
        <v>552070</v>
      </c>
      <c r="E387" s="28"/>
      <c r="F387" s="28"/>
      <c r="G387" s="22"/>
      <c r="H387" s="22"/>
      <c r="I387" s="28">
        <v>981334</v>
      </c>
      <c r="J387" s="28"/>
      <c r="K387" s="28">
        <v>1387460.5440956652</v>
      </c>
      <c r="M387" s="1"/>
    </row>
    <row r="388" spans="1:13" ht="14" customHeight="1" x14ac:dyDescent="0.3">
      <c r="A388" s="5">
        <v>33573</v>
      </c>
      <c r="B388" s="28">
        <v>687580</v>
      </c>
      <c r="C388" s="28">
        <v>424016</v>
      </c>
      <c r="D388" s="28">
        <v>625167</v>
      </c>
      <c r="E388" s="28"/>
      <c r="F388" s="28"/>
      <c r="G388" s="22"/>
      <c r="H388" s="22"/>
      <c r="I388" s="28">
        <v>1056898</v>
      </c>
      <c r="J388" s="28"/>
      <c r="K388" s="28">
        <v>1511249.4923076923</v>
      </c>
      <c r="M388" s="1"/>
    </row>
    <row r="389" spans="1:13" ht="14" customHeight="1" x14ac:dyDescent="0.3">
      <c r="A389" s="5">
        <v>33604</v>
      </c>
      <c r="B389" s="28">
        <v>665877</v>
      </c>
      <c r="C389" s="28">
        <v>367589</v>
      </c>
      <c r="D389" s="28">
        <v>574715</v>
      </c>
      <c r="E389" s="28"/>
      <c r="F389" s="28"/>
      <c r="G389" s="22"/>
      <c r="H389" s="22"/>
      <c r="I389" s="28">
        <v>1041260</v>
      </c>
      <c r="J389" s="28"/>
      <c r="K389" s="28">
        <v>1509692.891777934</v>
      </c>
      <c r="M389" s="1"/>
    </row>
    <row r="390" spans="1:13" ht="14" customHeight="1" x14ac:dyDescent="0.3">
      <c r="A390" s="5">
        <v>33635</v>
      </c>
      <c r="B390" s="28">
        <v>659583</v>
      </c>
      <c r="C390" s="28">
        <v>364119</v>
      </c>
      <c r="D390" s="28">
        <v>572490</v>
      </c>
      <c r="E390" s="28"/>
      <c r="F390" s="28"/>
      <c r="G390" s="22"/>
      <c r="H390" s="22"/>
      <c r="I390" s="28">
        <v>1027136</v>
      </c>
      <c r="J390" s="28"/>
      <c r="K390" s="28">
        <v>1512709.7248275862</v>
      </c>
      <c r="M390" s="1"/>
    </row>
    <row r="391" spans="1:13" ht="14" customHeight="1" x14ac:dyDescent="0.3">
      <c r="A391" s="5">
        <v>33664</v>
      </c>
      <c r="B391" s="28">
        <v>656518</v>
      </c>
      <c r="C391" s="28">
        <v>391580</v>
      </c>
      <c r="D391" s="28">
        <v>601509</v>
      </c>
      <c r="E391" s="28"/>
      <c r="F391" s="28"/>
      <c r="G391" s="22"/>
      <c r="H391" s="22"/>
      <c r="I391" s="28">
        <v>1068638</v>
      </c>
      <c r="J391" s="28"/>
      <c r="K391" s="28">
        <v>1587956.6030428768</v>
      </c>
      <c r="M391" s="1"/>
    </row>
    <row r="392" spans="1:13" ht="14" customHeight="1" x14ac:dyDescent="0.3">
      <c r="A392" s="5">
        <v>33695</v>
      </c>
      <c r="B392" s="28">
        <v>725825</v>
      </c>
      <c r="C392" s="28">
        <v>431587</v>
      </c>
      <c r="D392" s="28">
        <v>655963</v>
      </c>
      <c r="E392" s="28"/>
      <c r="F392" s="28"/>
      <c r="G392" s="22"/>
      <c r="H392" s="22"/>
      <c r="I392" s="28">
        <v>1162984</v>
      </c>
      <c r="J392" s="28"/>
      <c r="K392" s="28">
        <v>1700364.3676572219</v>
      </c>
      <c r="M392" s="1"/>
    </row>
    <row r="393" spans="1:13" ht="14" customHeight="1" x14ac:dyDescent="0.3">
      <c r="A393" s="5">
        <v>33725</v>
      </c>
      <c r="B393" s="28">
        <v>713151</v>
      </c>
      <c r="C393" s="28">
        <v>417065</v>
      </c>
      <c r="D393" s="28">
        <v>635652</v>
      </c>
      <c r="E393" s="28"/>
      <c r="F393" s="28"/>
      <c r="G393" s="22"/>
      <c r="H393" s="22"/>
      <c r="I393" s="28">
        <v>1153042</v>
      </c>
      <c r="J393" s="28"/>
      <c r="K393" s="28">
        <v>1687679.6792582418</v>
      </c>
      <c r="M393" s="1"/>
    </row>
    <row r="394" spans="1:13" ht="14" customHeight="1" x14ac:dyDescent="0.3">
      <c r="A394" s="5">
        <v>33756</v>
      </c>
      <c r="B394" s="28">
        <v>706291</v>
      </c>
      <c r="C394" s="28">
        <v>407302</v>
      </c>
      <c r="D394" s="28">
        <v>631891</v>
      </c>
      <c r="E394" s="28"/>
      <c r="F394" s="28"/>
      <c r="G394" s="22"/>
      <c r="H394" s="22"/>
      <c r="I394" s="28">
        <v>1149716</v>
      </c>
      <c r="J394" s="28"/>
      <c r="K394" s="28">
        <v>1719665</v>
      </c>
      <c r="M394" s="1"/>
    </row>
    <row r="395" spans="1:13" ht="14" customHeight="1" x14ac:dyDescent="0.3">
      <c r="A395" s="5">
        <v>33786</v>
      </c>
      <c r="B395" s="28">
        <v>748044</v>
      </c>
      <c r="C395" s="28">
        <v>425666</v>
      </c>
      <c r="D395" s="28">
        <v>637775</v>
      </c>
      <c r="E395" s="28"/>
      <c r="F395" s="28"/>
      <c r="G395" s="22"/>
      <c r="H395" s="22"/>
      <c r="I395" s="28">
        <v>1181834</v>
      </c>
      <c r="J395" s="28"/>
      <c r="K395" s="28">
        <v>1759751</v>
      </c>
      <c r="M395" s="1"/>
    </row>
    <row r="396" spans="1:13" ht="14" customHeight="1" x14ac:dyDescent="0.3">
      <c r="A396" s="5">
        <v>33817</v>
      </c>
      <c r="B396" s="28">
        <v>717418</v>
      </c>
      <c r="C396" s="28">
        <v>408251</v>
      </c>
      <c r="D396" s="28">
        <v>620570</v>
      </c>
      <c r="E396" s="28"/>
      <c r="F396" s="28"/>
      <c r="G396" s="22"/>
      <c r="H396" s="22"/>
      <c r="I396" s="28">
        <v>1167412</v>
      </c>
      <c r="J396" s="28"/>
      <c r="K396" s="28">
        <v>1788977</v>
      </c>
      <c r="M396" s="1"/>
    </row>
    <row r="397" spans="1:13" ht="14" customHeight="1" x14ac:dyDescent="0.3">
      <c r="A397" s="5">
        <v>33848</v>
      </c>
      <c r="B397" s="28">
        <v>706094</v>
      </c>
      <c r="C397" s="28">
        <v>408682</v>
      </c>
      <c r="D397" s="28">
        <v>627289</v>
      </c>
      <c r="E397" s="28"/>
      <c r="F397" s="28"/>
      <c r="G397" s="22"/>
      <c r="H397" s="22"/>
      <c r="I397" s="28">
        <v>1165426</v>
      </c>
      <c r="J397" s="28"/>
      <c r="K397" s="28">
        <v>1823497</v>
      </c>
      <c r="M397" s="1"/>
    </row>
    <row r="398" spans="1:13" ht="14" customHeight="1" x14ac:dyDescent="0.3">
      <c r="A398" s="5">
        <v>33878</v>
      </c>
      <c r="B398" s="28">
        <v>692554</v>
      </c>
      <c r="C398" s="28">
        <v>416142</v>
      </c>
      <c r="D398" s="28">
        <v>633588</v>
      </c>
      <c r="E398" s="28"/>
      <c r="F398" s="28"/>
      <c r="G398" s="22"/>
      <c r="H398" s="22"/>
      <c r="I398" s="28">
        <v>1190057</v>
      </c>
      <c r="J398" s="28"/>
      <c r="K398" s="28">
        <v>1861542</v>
      </c>
      <c r="M398" s="1"/>
    </row>
    <row r="399" spans="1:13" ht="14" customHeight="1" x14ac:dyDescent="0.3">
      <c r="A399" s="5">
        <v>33909</v>
      </c>
      <c r="B399" s="28">
        <v>690778</v>
      </c>
      <c r="C399" s="28">
        <v>429006</v>
      </c>
      <c r="D399" s="28">
        <v>653454</v>
      </c>
      <c r="E399" s="28"/>
      <c r="F399" s="28"/>
      <c r="G399" s="22"/>
      <c r="H399" s="22"/>
      <c r="I399" s="28">
        <v>1213513</v>
      </c>
      <c r="J399" s="28"/>
      <c r="K399" s="28">
        <v>1924289</v>
      </c>
      <c r="M399" s="1"/>
    </row>
    <row r="400" spans="1:13" ht="14" customHeight="1" x14ac:dyDescent="0.3">
      <c r="A400" s="5">
        <v>33939</v>
      </c>
      <c r="B400" s="28">
        <v>901981</v>
      </c>
      <c r="C400" s="28">
        <v>577743</v>
      </c>
      <c r="D400" s="28">
        <v>803575</v>
      </c>
      <c r="E400" s="28"/>
      <c r="F400" s="28"/>
      <c r="G400" s="22"/>
      <c r="H400" s="22"/>
      <c r="I400" s="28">
        <v>1356552</v>
      </c>
      <c r="J400" s="28"/>
      <c r="K400" s="28">
        <v>2112666</v>
      </c>
      <c r="M400" s="1"/>
    </row>
    <row r="401" spans="1:13" ht="14" customHeight="1" x14ac:dyDescent="0.3">
      <c r="A401" s="5">
        <v>33970</v>
      </c>
      <c r="B401" s="28">
        <v>765448</v>
      </c>
      <c r="C401" s="28">
        <v>463854</v>
      </c>
      <c r="D401" s="28">
        <v>672661</v>
      </c>
      <c r="E401" s="28"/>
      <c r="F401" s="28"/>
      <c r="G401" s="22"/>
      <c r="H401" s="22"/>
      <c r="I401" s="28">
        <v>1246064</v>
      </c>
      <c r="J401" s="28"/>
      <c r="K401" s="28">
        <v>2039923</v>
      </c>
      <c r="M401" s="1"/>
    </row>
    <row r="402" spans="1:13" ht="14" customHeight="1" x14ac:dyDescent="0.3">
      <c r="A402" s="5">
        <v>34001</v>
      </c>
      <c r="B402" s="28">
        <v>794011</v>
      </c>
      <c r="C402" s="28">
        <v>467748</v>
      </c>
      <c r="D402" s="28">
        <v>702688</v>
      </c>
      <c r="E402" s="28"/>
      <c r="F402" s="28"/>
      <c r="G402" s="22"/>
      <c r="H402" s="22"/>
      <c r="I402" s="28">
        <v>1248916</v>
      </c>
      <c r="J402" s="28"/>
      <c r="K402" s="28">
        <v>2043339</v>
      </c>
      <c r="M402" s="1"/>
    </row>
    <row r="403" spans="1:13" ht="14" customHeight="1" x14ac:dyDescent="0.3">
      <c r="A403" s="5">
        <v>34029</v>
      </c>
      <c r="B403" s="28">
        <v>797858</v>
      </c>
      <c r="C403" s="28">
        <v>485871</v>
      </c>
      <c r="D403" s="28">
        <v>738343</v>
      </c>
      <c r="E403" s="28"/>
      <c r="F403" s="28"/>
      <c r="G403" s="22"/>
      <c r="H403" s="22"/>
      <c r="I403" s="28">
        <v>1294627</v>
      </c>
      <c r="J403" s="28"/>
      <c r="K403" s="28">
        <v>2155632</v>
      </c>
      <c r="M403" s="1"/>
    </row>
    <row r="404" spans="1:13" ht="14" customHeight="1" x14ac:dyDescent="0.3">
      <c r="A404" s="5">
        <v>34060</v>
      </c>
      <c r="B404" s="28">
        <v>903337</v>
      </c>
      <c r="C404" s="28">
        <v>568751</v>
      </c>
      <c r="D404" s="28">
        <v>837938</v>
      </c>
      <c r="E404" s="28"/>
      <c r="F404" s="28"/>
      <c r="G404" s="22"/>
      <c r="H404" s="22"/>
      <c r="I404" s="28">
        <v>1419749</v>
      </c>
      <c r="J404" s="28"/>
      <c r="K404" s="28">
        <v>2314293</v>
      </c>
      <c r="M404" s="1"/>
    </row>
    <row r="405" spans="1:13" ht="14" customHeight="1" x14ac:dyDescent="0.3">
      <c r="A405" s="5">
        <v>34090</v>
      </c>
      <c r="B405" s="28">
        <v>914112</v>
      </c>
      <c r="C405" s="28">
        <v>581524</v>
      </c>
      <c r="D405" s="28">
        <v>832805</v>
      </c>
      <c r="E405" s="28"/>
      <c r="F405" s="28"/>
      <c r="G405" s="22"/>
      <c r="H405" s="22"/>
      <c r="I405" s="28">
        <v>1435912</v>
      </c>
      <c r="J405" s="28"/>
      <c r="K405" s="28">
        <v>2352267</v>
      </c>
      <c r="M405" s="1"/>
    </row>
    <row r="406" spans="1:13" ht="14" customHeight="1" x14ac:dyDescent="0.3">
      <c r="A406" s="5">
        <v>34121</v>
      </c>
      <c r="B406" s="28">
        <v>868334</v>
      </c>
      <c r="C406" s="28">
        <v>536200</v>
      </c>
      <c r="D406" s="28">
        <v>784415</v>
      </c>
      <c r="E406" s="28"/>
      <c r="F406" s="28"/>
      <c r="G406" s="22"/>
      <c r="H406" s="22"/>
      <c r="I406" s="28">
        <v>1388664</v>
      </c>
      <c r="J406" s="28"/>
      <c r="K406" s="28">
        <v>2343979</v>
      </c>
      <c r="M406" s="1"/>
    </row>
    <row r="407" spans="1:13" ht="14" customHeight="1" x14ac:dyDescent="0.3">
      <c r="A407" s="5">
        <v>34151</v>
      </c>
      <c r="B407" s="28">
        <v>893770</v>
      </c>
      <c r="C407" s="28">
        <v>542859</v>
      </c>
      <c r="D407" s="28">
        <v>826087</v>
      </c>
      <c r="E407" s="28"/>
      <c r="F407" s="28"/>
      <c r="G407" s="22"/>
      <c r="H407" s="22"/>
      <c r="I407" s="28">
        <v>1402859</v>
      </c>
      <c r="J407" s="28"/>
      <c r="K407" s="28">
        <v>2380111.2749999999</v>
      </c>
      <c r="M407" s="1"/>
    </row>
    <row r="408" spans="1:13" ht="14" customHeight="1" x14ac:dyDescent="0.3">
      <c r="A408" s="5">
        <v>34182</v>
      </c>
      <c r="B408" s="28">
        <v>857383</v>
      </c>
      <c r="C408" s="28">
        <v>525199</v>
      </c>
      <c r="D408" s="28">
        <v>760276</v>
      </c>
      <c r="E408" s="28"/>
      <c r="F408" s="28"/>
      <c r="G408" s="22"/>
      <c r="H408" s="22"/>
      <c r="I408" s="28">
        <v>1351507</v>
      </c>
      <c r="J408" s="28"/>
      <c r="K408" s="28">
        <v>2373279.8149999995</v>
      </c>
      <c r="M408" s="1"/>
    </row>
    <row r="409" spans="1:13" ht="14" customHeight="1" x14ac:dyDescent="0.3">
      <c r="A409" s="5">
        <v>34213</v>
      </c>
      <c r="B409" s="28">
        <v>837583</v>
      </c>
      <c r="C409" s="28">
        <v>523008</v>
      </c>
      <c r="D409" s="28">
        <v>748895</v>
      </c>
      <c r="E409" s="28"/>
      <c r="F409" s="28"/>
      <c r="G409" s="22"/>
      <c r="H409" s="22"/>
      <c r="I409" s="28">
        <v>1363232</v>
      </c>
      <c r="J409" s="28"/>
      <c r="K409" s="28">
        <v>2423890.523</v>
      </c>
      <c r="M409" s="1"/>
    </row>
    <row r="410" spans="1:13" ht="14" customHeight="1" x14ac:dyDescent="0.3">
      <c r="A410" s="5">
        <v>34243</v>
      </c>
      <c r="B410" s="28">
        <v>845990</v>
      </c>
      <c r="C410" s="28">
        <v>526053</v>
      </c>
      <c r="D410" s="28">
        <v>779259</v>
      </c>
      <c r="E410" s="28"/>
      <c r="F410" s="28"/>
      <c r="G410" s="22"/>
      <c r="H410" s="22"/>
      <c r="I410" s="28">
        <v>1382077</v>
      </c>
      <c r="J410" s="28"/>
      <c r="K410" s="28">
        <v>2459513.0869999998</v>
      </c>
      <c r="M410" s="1"/>
    </row>
    <row r="411" spans="1:13" ht="14" customHeight="1" x14ac:dyDescent="0.3">
      <c r="A411" s="5">
        <v>34274</v>
      </c>
      <c r="B411" s="28">
        <v>857309</v>
      </c>
      <c r="C411" s="28">
        <v>527030</v>
      </c>
      <c r="D411" s="28">
        <v>779672</v>
      </c>
      <c r="E411" s="28"/>
      <c r="F411" s="28"/>
      <c r="G411" s="22"/>
      <c r="H411" s="22"/>
      <c r="I411" s="28">
        <v>1394002</v>
      </c>
      <c r="J411" s="28"/>
      <c r="K411" s="28">
        <v>2480703.9029999999</v>
      </c>
      <c r="M411" s="1"/>
    </row>
    <row r="412" spans="1:13" ht="14" customHeight="1" x14ac:dyDescent="0.3">
      <c r="A412" s="5">
        <v>34304</v>
      </c>
      <c r="B412" s="28">
        <v>1053311</v>
      </c>
      <c r="C412" s="28">
        <v>698486</v>
      </c>
      <c r="D412" s="28">
        <v>958328</v>
      </c>
      <c r="E412" s="28"/>
      <c r="F412" s="28"/>
      <c r="G412" s="22"/>
      <c r="H412" s="22"/>
      <c r="I412" s="28">
        <v>1564742</v>
      </c>
      <c r="J412" s="28"/>
      <c r="K412" s="28">
        <v>2720038.3960000002</v>
      </c>
      <c r="M412" s="1"/>
    </row>
    <row r="413" spans="1:13" ht="14" customHeight="1" x14ac:dyDescent="0.3">
      <c r="A413" s="5">
        <v>34335</v>
      </c>
      <c r="B413" s="28">
        <v>900811</v>
      </c>
      <c r="C413" s="29">
        <v>567255</v>
      </c>
      <c r="D413" s="29">
        <v>827172</v>
      </c>
      <c r="E413" s="29"/>
      <c r="F413" s="29"/>
      <c r="G413" s="22"/>
      <c r="H413" s="22"/>
      <c r="I413" s="29">
        <v>1459962</v>
      </c>
      <c r="J413" s="28"/>
      <c r="K413" s="29">
        <v>2613623.6979999999</v>
      </c>
      <c r="M413" s="1"/>
    </row>
    <row r="414" spans="1:13" ht="14" customHeight="1" x14ac:dyDescent="0.3">
      <c r="A414" s="5">
        <v>34366</v>
      </c>
      <c r="B414" s="28">
        <v>916558</v>
      </c>
      <c r="C414" s="28">
        <v>585726</v>
      </c>
      <c r="D414" s="28">
        <v>861533</v>
      </c>
      <c r="E414" s="28"/>
      <c r="F414" s="28"/>
      <c r="G414" s="22"/>
      <c r="H414" s="22"/>
      <c r="I414" s="28">
        <v>1493935</v>
      </c>
      <c r="J414" s="28"/>
      <c r="K414" s="28">
        <v>2639997.5640000002</v>
      </c>
      <c r="M414" s="1"/>
    </row>
    <row r="415" spans="1:13" ht="14" customHeight="1" x14ac:dyDescent="0.3">
      <c r="A415" s="5">
        <v>34394</v>
      </c>
      <c r="B415" s="28">
        <v>1004419</v>
      </c>
      <c r="C415" s="28">
        <v>641265</v>
      </c>
      <c r="D415" s="28">
        <v>947083</v>
      </c>
      <c r="E415" s="28"/>
      <c r="F415" s="28"/>
      <c r="G415" s="22"/>
      <c r="H415" s="22"/>
      <c r="I415" s="28">
        <v>1556672</v>
      </c>
      <c r="J415" s="28"/>
      <c r="K415" s="28">
        <v>2755238.3789999997</v>
      </c>
      <c r="M415" s="1"/>
    </row>
    <row r="416" spans="1:13" ht="14" customHeight="1" x14ac:dyDescent="0.3">
      <c r="A416" s="5">
        <v>34425</v>
      </c>
      <c r="B416" s="28">
        <v>1042269</v>
      </c>
      <c r="C416" s="28">
        <v>656308</v>
      </c>
      <c r="D416" s="28">
        <v>973929</v>
      </c>
      <c r="E416" s="28"/>
      <c r="F416" s="28"/>
      <c r="G416" s="22"/>
      <c r="H416" s="22"/>
      <c r="I416" s="28">
        <v>1603556</v>
      </c>
      <c r="J416" s="28"/>
      <c r="K416" s="28">
        <v>2754364.7050000001</v>
      </c>
      <c r="M416" s="1"/>
    </row>
    <row r="417" spans="1:13" ht="14" customHeight="1" x14ac:dyDescent="0.3">
      <c r="A417" s="5">
        <v>34455</v>
      </c>
      <c r="B417" s="28">
        <v>1067368</v>
      </c>
      <c r="C417" s="28">
        <v>656536</v>
      </c>
      <c r="D417" s="28">
        <v>969262</v>
      </c>
      <c r="E417" s="28"/>
      <c r="F417" s="28"/>
      <c r="G417" s="22"/>
      <c r="H417" s="22"/>
      <c r="I417" s="28">
        <v>1648908</v>
      </c>
      <c r="J417" s="28"/>
      <c r="K417" s="28">
        <v>2836463.7369999997</v>
      </c>
      <c r="M417" s="1"/>
    </row>
    <row r="418" spans="1:13" ht="14" customHeight="1" x14ac:dyDescent="0.3">
      <c r="A418" s="5">
        <v>34486</v>
      </c>
      <c r="B418" s="28">
        <v>1103981</v>
      </c>
      <c r="C418" s="28">
        <v>646919</v>
      </c>
      <c r="D418" s="28">
        <v>957162</v>
      </c>
      <c r="E418" s="28"/>
      <c r="F418" s="28"/>
      <c r="G418" s="22"/>
      <c r="H418" s="22"/>
      <c r="I418" s="28">
        <v>1690455</v>
      </c>
      <c r="J418" s="28"/>
      <c r="K418" s="28">
        <v>2895181.3379999995</v>
      </c>
      <c r="M418" s="1"/>
    </row>
    <row r="419" spans="1:13" ht="14" customHeight="1" x14ac:dyDescent="0.3">
      <c r="A419" s="5">
        <v>34516</v>
      </c>
      <c r="B419" s="28">
        <v>1097632</v>
      </c>
      <c r="C419" s="28">
        <v>646933</v>
      </c>
      <c r="D419" s="28">
        <v>993087</v>
      </c>
      <c r="E419" s="28"/>
      <c r="F419" s="28"/>
      <c r="G419" s="22"/>
      <c r="H419" s="22"/>
      <c r="I419" s="28">
        <v>1748449</v>
      </c>
      <c r="J419" s="28"/>
      <c r="K419" s="28">
        <v>2936774.9950000001</v>
      </c>
      <c r="M419" s="1"/>
    </row>
    <row r="420" spans="1:13" ht="14" customHeight="1" x14ac:dyDescent="0.3">
      <c r="A420" s="5">
        <v>34547</v>
      </c>
      <c r="B420" s="28">
        <v>1070881</v>
      </c>
      <c r="C420" s="28">
        <v>622813</v>
      </c>
      <c r="D420" s="28">
        <v>961398</v>
      </c>
      <c r="E420" s="28"/>
      <c r="F420" s="28"/>
      <c r="G420" s="22"/>
      <c r="H420" s="22"/>
      <c r="I420" s="28">
        <v>1746567</v>
      </c>
      <c r="J420" s="28"/>
      <c r="K420" s="28">
        <v>2929540.915</v>
      </c>
      <c r="M420" s="1"/>
    </row>
    <row r="421" spans="1:13" ht="14" customHeight="1" x14ac:dyDescent="0.3">
      <c r="A421" s="5">
        <v>34578</v>
      </c>
      <c r="B421" s="28">
        <v>1069997</v>
      </c>
      <c r="C421" s="28">
        <v>631912</v>
      </c>
      <c r="D421" s="28">
        <v>971221</v>
      </c>
      <c r="E421" s="28"/>
      <c r="F421" s="28"/>
      <c r="G421" s="22"/>
      <c r="H421" s="22"/>
      <c r="I421" s="28">
        <v>1776542</v>
      </c>
      <c r="J421" s="28"/>
      <c r="K421" s="28">
        <v>2992292.6090000002</v>
      </c>
      <c r="M421" s="1"/>
    </row>
    <row r="422" spans="1:13" ht="14" customHeight="1" x14ac:dyDescent="0.3">
      <c r="A422" s="5">
        <v>34608</v>
      </c>
      <c r="B422" s="28">
        <v>1099817</v>
      </c>
      <c r="C422" s="28">
        <v>637098</v>
      </c>
      <c r="D422" s="28">
        <v>1012777</v>
      </c>
      <c r="E422" s="28"/>
      <c r="F422" s="28"/>
      <c r="G422" s="22"/>
      <c r="H422" s="22"/>
      <c r="I422" s="28">
        <v>1855608</v>
      </c>
      <c r="J422" s="28"/>
      <c r="K422" s="28">
        <v>3109989.3109999998</v>
      </c>
      <c r="M422" s="1"/>
    </row>
    <row r="423" spans="1:13" ht="14" customHeight="1" x14ac:dyDescent="0.3">
      <c r="A423" s="5">
        <v>34639</v>
      </c>
      <c r="B423" s="28">
        <v>1085145</v>
      </c>
      <c r="C423" s="28">
        <v>650861</v>
      </c>
      <c r="D423" s="28">
        <v>1037325</v>
      </c>
      <c r="E423" s="28"/>
      <c r="F423" s="28"/>
      <c r="G423" s="22"/>
      <c r="H423" s="22"/>
      <c r="I423" s="28">
        <v>1889809</v>
      </c>
      <c r="J423" s="28"/>
      <c r="K423" s="28">
        <v>3153975.6679999996</v>
      </c>
      <c r="M423" s="1"/>
    </row>
    <row r="424" spans="1:13" ht="14" customHeight="1" x14ac:dyDescent="0.3">
      <c r="A424" s="5">
        <v>34669</v>
      </c>
      <c r="B424" s="28">
        <v>1342253</v>
      </c>
      <c r="C424" s="28">
        <v>870031</v>
      </c>
      <c r="D424" s="28">
        <v>1272596</v>
      </c>
      <c r="E424" s="28"/>
      <c r="F424" s="28"/>
      <c r="G424" s="22"/>
      <c r="H424" s="22"/>
      <c r="I424" s="28">
        <v>2166148.517</v>
      </c>
      <c r="J424" s="28"/>
      <c r="K424" s="28">
        <v>3499991.0079999999</v>
      </c>
      <c r="M424" s="1"/>
    </row>
    <row r="425" spans="1:13" ht="14" customHeight="1" x14ac:dyDescent="0.3">
      <c r="A425" s="5">
        <v>34700</v>
      </c>
      <c r="B425" s="24">
        <v>1158435.8360000001</v>
      </c>
      <c r="C425" s="24">
        <v>706516</v>
      </c>
      <c r="D425" s="22">
        <v>1146913.58</v>
      </c>
      <c r="E425" s="22">
        <v>861743.50599999994</v>
      </c>
      <c r="F425" s="22">
        <v>69294.786999999997</v>
      </c>
      <c r="G425" s="22">
        <v>359843.52999999997</v>
      </c>
      <c r="H425" s="22">
        <v>197178.74900000001</v>
      </c>
      <c r="I425" s="22">
        <v>2634974.1519999998</v>
      </c>
      <c r="J425" s="22">
        <v>1280408.1869999999</v>
      </c>
      <c r="K425" s="23">
        <v>3915382.3389999997</v>
      </c>
      <c r="M425" s="1"/>
    </row>
    <row r="426" spans="1:13" ht="14" customHeight="1" x14ac:dyDescent="0.3">
      <c r="A426" s="5">
        <v>34731</v>
      </c>
      <c r="B426" s="24">
        <v>1164735.8360000001</v>
      </c>
      <c r="C426" s="24">
        <v>711993</v>
      </c>
      <c r="D426" s="22">
        <v>1172864.1380000003</v>
      </c>
      <c r="E426" s="22">
        <v>842583.52499999991</v>
      </c>
      <c r="F426" s="22">
        <v>66546.638000000006</v>
      </c>
      <c r="G426" s="22">
        <v>372072.20500000002</v>
      </c>
      <c r="H426" s="22">
        <v>207007.177</v>
      </c>
      <c r="I426" s="22">
        <v>2661073.6830000002</v>
      </c>
      <c r="J426" s="22">
        <v>1273048.872</v>
      </c>
      <c r="K426" s="23">
        <v>3934122.5550000002</v>
      </c>
      <c r="M426" s="1"/>
    </row>
    <row r="427" spans="1:13" ht="14" customHeight="1" x14ac:dyDescent="0.3">
      <c r="A427" s="5">
        <v>34759</v>
      </c>
      <c r="B427" s="24">
        <v>1220059</v>
      </c>
      <c r="C427" s="24">
        <v>750958</v>
      </c>
      <c r="D427" s="22">
        <v>1226170.5550000002</v>
      </c>
      <c r="E427" s="22">
        <v>867102.34000000008</v>
      </c>
      <c r="F427" s="22">
        <v>73185.790999999997</v>
      </c>
      <c r="G427" s="22">
        <v>374658.22000000009</v>
      </c>
      <c r="H427" s="22">
        <v>212336.11600000001</v>
      </c>
      <c r="I427" s="22">
        <v>2753453.0220000003</v>
      </c>
      <c r="J427" s="22">
        <v>1247283.3460000001</v>
      </c>
      <c r="K427" s="23">
        <v>4000736.3680000007</v>
      </c>
      <c r="M427" s="1"/>
    </row>
    <row r="428" spans="1:13" ht="14" customHeight="1" x14ac:dyDescent="0.3">
      <c r="A428" s="5">
        <v>34790</v>
      </c>
      <c r="B428" s="24">
        <v>1337883</v>
      </c>
      <c r="C428" s="24">
        <v>811746</v>
      </c>
      <c r="D428" s="22">
        <v>1323839.818</v>
      </c>
      <c r="E428" s="22">
        <v>912632.90100000007</v>
      </c>
      <c r="F428" s="22">
        <v>30670.393</v>
      </c>
      <c r="G428" s="22">
        <v>469866.136</v>
      </c>
      <c r="H428" s="22">
        <v>230684.59899999999</v>
      </c>
      <c r="I428" s="22">
        <v>2967693.8470000001</v>
      </c>
      <c r="J428" s="22">
        <v>1294220.932</v>
      </c>
      <c r="K428" s="23">
        <v>4261914.7790000001</v>
      </c>
      <c r="M428" s="1"/>
    </row>
    <row r="429" spans="1:13" ht="14" customHeight="1" x14ac:dyDescent="0.3">
      <c r="A429" s="5">
        <v>34820</v>
      </c>
      <c r="B429" s="24">
        <v>1442255</v>
      </c>
      <c r="C429" s="24">
        <v>837230</v>
      </c>
      <c r="D429" s="22">
        <v>1291912.9410000001</v>
      </c>
      <c r="E429" s="22">
        <v>954734.87100000004</v>
      </c>
      <c r="F429" s="22">
        <v>30297.416999999998</v>
      </c>
      <c r="G429" s="22">
        <v>485209.54499999998</v>
      </c>
      <c r="H429" s="22">
        <v>225259.83199999999</v>
      </c>
      <c r="I429" s="22">
        <v>2987414.6060000001</v>
      </c>
      <c r="J429" s="22">
        <v>1267788.7579999997</v>
      </c>
      <c r="K429" s="23">
        <v>4255203.3640000001</v>
      </c>
      <c r="M429" s="1"/>
    </row>
    <row r="430" spans="1:13" ht="14" customHeight="1" x14ac:dyDescent="0.3">
      <c r="A430" s="5">
        <v>34851</v>
      </c>
      <c r="B430" s="24">
        <v>1430103</v>
      </c>
      <c r="C430" s="24">
        <v>842195</v>
      </c>
      <c r="D430" s="22">
        <v>1242889.0520000001</v>
      </c>
      <c r="E430" s="22">
        <v>959282.93599999999</v>
      </c>
      <c r="F430" s="22">
        <v>46230.877999999997</v>
      </c>
      <c r="G430" s="22">
        <v>485755.13399999996</v>
      </c>
      <c r="H430" s="22">
        <v>320188.18300000002</v>
      </c>
      <c r="I430" s="22">
        <v>3054346.1830000002</v>
      </c>
      <c r="J430" s="22">
        <v>1171231.23</v>
      </c>
      <c r="K430" s="23">
        <v>4225577.4130000006</v>
      </c>
      <c r="M430" s="1"/>
    </row>
    <row r="431" spans="1:13" ht="14" customHeight="1" x14ac:dyDescent="0.3">
      <c r="A431" s="5">
        <v>34881</v>
      </c>
      <c r="B431" s="24">
        <v>1446648</v>
      </c>
      <c r="C431" s="24">
        <v>835466</v>
      </c>
      <c r="D431" s="22">
        <v>1217549.645</v>
      </c>
      <c r="E431" s="22">
        <v>1003952.7300000001</v>
      </c>
      <c r="F431" s="22">
        <v>55169.715000000004</v>
      </c>
      <c r="G431" s="22">
        <v>449787.74900000001</v>
      </c>
      <c r="H431" s="22">
        <v>296569.06599999999</v>
      </c>
      <c r="I431" s="22">
        <v>3023028.9050000003</v>
      </c>
      <c r="J431" s="22">
        <v>1155504.9069999999</v>
      </c>
      <c r="K431" s="23">
        <v>4178533.8119999999</v>
      </c>
      <c r="M431" s="1"/>
    </row>
    <row r="432" spans="1:13" ht="14" customHeight="1" x14ac:dyDescent="0.3">
      <c r="A432" s="5">
        <v>34912</v>
      </c>
      <c r="B432" s="24">
        <v>1431430</v>
      </c>
      <c r="C432" s="24">
        <v>806549</v>
      </c>
      <c r="D432" s="22">
        <v>1194791.621</v>
      </c>
      <c r="E432" s="22">
        <v>1010529.203</v>
      </c>
      <c r="F432" s="22">
        <v>59268.146999999997</v>
      </c>
      <c r="G432" s="22">
        <v>518731.42</v>
      </c>
      <c r="H432" s="22">
        <v>338122.386</v>
      </c>
      <c r="I432" s="22">
        <v>3121442.7769999998</v>
      </c>
      <c r="J432" s="22">
        <v>1166764.6749999998</v>
      </c>
      <c r="K432" s="23">
        <v>4288207.4519999996</v>
      </c>
      <c r="M432" s="1"/>
    </row>
    <row r="433" spans="1:13" ht="14" customHeight="1" x14ac:dyDescent="0.3">
      <c r="A433" s="5">
        <v>34943</v>
      </c>
      <c r="B433" s="24">
        <v>1400519</v>
      </c>
      <c r="C433" s="24">
        <v>792611</v>
      </c>
      <c r="D433" s="22">
        <v>1212855.547</v>
      </c>
      <c r="E433" s="22">
        <v>1021557.711</v>
      </c>
      <c r="F433" s="22">
        <v>85109.832999999999</v>
      </c>
      <c r="G433" s="22">
        <v>535547.75200000009</v>
      </c>
      <c r="H433" s="22">
        <v>317072.473</v>
      </c>
      <c r="I433" s="22">
        <v>3172143.3160000001</v>
      </c>
      <c r="J433" s="22">
        <v>1215728.6919999998</v>
      </c>
      <c r="K433" s="23">
        <v>4387872.0079999994</v>
      </c>
      <c r="M433" s="1"/>
    </row>
    <row r="434" spans="1:13" ht="14" customHeight="1" x14ac:dyDescent="0.3">
      <c r="A434" s="5">
        <v>34973</v>
      </c>
      <c r="B434" s="24">
        <v>1354863</v>
      </c>
      <c r="C434" s="24">
        <v>781469</v>
      </c>
      <c r="D434" s="22">
        <v>1206976.4609999999</v>
      </c>
      <c r="E434" s="22">
        <v>1015402.811</v>
      </c>
      <c r="F434" s="22">
        <v>56473.124000000003</v>
      </c>
      <c r="G434" s="22">
        <v>571309.39</v>
      </c>
      <c r="H434" s="22">
        <v>326640.76</v>
      </c>
      <c r="I434" s="22">
        <v>3176802.5460000001</v>
      </c>
      <c r="J434" s="22">
        <v>1271393.4979999999</v>
      </c>
      <c r="K434" s="23">
        <v>4448196.0439999998</v>
      </c>
      <c r="M434" s="1"/>
    </row>
    <row r="435" spans="1:13" ht="14" customHeight="1" x14ac:dyDescent="0.3">
      <c r="A435" s="5">
        <v>35004</v>
      </c>
      <c r="B435" s="24">
        <v>1354002.463</v>
      </c>
      <c r="C435" s="24">
        <v>782864</v>
      </c>
      <c r="D435" s="22">
        <v>1223440.4469999997</v>
      </c>
      <c r="E435" s="22">
        <v>1049242.7490000001</v>
      </c>
      <c r="F435" s="22">
        <v>40473.752</v>
      </c>
      <c r="G435" s="22">
        <v>561101.00600000005</v>
      </c>
      <c r="H435" s="22">
        <v>336395.58899999998</v>
      </c>
      <c r="I435" s="22">
        <v>3210653.5429999996</v>
      </c>
      <c r="J435" s="22">
        <v>1298885.5789999999</v>
      </c>
      <c r="K435" s="23">
        <v>4509539.1219999995</v>
      </c>
      <c r="M435" s="1"/>
    </row>
    <row r="436" spans="1:13" ht="14" customHeight="1" x14ac:dyDescent="0.3">
      <c r="A436" s="5">
        <v>35034</v>
      </c>
      <c r="B436" s="24">
        <v>1651078.4669999999</v>
      </c>
      <c r="C436" s="24">
        <v>1035739</v>
      </c>
      <c r="D436" s="22">
        <v>1519036.7549999999</v>
      </c>
      <c r="E436" s="22">
        <v>1146228.1919999998</v>
      </c>
      <c r="F436" s="22">
        <v>38442.629000000001</v>
      </c>
      <c r="G436" s="22">
        <v>524350.47</v>
      </c>
      <c r="H436" s="22">
        <v>326154.16599999997</v>
      </c>
      <c r="I436" s="22">
        <v>3554212.2119999994</v>
      </c>
      <c r="J436" s="22">
        <v>1359074.8860000002</v>
      </c>
      <c r="K436" s="23">
        <v>4913287.0979999993</v>
      </c>
      <c r="M436" s="1"/>
    </row>
    <row r="437" spans="1:13" ht="14" customHeight="1" x14ac:dyDescent="0.3">
      <c r="A437" s="5">
        <v>35065</v>
      </c>
      <c r="B437" s="24">
        <v>1413997</v>
      </c>
      <c r="C437" s="24">
        <v>826170</v>
      </c>
      <c r="D437" s="22">
        <v>1306935.4759999998</v>
      </c>
      <c r="E437" s="22">
        <v>1166857.4639999999</v>
      </c>
      <c r="F437" s="22">
        <v>40540.252</v>
      </c>
      <c r="G437" s="22">
        <v>563111.49300000002</v>
      </c>
      <c r="H437" s="22">
        <v>328841.83799999999</v>
      </c>
      <c r="I437" s="22">
        <v>3406286.523</v>
      </c>
      <c r="J437" s="22">
        <v>1428508.835</v>
      </c>
      <c r="K437" s="23">
        <v>4834795.358</v>
      </c>
      <c r="M437" s="1"/>
    </row>
    <row r="438" spans="1:13" ht="14" customHeight="1" x14ac:dyDescent="0.3">
      <c r="A438" s="5">
        <v>35096</v>
      </c>
      <c r="B438" s="24">
        <v>1372588</v>
      </c>
      <c r="C438" s="24">
        <v>801360</v>
      </c>
      <c r="D438" s="22">
        <v>1275561.172</v>
      </c>
      <c r="E438" s="22">
        <v>1132911.2080000001</v>
      </c>
      <c r="F438" s="22">
        <v>40323.596000000005</v>
      </c>
      <c r="G438" s="22">
        <v>579720.55799999996</v>
      </c>
      <c r="H438" s="22">
        <v>329182.71799999999</v>
      </c>
      <c r="I438" s="22">
        <v>3357699.2520000003</v>
      </c>
      <c r="J438" s="22">
        <v>1472711.7859999998</v>
      </c>
      <c r="K438" s="23">
        <v>4830411.0380000006</v>
      </c>
      <c r="M438" s="1"/>
    </row>
    <row r="439" spans="1:13" ht="14" customHeight="1" x14ac:dyDescent="0.3">
      <c r="A439" s="5">
        <v>35125</v>
      </c>
      <c r="B439" s="24">
        <v>1430172</v>
      </c>
      <c r="C439" s="24">
        <v>810042</v>
      </c>
      <c r="D439" s="22">
        <v>1290133.5129999998</v>
      </c>
      <c r="E439" s="22">
        <v>1151533.0449999999</v>
      </c>
      <c r="F439" s="22">
        <v>39625.252</v>
      </c>
      <c r="G439" s="22">
        <v>593017.98100000003</v>
      </c>
      <c r="H439" s="22">
        <v>329736.103</v>
      </c>
      <c r="I439" s="22">
        <v>3404045.8939999999</v>
      </c>
      <c r="J439" s="22">
        <v>1511119.5459999999</v>
      </c>
      <c r="K439" s="23">
        <v>4915165.4399999995</v>
      </c>
      <c r="M439" s="1"/>
    </row>
    <row r="440" spans="1:13" ht="14" customHeight="1" x14ac:dyDescent="0.3">
      <c r="A440" s="5">
        <v>35156</v>
      </c>
      <c r="B440" s="24">
        <v>1593212</v>
      </c>
      <c r="C440" s="24">
        <v>927730</v>
      </c>
      <c r="D440" s="22">
        <v>1477455.06</v>
      </c>
      <c r="E440" s="22">
        <v>1245568.2870000002</v>
      </c>
      <c r="F440" s="22">
        <v>39579.894999999997</v>
      </c>
      <c r="G440" s="22">
        <v>605461.5290000001</v>
      </c>
      <c r="H440" s="22">
        <v>329193.59700000001</v>
      </c>
      <c r="I440" s="22">
        <v>3697258.3680000002</v>
      </c>
      <c r="J440" s="22">
        <v>1518014.5130000003</v>
      </c>
      <c r="K440" s="23">
        <v>5215272.881000001</v>
      </c>
      <c r="M440" s="1"/>
    </row>
    <row r="441" spans="1:13" ht="14" customHeight="1" x14ac:dyDescent="0.3">
      <c r="A441" s="5">
        <v>35186</v>
      </c>
      <c r="B441" s="24">
        <v>1595004</v>
      </c>
      <c r="C441" s="24">
        <v>907100</v>
      </c>
      <c r="D441" s="22">
        <v>1455456.5279999999</v>
      </c>
      <c r="E441" s="22">
        <v>1245450.5080000001</v>
      </c>
      <c r="F441" s="22">
        <v>40423.252</v>
      </c>
      <c r="G441" s="22">
        <v>631438.05799999996</v>
      </c>
      <c r="H441" s="22">
        <v>332972.61499999999</v>
      </c>
      <c r="I441" s="22">
        <v>3705740.9610000001</v>
      </c>
      <c r="J441" s="22">
        <v>1594324.054</v>
      </c>
      <c r="K441" s="23">
        <v>5300065.0150000006</v>
      </c>
      <c r="M441" s="1"/>
    </row>
    <row r="442" spans="1:13" ht="14" customHeight="1" x14ac:dyDescent="0.3">
      <c r="A442" s="5">
        <v>35217</v>
      </c>
      <c r="B442" s="24">
        <v>1644469</v>
      </c>
      <c r="C442" s="24">
        <v>875301</v>
      </c>
      <c r="D442" s="22">
        <v>1423483.0209999999</v>
      </c>
      <c r="E442" s="22">
        <v>1304760.7449999999</v>
      </c>
      <c r="F442" s="22">
        <v>41428.514999999999</v>
      </c>
      <c r="G442" s="22">
        <v>641343.28399999999</v>
      </c>
      <c r="H442" s="22">
        <v>329485.94</v>
      </c>
      <c r="I442" s="22">
        <v>3740501.5049999999</v>
      </c>
      <c r="J442" s="22">
        <v>1624194.8150000002</v>
      </c>
      <c r="K442" s="23">
        <v>5364696.32</v>
      </c>
      <c r="M442" s="1"/>
    </row>
    <row r="443" spans="1:13" ht="14" customHeight="1" x14ac:dyDescent="0.3">
      <c r="A443" s="5">
        <v>35247</v>
      </c>
      <c r="B443" s="24">
        <v>1636546</v>
      </c>
      <c r="C443" s="24">
        <v>873607</v>
      </c>
      <c r="D443" s="22">
        <v>1392321.655</v>
      </c>
      <c r="E443" s="22">
        <v>1346995.4880000001</v>
      </c>
      <c r="F443" s="22">
        <v>44648.496999999996</v>
      </c>
      <c r="G443" s="22">
        <v>572106.81500000006</v>
      </c>
      <c r="H443" s="22">
        <v>324225.62900000002</v>
      </c>
      <c r="I443" s="22">
        <v>3680298.0840000007</v>
      </c>
      <c r="J443" s="22">
        <v>1693178.4390000002</v>
      </c>
      <c r="K443" s="23">
        <v>5373476.523000001</v>
      </c>
      <c r="M443" s="1"/>
    </row>
    <row r="444" spans="1:13" ht="14" customHeight="1" x14ac:dyDescent="0.3">
      <c r="A444" s="5">
        <v>35278</v>
      </c>
      <c r="B444" s="24">
        <v>1541511</v>
      </c>
      <c r="C444" s="24">
        <v>854866</v>
      </c>
      <c r="D444" s="22">
        <v>1383289.4210000001</v>
      </c>
      <c r="E444" s="22">
        <v>1400024.152</v>
      </c>
      <c r="F444" s="22">
        <v>48711.981</v>
      </c>
      <c r="G444" s="22">
        <v>592114.58900000004</v>
      </c>
      <c r="H444" s="22">
        <v>317129.81699999998</v>
      </c>
      <c r="I444" s="22">
        <v>3741269.96</v>
      </c>
      <c r="J444" s="22">
        <v>1719041.4160000002</v>
      </c>
      <c r="K444" s="23">
        <v>5460311.3760000002</v>
      </c>
      <c r="M444" s="1"/>
    </row>
    <row r="445" spans="1:13" ht="14" customHeight="1" x14ac:dyDescent="0.3">
      <c r="A445" s="5">
        <v>35309</v>
      </c>
      <c r="B445" s="24">
        <v>1502481</v>
      </c>
      <c r="C445" s="24">
        <v>863610</v>
      </c>
      <c r="D445" s="22">
        <v>1346684.9</v>
      </c>
      <c r="E445" s="22">
        <v>1438967.3245000001</v>
      </c>
      <c r="F445" s="22">
        <v>52204.94</v>
      </c>
      <c r="G445" s="22">
        <v>602288.43000000017</v>
      </c>
      <c r="H445" s="22">
        <v>316729.93599999999</v>
      </c>
      <c r="I445" s="22">
        <v>3756875.5304999999</v>
      </c>
      <c r="J445" s="22">
        <v>1753550.564</v>
      </c>
      <c r="K445" s="23">
        <v>5510426.0944999997</v>
      </c>
      <c r="M445" s="1"/>
    </row>
    <row r="446" spans="1:13" ht="14" customHeight="1" x14ac:dyDescent="0.3">
      <c r="A446" s="5">
        <v>35339</v>
      </c>
      <c r="B446" s="24">
        <v>1584574</v>
      </c>
      <c r="C446" s="24">
        <v>869361</v>
      </c>
      <c r="D446" s="22">
        <v>1299171.4700000002</v>
      </c>
      <c r="E446" s="22">
        <v>1118338.4929999998</v>
      </c>
      <c r="F446" s="22">
        <v>52819.979999999996</v>
      </c>
      <c r="G446" s="22">
        <v>579302.65299999993</v>
      </c>
      <c r="H446" s="22">
        <v>319453.71299999999</v>
      </c>
      <c r="I446" s="22">
        <v>3369086.3089999999</v>
      </c>
      <c r="J446" s="22">
        <v>1810294.6379999998</v>
      </c>
      <c r="K446" s="23">
        <v>5179380.9469999997</v>
      </c>
      <c r="M446" s="1"/>
    </row>
    <row r="447" spans="1:13" ht="14" customHeight="1" x14ac:dyDescent="0.3">
      <c r="A447" s="5">
        <v>35370</v>
      </c>
      <c r="B447" s="24">
        <v>1575140</v>
      </c>
      <c r="C447" s="24">
        <v>882925</v>
      </c>
      <c r="D447" s="22">
        <v>1336252.152</v>
      </c>
      <c r="E447" s="22">
        <v>1132478.6439999999</v>
      </c>
      <c r="F447" s="22">
        <v>53321.458999999995</v>
      </c>
      <c r="G447" s="22">
        <v>569280.85899999994</v>
      </c>
      <c r="H447" s="22">
        <v>312906.94799999997</v>
      </c>
      <c r="I447" s="22">
        <v>3404240.0619999999</v>
      </c>
      <c r="J447" s="22">
        <v>1836293.0010000002</v>
      </c>
      <c r="K447" s="23">
        <v>5240533.0630000001</v>
      </c>
      <c r="M447" s="1"/>
    </row>
    <row r="448" spans="1:13" ht="14" customHeight="1" x14ac:dyDescent="0.3">
      <c r="A448" s="5">
        <v>35400</v>
      </c>
      <c r="B448" s="24">
        <v>1704190</v>
      </c>
      <c r="C448" s="24">
        <v>1094087</v>
      </c>
      <c r="D448" s="22">
        <v>1564394.085</v>
      </c>
      <c r="E448" s="22">
        <v>1130364.7339999999</v>
      </c>
      <c r="F448" s="22">
        <v>53680.904999999999</v>
      </c>
      <c r="G448" s="22">
        <v>538251.03700000001</v>
      </c>
      <c r="H448" s="22">
        <v>312289.04199999996</v>
      </c>
      <c r="I448" s="22">
        <v>3598979.8029999998</v>
      </c>
      <c r="J448" s="22">
        <v>1950079.433</v>
      </c>
      <c r="K448" s="23">
        <v>5549059.2359999996</v>
      </c>
      <c r="M448" s="1"/>
    </row>
    <row r="449" spans="1:13" ht="14" customHeight="1" x14ac:dyDescent="0.3">
      <c r="A449" s="5">
        <v>35431</v>
      </c>
      <c r="B449" s="24">
        <v>1520810</v>
      </c>
      <c r="C449" s="24">
        <v>931871</v>
      </c>
      <c r="D449" s="22">
        <v>1370064.1069999998</v>
      </c>
      <c r="E449" s="22">
        <v>1185072.2779999999</v>
      </c>
      <c r="F449" s="22">
        <v>57753.023999999998</v>
      </c>
      <c r="G449" s="22">
        <v>566761.79799999995</v>
      </c>
      <c r="H449" s="22">
        <v>310227.27999999997</v>
      </c>
      <c r="I449" s="22">
        <v>3489878.4869999997</v>
      </c>
      <c r="J449" s="22">
        <v>2021302.6079999998</v>
      </c>
      <c r="K449" s="23">
        <v>5511181.0949999997</v>
      </c>
      <c r="M449" s="1"/>
    </row>
    <row r="450" spans="1:13" ht="14" customHeight="1" x14ac:dyDescent="0.3">
      <c r="A450" s="5">
        <v>35462</v>
      </c>
      <c r="B450" s="24">
        <v>1467639</v>
      </c>
      <c r="C450" s="24">
        <v>911321</v>
      </c>
      <c r="D450" s="22">
        <v>1367663.0690000001</v>
      </c>
      <c r="E450" s="22">
        <v>1209285.2849999999</v>
      </c>
      <c r="F450" s="22">
        <v>54103.795000000006</v>
      </c>
      <c r="G450" s="22">
        <v>579053.05000000005</v>
      </c>
      <c r="H450" s="22">
        <v>308611.98799999995</v>
      </c>
      <c r="I450" s="22">
        <v>3518717.1869999999</v>
      </c>
      <c r="J450" s="22">
        <v>2020926.061</v>
      </c>
      <c r="K450" s="23">
        <v>5539643.2479999997</v>
      </c>
      <c r="M450" s="1"/>
    </row>
    <row r="451" spans="1:13" ht="14" customHeight="1" x14ac:dyDescent="0.3">
      <c r="A451" s="5">
        <v>35490</v>
      </c>
      <c r="B451" s="24">
        <v>1535649</v>
      </c>
      <c r="C451" s="24">
        <v>958412</v>
      </c>
      <c r="D451" s="22">
        <v>1425077.327</v>
      </c>
      <c r="E451" s="22">
        <v>1235938.6029999999</v>
      </c>
      <c r="F451" s="22">
        <v>53420.721000000005</v>
      </c>
      <c r="G451" s="22">
        <v>578025.16299999994</v>
      </c>
      <c r="H451" s="22">
        <v>310427.065</v>
      </c>
      <c r="I451" s="22">
        <v>3602888.8789999997</v>
      </c>
      <c r="J451" s="22">
        <v>2041555.3509999998</v>
      </c>
      <c r="K451" s="23">
        <v>5644444.2299999995</v>
      </c>
      <c r="M451" s="1"/>
    </row>
    <row r="452" spans="1:13" ht="14" customHeight="1" x14ac:dyDescent="0.3">
      <c r="A452" s="5">
        <v>35521</v>
      </c>
      <c r="B452" s="24">
        <v>1696489</v>
      </c>
      <c r="C452" s="24">
        <v>1024296</v>
      </c>
      <c r="D452" s="22">
        <v>1579561.129</v>
      </c>
      <c r="E452" s="22">
        <v>1266169.3489999999</v>
      </c>
      <c r="F452" s="22">
        <v>49129.976000000002</v>
      </c>
      <c r="G452" s="22">
        <v>565556.37800000003</v>
      </c>
      <c r="H452" s="22">
        <v>311934.788</v>
      </c>
      <c r="I452" s="22">
        <v>3772351.62</v>
      </c>
      <c r="J452" s="22">
        <v>2106682.9130000002</v>
      </c>
      <c r="K452" s="23">
        <v>5879034.5329999998</v>
      </c>
      <c r="M452" s="1"/>
    </row>
    <row r="453" spans="1:13" ht="14" customHeight="1" x14ac:dyDescent="0.3">
      <c r="A453" s="5">
        <v>35551</v>
      </c>
      <c r="B453" s="24">
        <v>1720065</v>
      </c>
      <c r="C453" s="24">
        <v>1021742</v>
      </c>
      <c r="D453" s="22">
        <v>1518435.361</v>
      </c>
      <c r="E453" s="22">
        <v>1329038.5420000001</v>
      </c>
      <c r="F453" s="22">
        <v>66096.357000000004</v>
      </c>
      <c r="G453" s="22">
        <v>622370.48900000006</v>
      </c>
      <c r="H453" s="22">
        <v>315060.641</v>
      </c>
      <c r="I453" s="22">
        <v>3851001.39</v>
      </c>
      <c r="J453" s="22">
        <v>2146460.5070000002</v>
      </c>
      <c r="K453" s="23">
        <v>5997461.8969999999</v>
      </c>
      <c r="M453" s="1"/>
    </row>
    <row r="454" spans="1:13" ht="14" customHeight="1" x14ac:dyDescent="0.3">
      <c r="A454" s="5">
        <v>35582</v>
      </c>
      <c r="B454" s="24">
        <v>1870125</v>
      </c>
      <c r="C454" s="24">
        <v>1072298</v>
      </c>
      <c r="D454" s="22">
        <v>1587358.0179999999</v>
      </c>
      <c r="E454" s="22">
        <v>1304388.6640000001</v>
      </c>
      <c r="F454" s="22">
        <v>49112.680999999997</v>
      </c>
      <c r="G454" s="22">
        <v>612511.40399999998</v>
      </c>
      <c r="H454" s="22">
        <v>309624.98599999998</v>
      </c>
      <c r="I454" s="22">
        <v>3862995.7530000005</v>
      </c>
      <c r="J454" s="22">
        <v>1982472.6670000001</v>
      </c>
      <c r="K454" s="23">
        <v>5845468.4200000009</v>
      </c>
      <c r="M454" s="1"/>
    </row>
    <row r="455" spans="1:13" ht="14" customHeight="1" x14ac:dyDescent="0.3">
      <c r="A455" s="5">
        <v>35612</v>
      </c>
      <c r="B455" s="24">
        <v>1668929</v>
      </c>
      <c r="C455" s="24">
        <v>1054488</v>
      </c>
      <c r="D455" s="22">
        <v>1525736.371</v>
      </c>
      <c r="E455" s="22">
        <v>1211360.2949999999</v>
      </c>
      <c r="F455" s="22">
        <v>43303.561000000002</v>
      </c>
      <c r="G455" s="22">
        <v>587168.89</v>
      </c>
      <c r="H455" s="22">
        <v>304877.19199999998</v>
      </c>
      <c r="I455" s="22">
        <v>3672446.3089999994</v>
      </c>
      <c r="J455" s="22">
        <v>1929689.1710000001</v>
      </c>
      <c r="K455" s="23">
        <v>5602135.4799999995</v>
      </c>
      <c r="M455" s="1"/>
    </row>
    <row r="456" spans="1:13" ht="14" customHeight="1" x14ac:dyDescent="0.3">
      <c r="A456" s="5">
        <v>35643</v>
      </c>
      <c r="B456" s="24">
        <v>1686084</v>
      </c>
      <c r="C456" s="24">
        <v>1043747.0000000001</v>
      </c>
      <c r="D456" s="22">
        <v>1559366.6329999999</v>
      </c>
      <c r="E456" s="22">
        <v>1233757.4110000001</v>
      </c>
      <c r="F456" s="22">
        <v>55830.755999999994</v>
      </c>
      <c r="G456" s="22">
        <v>607310.53699999989</v>
      </c>
      <c r="H456" s="22">
        <v>302517.32799999998</v>
      </c>
      <c r="I456" s="22">
        <v>3758782.6649999996</v>
      </c>
      <c r="J456" s="22">
        <v>1965081.9499999997</v>
      </c>
      <c r="K456" s="23">
        <v>5723864.6149999993</v>
      </c>
      <c r="M456" s="1"/>
    </row>
    <row r="457" spans="1:13" ht="14" customHeight="1" x14ac:dyDescent="0.3">
      <c r="A457" s="5">
        <v>35674</v>
      </c>
      <c r="B457" s="24">
        <v>1678176</v>
      </c>
      <c r="C457" s="24">
        <v>1034597</v>
      </c>
      <c r="D457" s="22">
        <v>1499466.3470000001</v>
      </c>
      <c r="E457" s="22">
        <v>1201087.095</v>
      </c>
      <c r="F457" s="22">
        <v>70433.210000000006</v>
      </c>
      <c r="G457" s="22">
        <v>612761.38199999998</v>
      </c>
      <c r="H457" s="22">
        <v>301404.78700000001</v>
      </c>
      <c r="I457" s="22">
        <v>3685152.821</v>
      </c>
      <c r="J457" s="22">
        <v>2039122.2529999998</v>
      </c>
      <c r="K457" s="23">
        <v>5724275.074</v>
      </c>
      <c r="M457" s="1"/>
    </row>
    <row r="458" spans="1:13" ht="14" customHeight="1" x14ac:dyDescent="0.3">
      <c r="A458" s="5">
        <v>35704</v>
      </c>
      <c r="B458" s="24">
        <v>1645835</v>
      </c>
      <c r="C458" s="24">
        <v>1024997.0000000001</v>
      </c>
      <c r="D458" s="22">
        <v>1478528.0120000001</v>
      </c>
      <c r="E458" s="22">
        <v>1161880.486</v>
      </c>
      <c r="F458" s="22">
        <v>72030.070000000007</v>
      </c>
      <c r="G458" s="22">
        <v>598981.53700000001</v>
      </c>
      <c r="H458" s="22">
        <v>299689.72200000001</v>
      </c>
      <c r="I458" s="22">
        <v>3611109.827</v>
      </c>
      <c r="J458" s="22">
        <v>2129804.9099999997</v>
      </c>
      <c r="K458" s="23">
        <v>5740914.7369999997</v>
      </c>
      <c r="M458" s="1"/>
    </row>
    <row r="459" spans="1:13" ht="14" customHeight="1" x14ac:dyDescent="0.3">
      <c r="A459" s="5">
        <v>35735</v>
      </c>
      <c r="B459" s="24">
        <v>1525417</v>
      </c>
      <c r="C459" s="24">
        <v>988535</v>
      </c>
      <c r="D459" s="22">
        <v>1487055.97</v>
      </c>
      <c r="E459" s="22">
        <v>1173245.1000000001</v>
      </c>
      <c r="F459" s="22">
        <v>63248.619999999995</v>
      </c>
      <c r="G459" s="22">
        <v>595812.29200000002</v>
      </c>
      <c r="H459" s="22">
        <v>301282.85600000003</v>
      </c>
      <c r="I459" s="22">
        <v>3620644.8380000005</v>
      </c>
      <c r="J459" s="22">
        <v>2179859.7629999998</v>
      </c>
      <c r="K459" s="23">
        <v>5800504.6009999998</v>
      </c>
      <c r="M459" s="1"/>
    </row>
    <row r="460" spans="1:13" ht="14" customHeight="1" x14ac:dyDescent="0.3">
      <c r="A460" s="5">
        <v>35765</v>
      </c>
      <c r="B460" s="24">
        <v>1829391</v>
      </c>
      <c r="C460" s="24">
        <v>1253694</v>
      </c>
      <c r="D460" s="22">
        <v>1769171.2420000001</v>
      </c>
      <c r="E460" s="22">
        <v>1141300.1269999999</v>
      </c>
      <c r="F460" s="22">
        <v>57255.347999999998</v>
      </c>
      <c r="G460" s="22">
        <v>576355.01</v>
      </c>
      <c r="H460" s="22">
        <v>296132.76799999998</v>
      </c>
      <c r="I460" s="22">
        <v>3840214.4950000001</v>
      </c>
      <c r="J460" s="22">
        <v>2437064.852</v>
      </c>
      <c r="K460" s="23">
        <v>6277279.3470000001</v>
      </c>
      <c r="M460" s="1"/>
    </row>
    <row r="461" spans="1:13" ht="14" customHeight="1" x14ac:dyDescent="0.3">
      <c r="A461" s="5">
        <v>35796</v>
      </c>
      <c r="B461" s="24">
        <v>1564929</v>
      </c>
      <c r="C461" s="24">
        <v>1045891.0000000001</v>
      </c>
      <c r="D461" s="22">
        <v>1520284.0060000001</v>
      </c>
      <c r="E461" s="22">
        <v>1103738.767</v>
      </c>
      <c r="F461" s="22">
        <v>57362.593999999997</v>
      </c>
      <c r="G461" s="22">
        <v>565100.49399999995</v>
      </c>
      <c r="H461" s="22">
        <v>294950.114</v>
      </c>
      <c r="I461" s="22">
        <v>3541435.9750000001</v>
      </c>
      <c r="J461" s="22">
        <v>2711411.415</v>
      </c>
      <c r="K461" s="23">
        <v>6252847.3900000006</v>
      </c>
      <c r="M461" s="1"/>
    </row>
    <row r="462" spans="1:13" ht="14" customHeight="1" x14ac:dyDescent="0.3">
      <c r="A462" s="5">
        <v>35827</v>
      </c>
      <c r="B462" s="24">
        <v>1585398</v>
      </c>
      <c r="C462" s="24">
        <v>1057735</v>
      </c>
      <c r="D462" s="22">
        <v>1488971.2009999999</v>
      </c>
      <c r="E462" s="22">
        <v>1088329.9259999997</v>
      </c>
      <c r="F462" s="22">
        <v>55605.659</v>
      </c>
      <c r="G462" s="22">
        <v>577648.79200000002</v>
      </c>
      <c r="H462" s="22">
        <v>288580.04599999997</v>
      </c>
      <c r="I462" s="22">
        <v>3499135.6239999998</v>
      </c>
      <c r="J462" s="22">
        <v>2724896.9619999998</v>
      </c>
      <c r="K462" s="23">
        <v>6224032.5859999992</v>
      </c>
      <c r="M462" s="1"/>
    </row>
    <row r="463" spans="1:13" ht="14" customHeight="1" x14ac:dyDescent="0.3">
      <c r="A463" s="5">
        <v>35855</v>
      </c>
      <c r="B463" s="24">
        <v>1631130</v>
      </c>
      <c r="C463" s="24">
        <v>1067931</v>
      </c>
      <c r="D463" s="22">
        <v>1492445.9820000003</v>
      </c>
      <c r="E463" s="22">
        <v>1111872.186</v>
      </c>
      <c r="F463" s="22">
        <v>59434.839</v>
      </c>
      <c r="G463" s="22">
        <v>542316.12300000002</v>
      </c>
      <c r="H463" s="22">
        <v>291128.02399999998</v>
      </c>
      <c r="I463" s="22">
        <v>3497197.1540000001</v>
      </c>
      <c r="J463" s="22">
        <v>2755539.594</v>
      </c>
      <c r="K463" s="23">
        <v>6252736.7479999997</v>
      </c>
      <c r="M463" s="1"/>
    </row>
    <row r="464" spans="1:13" ht="14" customHeight="1" x14ac:dyDescent="0.3">
      <c r="A464" s="5">
        <v>35886</v>
      </c>
      <c r="B464" s="24">
        <v>1708206</v>
      </c>
      <c r="C464" s="24">
        <v>1149433</v>
      </c>
      <c r="D464" s="22">
        <v>1681862.0720000002</v>
      </c>
      <c r="E464" s="22">
        <v>1040635.0830000001</v>
      </c>
      <c r="F464" s="22">
        <v>56496.603999999999</v>
      </c>
      <c r="G464" s="22">
        <v>531031.63899999997</v>
      </c>
      <c r="H464" s="22">
        <v>283172.99099999998</v>
      </c>
      <c r="I464" s="22">
        <v>3593198.3890000004</v>
      </c>
      <c r="J464" s="22">
        <v>2860633.7189999996</v>
      </c>
      <c r="K464" s="23">
        <v>6453832.108</v>
      </c>
      <c r="M464" s="1"/>
    </row>
    <row r="465" spans="1:13" ht="14" customHeight="1" x14ac:dyDescent="0.3">
      <c r="A465" s="5">
        <v>35916</v>
      </c>
      <c r="B465" s="24">
        <v>1689068</v>
      </c>
      <c r="C465" s="24">
        <v>1151361</v>
      </c>
      <c r="D465" s="22">
        <v>1619206.2850000001</v>
      </c>
      <c r="E465" s="22">
        <v>1102498.7910000002</v>
      </c>
      <c r="F465" s="22">
        <v>67753.31</v>
      </c>
      <c r="G465" s="22">
        <v>552496.51099999994</v>
      </c>
      <c r="H465" s="22">
        <v>279415.35499999998</v>
      </c>
      <c r="I465" s="22">
        <v>3621370.2520000003</v>
      </c>
      <c r="J465" s="22">
        <v>2933978.6429999992</v>
      </c>
      <c r="K465" s="23">
        <v>6555348.8949999996</v>
      </c>
      <c r="M465" s="1"/>
    </row>
    <row r="466" spans="1:13" ht="14" customHeight="1" x14ac:dyDescent="0.3">
      <c r="A466" s="5">
        <v>35947</v>
      </c>
      <c r="B466" s="24">
        <v>1631051</v>
      </c>
      <c r="C466" s="24">
        <v>1135351</v>
      </c>
      <c r="D466" s="22">
        <v>1577486.6060000001</v>
      </c>
      <c r="E466" s="22">
        <v>1157199.2619999999</v>
      </c>
      <c r="F466" s="22">
        <v>68936.436000000002</v>
      </c>
      <c r="G466" s="22">
        <v>576476.67500000005</v>
      </c>
      <c r="H466" s="22">
        <v>277747.28000000003</v>
      </c>
      <c r="I466" s="22">
        <v>3657846.2590000001</v>
      </c>
      <c r="J466" s="22">
        <v>3099518.9479999999</v>
      </c>
      <c r="K466" s="23">
        <v>6757365.2070000004</v>
      </c>
      <c r="M466" s="1"/>
    </row>
    <row r="467" spans="1:13" ht="14" customHeight="1" x14ac:dyDescent="0.3">
      <c r="A467" s="5">
        <v>35977</v>
      </c>
      <c r="B467" s="24">
        <v>1799930</v>
      </c>
      <c r="C467" s="24">
        <v>1245100</v>
      </c>
      <c r="D467" s="22">
        <v>1690887.2549999999</v>
      </c>
      <c r="E467" s="22">
        <v>1062717.7350000001</v>
      </c>
      <c r="F467" s="22">
        <v>79612.925999999992</v>
      </c>
      <c r="G467" s="22">
        <v>570355.70799999998</v>
      </c>
      <c r="H467" s="22">
        <v>267448.70799999998</v>
      </c>
      <c r="I467" s="22">
        <v>3671022.3319999999</v>
      </c>
      <c r="J467" s="22">
        <v>2952598.6950000003</v>
      </c>
      <c r="K467" s="23">
        <v>6623621.0270000007</v>
      </c>
      <c r="M467" s="1"/>
    </row>
    <row r="468" spans="1:13" ht="14" customHeight="1" x14ac:dyDescent="0.3">
      <c r="A468" s="5">
        <v>36008</v>
      </c>
      <c r="B468" s="24">
        <v>1734260</v>
      </c>
      <c r="C468" s="24">
        <v>1200282</v>
      </c>
      <c r="D468" s="22">
        <v>1598052.4720000001</v>
      </c>
      <c r="E468" s="22">
        <v>1053085.2139999999</v>
      </c>
      <c r="F468" s="22">
        <v>66476.481</v>
      </c>
      <c r="G468" s="22">
        <v>579210.23600000003</v>
      </c>
      <c r="H468" s="22">
        <v>255247.32500000001</v>
      </c>
      <c r="I468" s="22">
        <v>3552071.7280000001</v>
      </c>
      <c r="J468" s="22">
        <v>3022390.9180000005</v>
      </c>
      <c r="K468" s="23">
        <v>6574462.6460000006</v>
      </c>
      <c r="M468" s="1"/>
    </row>
    <row r="469" spans="1:13" ht="14" customHeight="1" x14ac:dyDescent="0.3">
      <c r="A469" s="5">
        <v>36039</v>
      </c>
      <c r="B469" s="24">
        <v>1663542</v>
      </c>
      <c r="C469" s="24">
        <v>1154127</v>
      </c>
      <c r="D469" s="22">
        <v>1545620.6040000003</v>
      </c>
      <c r="E469" s="22">
        <v>1029031.607</v>
      </c>
      <c r="F469" s="22">
        <v>77315.236000000004</v>
      </c>
      <c r="G469" s="22">
        <v>579547.91500000004</v>
      </c>
      <c r="H469" s="22">
        <v>256867.30799999999</v>
      </c>
      <c r="I469" s="22">
        <v>3488382.67</v>
      </c>
      <c r="J469" s="22">
        <v>3098151.6380000003</v>
      </c>
      <c r="K469" s="23">
        <v>6586534.3080000002</v>
      </c>
      <c r="M469" s="1"/>
    </row>
    <row r="470" spans="1:13" ht="14" customHeight="1" x14ac:dyDescent="0.3">
      <c r="A470" s="5">
        <v>36069</v>
      </c>
      <c r="B470" s="24">
        <v>1619099</v>
      </c>
      <c r="C470" s="24">
        <v>1116490</v>
      </c>
      <c r="D470" s="22">
        <v>1514339.0870000001</v>
      </c>
      <c r="E470" s="22">
        <v>915635.51599999995</v>
      </c>
      <c r="F470" s="22">
        <v>76327.486000000004</v>
      </c>
      <c r="G470" s="22">
        <v>507856.22899999999</v>
      </c>
      <c r="H470" s="22">
        <v>260217.283</v>
      </c>
      <c r="I470" s="22">
        <v>3274375.6009999998</v>
      </c>
      <c r="J470" s="22">
        <v>3075767.8080000002</v>
      </c>
      <c r="K470" s="23">
        <v>6350143.409</v>
      </c>
      <c r="M470" s="1"/>
    </row>
    <row r="471" spans="1:13" ht="14" customHeight="1" x14ac:dyDescent="0.3">
      <c r="A471" s="5">
        <v>36100</v>
      </c>
      <c r="B471" s="24">
        <v>1597228</v>
      </c>
      <c r="C471" s="24">
        <v>1112976</v>
      </c>
      <c r="D471" s="22">
        <v>1486421.2650000001</v>
      </c>
      <c r="E471" s="22">
        <v>927122.28800000006</v>
      </c>
      <c r="F471" s="22">
        <v>64110.671000000002</v>
      </c>
      <c r="G471" s="22">
        <v>511323.30700000003</v>
      </c>
      <c r="H471" s="22">
        <v>240889.549</v>
      </c>
      <c r="I471" s="22">
        <v>3229867.08</v>
      </c>
      <c r="J471" s="22">
        <v>3098060.2029999997</v>
      </c>
      <c r="K471" s="23">
        <v>6327927.2829999998</v>
      </c>
      <c r="M471" s="1"/>
    </row>
    <row r="472" spans="1:13" ht="14" customHeight="1" x14ac:dyDescent="0.3">
      <c r="A472" s="5">
        <v>36130</v>
      </c>
      <c r="B472" s="24">
        <v>1949824</v>
      </c>
      <c r="C472" s="24">
        <v>1409138</v>
      </c>
      <c r="D472" s="22">
        <v>1901610.1640000001</v>
      </c>
      <c r="E472" s="22">
        <v>961802.71699999995</v>
      </c>
      <c r="F472" s="22">
        <v>65181.286999999997</v>
      </c>
      <c r="G472" s="22">
        <v>488473.435</v>
      </c>
      <c r="H472" s="22">
        <v>242544.97499999998</v>
      </c>
      <c r="I472" s="22">
        <v>3659612.5779999997</v>
      </c>
      <c r="J472" s="22">
        <v>3120082.9400000004</v>
      </c>
      <c r="K472" s="23">
        <v>6779695.5180000002</v>
      </c>
      <c r="M472" s="1"/>
    </row>
    <row r="473" spans="1:13" ht="14" customHeight="1" x14ac:dyDescent="0.3">
      <c r="A473" s="5">
        <v>36161</v>
      </c>
      <c r="B473" s="24">
        <v>1631469</v>
      </c>
      <c r="C473" s="24">
        <v>1163140</v>
      </c>
      <c r="D473" s="22">
        <v>1575105.52</v>
      </c>
      <c r="E473" s="22">
        <v>914860.49</v>
      </c>
      <c r="F473" s="22">
        <v>64563.031999999999</v>
      </c>
      <c r="G473" s="22">
        <v>490934.40700000001</v>
      </c>
      <c r="H473" s="22">
        <v>227586.68799999999</v>
      </c>
      <c r="I473" s="22">
        <v>3273050.1370000001</v>
      </c>
      <c r="J473" s="22">
        <v>3202292.6849999996</v>
      </c>
      <c r="K473" s="23">
        <v>6475342.8219999997</v>
      </c>
      <c r="M473" s="1"/>
    </row>
    <row r="474" spans="1:13" ht="14" customHeight="1" x14ac:dyDescent="0.3">
      <c r="A474" s="5">
        <v>36192</v>
      </c>
      <c r="B474" s="24">
        <v>1505103</v>
      </c>
      <c r="C474" s="24">
        <v>1109300</v>
      </c>
      <c r="D474" s="22">
        <v>1513656.3189999999</v>
      </c>
      <c r="E474" s="22">
        <v>826976.26400000008</v>
      </c>
      <c r="F474" s="22">
        <v>75249.296000000002</v>
      </c>
      <c r="G474" s="22">
        <v>495338.54100000003</v>
      </c>
      <c r="H474" s="22">
        <v>225056.853</v>
      </c>
      <c r="I474" s="22">
        <v>3136277.273</v>
      </c>
      <c r="J474" s="22">
        <v>3231835.1340000005</v>
      </c>
      <c r="K474" s="23">
        <v>6368112.4070000006</v>
      </c>
      <c r="M474" s="1"/>
    </row>
    <row r="475" spans="1:13" ht="14" customHeight="1" x14ac:dyDescent="0.3">
      <c r="A475" s="5">
        <v>36220</v>
      </c>
      <c r="B475" s="24">
        <v>1595200</v>
      </c>
      <c r="C475" s="24">
        <v>1183693</v>
      </c>
      <c r="D475" s="22">
        <v>1573579.3099999998</v>
      </c>
      <c r="E475" s="22">
        <v>820178.45899999992</v>
      </c>
      <c r="F475" s="22">
        <v>69927.64</v>
      </c>
      <c r="G475" s="22">
        <v>515424.54700000002</v>
      </c>
      <c r="H475" s="22">
        <v>218251.242</v>
      </c>
      <c r="I475" s="22">
        <v>3197361.1979999999</v>
      </c>
      <c r="J475" s="22">
        <v>2996809.679</v>
      </c>
      <c r="K475" s="23">
        <v>6194170.8770000003</v>
      </c>
      <c r="M475" s="1"/>
    </row>
    <row r="476" spans="1:13" ht="14" customHeight="1" x14ac:dyDescent="0.3">
      <c r="A476" s="5">
        <v>36251</v>
      </c>
      <c r="B476" s="24">
        <v>1678449</v>
      </c>
      <c r="C476" s="24">
        <v>1157543</v>
      </c>
      <c r="D476" s="22">
        <v>1554391.9750000001</v>
      </c>
      <c r="E476" s="22">
        <v>852007.12799999991</v>
      </c>
      <c r="F476" s="22">
        <v>75928.773000000001</v>
      </c>
      <c r="G476" s="22">
        <v>531418.06699999992</v>
      </c>
      <c r="H476" s="22">
        <v>218065.53400000001</v>
      </c>
      <c r="I476" s="22">
        <v>3231811.477</v>
      </c>
      <c r="J476" s="22">
        <v>3127846.6090000002</v>
      </c>
      <c r="K476" s="23">
        <v>6359658.0860000001</v>
      </c>
      <c r="M476" s="1"/>
    </row>
    <row r="477" spans="1:13" ht="14" customHeight="1" x14ac:dyDescent="0.3">
      <c r="A477" s="5">
        <v>36281</v>
      </c>
      <c r="B477" s="24">
        <v>1730111</v>
      </c>
      <c r="C477" s="24">
        <v>1150006</v>
      </c>
      <c r="D477" s="22">
        <v>1539372.6089999999</v>
      </c>
      <c r="E477" s="22">
        <v>889472.8949999999</v>
      </c>
      <c r="F477" s="22">
        <v>71162.623000000007</v>
      </c>
      <c r="G477" s="22">
        <v>545309.70799999998</v>
      </c>
      <c r="H477" s="22">
        <v>216913.329</v>
      </c>
      <c r="I477" s="22">
        <v>3262231.1639999999</v>
      </c>
      <c r="J477" s="22">
        <v>3320075.1060000001</v>
      </c>
      <c r="K477" s="23">
        <v>6582306.2699999996</v>
      </c>
      <c r="M477" s="1"/>
    </row>
    <row r="478" spans="1:13" ht="14" customHeight="1" x14ac:dyDescent="0.3">
      <c r="A478" s="5">
        <v>36312</v>
      </c>
      <c r="B478" s="24">
        <v>1661035</v>
      </c>
      <c r="C478" s="24">
        <v>1124017</v>
      </c>
      <c r="D478" s="22">
        <v>1482198.2119999998</v>
      </c>
      <c r="E478" s="22">
        <v>924084.89399999997</v>
      </c>
      <c r="F478" s="22">
        <v>57149.033000000003</v>
      </c>
      <c r="G478" s="22">
        <v>550540.51800000004</v>
      </c>
      <c r="H478" s="22">
        <v>218914.18199999997</v>
      </c>
      <c r="I478" s="22">
        <v>3232886.8389999997</v>
      </c>
      <c r="J478" s="22">
        <v>3677397.1860000007</v>
      </c>
      <c r="K478" s="23">
        <v>6910284.0250000004</v>
      </c>
      <c r="M478" s="1"/>
    </row>
    <row r="479" spans="1:13" ht="14" customHeight="1" x14ac:dyDescent="0.3">
      <c r="A479" s="5">
        <v>36342</v>
      </c>
      <c r="B479" s="24">
        <v>1652187</v>
      </c>
      <c r="C479" s="24">
        <v>1121135</v>
      </c>
      <c r="D479" s="22">
        <v>1507272.1340000001</v>
      </c>
      <c r="E479" s="22">
        <v>949613.00900000008</v>
      </c>
      <c r="F479" s="22">
        <v>67239.111999999994</v>
      </c>
      <c r="G479" s="22">
        <v>564260.12100000004</v>
      </c>
      <c r="H479" s="22">
        <v>218449.467</v>
      </c>
      <c r="I479" s="22">
        <v>3306833.8430000003</v>
      </c>
      <c r="J479" s="22">
        <v>3730037.9550000005</v>
      </c>
      <c r="K479" s="23">
        <v>7036871.7980000004</v>
      </c>
      <c r="M479" s="1"/>
    </row>
    <row r="480" spans="1:13" ht="14" customHeight="1" x14ac:dyDescent="0.3">
      <c r="A480" s="5">
        <v>36373</v>
      </c>
      <c r="B480" s="24">
        <v>1570314</v>
      </c>
      <c r="C480" s="24">
        <v>1090228</v>
      </c>
      <c r="D480" s="22">
        <v>1434579.7050000001</v>
      </c>
      <c r="E480" s="22">
        <v>968128.571</v>
      </c>
      <c r="F480" s="22">
        <v>79601.861999999994</v>
      </c>
      <c r="G480" s="22">
        <v>582854.598</v>
      </c>
      <c r="H480" s="22">
        <v>216921.08299999998</v>
      </c>
      <c r="I480" s="22">
        <v>3282085.8190000001</v>
      </c>
      <c r="J480" s="22">
        <v>3769003.0689999997</v>
      </c>
      <c r="K480" s="23">
        <v>7051088.8880000003</v>
      </c>
      <c r="M480" s="1"/>
    </row>
    <row r="481" spans="1:13" ht="14" customHeight="1" x14ac:dyDescent="0.3">
      <c r="A481" s="5">
        <v>36404</v>
      </c>
      <c r="B481" s="24">
        <v>1585766</v>
      </c>
      <c r="C481" s="24">
        <v>1101128</v>
      </c>
      <c r="D481" s="22">
        <v>1499843.0420000001</v>
      </c>
      <c r="E481" s="22">
        <v>966343.96099999989</v>
      </c>
      <c r="F481" s="22">
        <v>83487.114000000001</v>
      </c>
      <c r="G481" s="22">
        <v>597412.554</v>
      </c>
      <c r="H481" s="22">
        <v>208516.87899999999</v>
      </c>
      <c r="I481" s="22">
        <v>3355603.55</v>
      </c>
      <c r="J481" s="22">
        <v>3806522.2540000002</v>
      </c>
      <c r="K481" s="23">
        <v>7162125.8039999995</v>
      </c>
      <c r="M481" s="1"/>
    </row>
    <row r="482" spans="1:13" ht="14" customHeight="1" x14ac:dyDescent="0.3">
      <c r="A482" s="5">
        <v>36434</v>
      </c>
      <c r="B482" s="24">
        <v>1642922</v>
      </c>
      <c r="C482" s="24">
        <v>1097810</v>
      </c>
      <c r="D482" s="22">
        <v>1486569.1969999999</v>
      </c>
      <c r="E482" s="22">
        <v>998020.22900000005</v>
      </c>
      <c r="F482" s="22">
        <v>84671.356</v>
      </c>
      <c r="G482" s="22">
        <v>587928.95699999994</v>
      </c>
      <c r="H482" s="22">
        <v>213217.416</v>
      </c>
      <c r="I482" s="22">
        <v>3370407.1549999998</v>
      </c>
      <c r="J482" s="22">
        <v>3804875.148</v>
      </c>
      <c r="K482" s="23">
        <v>7175282.3029999994</v>
      </c>
      <c r="M482" s="1"/>
    </row>
    <row r="483" spans="1:13" ht="14" customHeight="1" x14ac:dyDescent="0.3">
      <c r="A483" s="5">
        <v>36465</v>
      </c>
      <c r="B483" s="24">
        <v>1606958</v>
      </c>
      <c r="C483" s="24">
        <v>1109323</v>
      </c>
      <c r="D483" s="22">
        <v>1535359.4579999999</v>
      </c>
      <c r="E483" s="22">
        <v>968254.53</v>
      </c>
      <c r="F483" s="22">
        <v>83852.77</v>
      </c>
      <c r="G483" s="22">
        <v>583200.13800000004</v>
      </c>
      <c r="H483" s="22">
        <v>204966.94099999999</v>
      </c>
      <c r="I483" s="22">
        <v>3375633.8370000003</v>
      </c>
      <c r="J483" s="22">
        <v>3847001.1950000003</v>
      </c>
      <c r="K483" s="23">
        <v>7222635.0320000006</v>
      </c>
      <c r="M483" s="1"/>
    </row>
    <row r="484" spans="1:13" ht="14" customHeight="1" x14ac:dyDescent="0.3">
      <c r="A484" s="5">
        <v>36495</v>
      </c>
      <c r="B484" s="24">
        <v>2126763</v>
      </c>
      <c r="C484" s="24">
        <v>1587498</v>
      </c>
      <c r="D484" s="22">
        <v>2087104.2709999999</v>
      </c>
      <c r="E484" s="22">
        <v>990862.91600000008</v>
      </c>
      <c r="F484" s="22">
        <v>79122.955000000002</v>
      </c>
      <c r="G484" s="22">
        <v>632508.65599999996</v>
      </c>
      <c r="H484" s="22">
        <v>191518.00399999999</v>
      </c>
      <c r="I484" s="22">
        <v>3981116.8020000001</v>
      </c>
      <c r="J484" s="22">
        <v>3898050.8859999995</v>
      </c>
      <c r="K484" s="23">
        <v>7879167.6879999992</v>
      </c>
      <c r="M484" s="1"/>
    </row>
    <row r="485" spans="1:13" ht="14" customHeight="1" x14ac:dyDescent="0.3">
      <c r="A485" s="5">
        <v>36526</v>
      </c>
      <c r="B485" s="24">
        <v>1748550</v>
      </c>
      <c r="C485" s="24">
        <v>1232284</v>
      </c>
      <c r="D485" s="22">
        <v>1618562.5360000001</v>
      </c>
      <c r="E485" s="22">
        <v>992547.54499999981</v>
      </c>
      <c r="F485" s="22">
        <v>75799.435000000012</v>
      </c>
      <c r="G485" s="22">
        <v>652132.93200000003</v>
      </c>
      <c r="H485" s="22">
        <v>194067.15100000001</v>
      </c>
      <c r="I485" s="22">
        <v>3533109.5989999999</v>
      </c>
      <c r="J485" s="22">
        <v>4072825.026000001</v>
      </c>
      <c r="K485" s="23">
        <v>7605934.6250000009</v>
      </c>
      <c r="M485" s="1"/>
    </row>
    <row r="486" spans="1:13" ht="14" customHeight="1" x14ac:dyDescent="0.3">
      <c r="A486" s="5">
        <v>36557</v>
      </c>
      <c r="B486" s="24">
        <v>1650546</v>
      </c>
      <c r="C486" s="24">
        <v>1175717</v>
      </c>
      <c r="D486" s="22">
        <v>1544027.7509999999</v>
      </c>
      <c r="E486" s="22">
        <v>955034.69200000004</v>
      </c>
      <c r="F486" s="22">
        <v>73337.377000000008</v>
      </c>
      <c r="G486" s="22">
        <v>625652.95499999996</v>
      </c>
      <c r="H486" s="22">
        <v>193447.753</v>
      </c>
      <c r="I486" s="22">
        <v>3391500.5279999999</v>
      </c>
      <c r="J486" s="22">
        <v>4231369.1379999993</v>
      </c>
      <c r="K486" s="23">
        <v>7622869.6659999993</v>
      </c>
      <c r="M486" s="1"/>
    </row>
    <row r="487" spans="1:13" ht="14" customHeight="1" x14ac:dyDescent="0.3">
      <c r="A487" s="5">
        <v>36586</v>
      </c>
      <c r="B487" s="24">
        <v>1781980</v>
      </c>
      <c r="C487" s="24">
        <v>1232282</v>
      </c>
      <c r="D487" s="22">
        <v>1635590.7339999999</v>
      </c>
      <c r="E487" s="22">
        <v>984781.62800000003</v>
      </c>
      <c r="F487" s="22">
        <v>83318.938000000009</v>
      </c>
      <c r="G487" s="22">
        <v>661365.9310000001</v>
      </c>
      <c r="H487" s="22">
        <v>194136.67199999999</v>
      </c>
      <c r="I487" s="22">
        <v>3559193.9029999999</v>
      </c>
      <c r="J487" s="22">
        <v>4202345.4009999996</v>
      </c>
      <c r="K487" s="23">
        <v>7761539.3039999995</v>
      </c>
      <c r="M487" s="1"/>
    </row>
    <row r="488" spans="1:13" ht="14" customHeight="1" x14ac:dyDescent="0.3">
      <c r="A488" s="5">
        <v>36617</v>
      </c>
      <c r="B488" s="24">
        <v>1955251</v>
      </c>
      <c r="C488" s="24">
        <v>1324713</v>
      </c>
      <c r="D488" s="22">
        <v>1765646.8360000001</v>
      </c>
      <c r="E488" s="22">
        <v>1067964.371</v>
      </c>
      <c r="F488" s="22">
        <v>82486.302000000011</v>
      </c>
      <c r="G488" s="22">
        <v>688091.85</v>
      </c>
      <c r="H488" s="22">
        <v>200828.99299999999</v>
      </c>
      <c r="I488" s="22">
        <v>3805018.352</v>
      </c>
      <c r="J488" s="22">
        <v>4240343.5299999993</v>
      </c>
      <c r="K488" s="23">
        <v>8045361.8819999993</v>
      </c>
      <c r="M488" s="1"/>
    </row>
    <row r="489" spans="1:13" ht="14" customHeight="1" x14ac:dyDescent="0.3">
      <c r="A489" s="5">
        <v>36647</v>
      </c>
      <c r="B489" s="24">
        <v>1870047</v>
      </c>
      <c r="C489" s="24">
        <v>1271554</v>
      </c>
      <c r="D489" s="22">
        <v>1725349.3160000001</v>
      </c>
      <c r="E489" s="22">
        <v>1005630.348</v>
      </c>
      <c r="F489" s="22">
        <v>107956.88400000001</v>
      </c>
      <c r="G489" s="22">
        <v>717923.96400000004</v>
      </c>
      <c r="H489" s="22">
        <v>203463.93699999998</v>
      </c>
      <c r="I489" s="22">
        <v>3760324.449</v>
      </c>
      <c r="J489" s="22">
        <v>4361110.0430000005</v>
      </c>
      <c r="K489" s="23">
        <v>8121434.4920000006</v>
      </c>
      <c r="M489" s="1"/>
    </row>
    <row r="490" spans="1:13" ht="14" customHeight="1" x14ac:dyDescent="0.3">
      <c r="A490" s="5">
        <v>36678</v>
      </c>
      <c r="B490" s="24">
        <v>1799477</v>
      </c>
      <c r="C490" s="24">
        <v>1256367</v>
      </c>
      <c r="D490" s="22">
        <v>1910482.8420000002</v>
      </c>
      <c r="E490" s="22">
        <v>924839.00199999986</v>
      </c>
      <c r="F490" s="22">
        <v>107655.935</v>
      </c>
      <c r="G490" s="22">
        <v>734600.41399999999</v>
      </c>
      <c r="H490" s="22">
        <v>200797.06100000002</v>
      </c>
      <c r="I490" s="22">
        <v>3878375.2539999997</v>
      </c>
      <c r="J490" s="22">
        <v>4327287.4469999997</v>
      </c>
      <c r="K490" s="23">
        <v>8205662.7009999994</v>
      </c>
      <c r="M490" s="1"/>
    </row>
    <row r="491" spans="1:13" ht="14" customHeight="1" x14ac:dyDescent="0.3">
      <c r="A491" s="5">
        <v>36708</v>
      </c>
      <c r="B491" s="24">
        <v>1784901</v>
      </c>
      <c r="C491" s="24">
        <v>1257760</v>
      </c>
      <c r="D491" s="22">
        <v>1795979.2859999998</v>
      </c>
      <c r="E491" s="22">
        <v>938841.24099999992</v>
      </c>
      <c r="F491" s="22">
        <v>102730.19399999999</v>
      </c>
      <c r="G491" s="22">
        <v>744169.38100000005</v>
      </c>
      <c r="H491" s="22">
        <v>197060.60800000001</v>
      </c>
      <c r="I491" s="22">
        <v>3778780.71</v>
      </c>
      <c r="J491" s="22">
        <v>4384392.4720000001</v>
      </c>
      <c r="K491" s="23">
        <v>8163173.182</v>
      </c>
      <c r="M491" s="1"/>
    </row>
    <row r="492" spans="1:13" ht="14" customHeight="1" x14ac:dyDescent="0.3">
      <c r="A492" s="5">
        <v>36739</v>
      </c>
      <c r="B492" s="24">
        <v>1665826</v>
      </c>
      <c r="C492" s="24">
        <v>1205672</v>
      </c>
      <c r="D492" s="22">
        <v>1958336.8419999999</v>
      </c>
      <c r="E492" s="22">
        <v>676841.68200000003</v>
      </c>
      <c r="F492" s="22">
        <v>108861.93700000001</v>
      </c>
      <c r="G492" s="22">
        <v>733559.37800000003</v>
      </c>
      <c r="H492" s="22">
        <v>198395.084</v>
      </c>
      <c r="I492" s="22">
        <v>3675994.923</v>
      </c>
      <c r="J492" s="22">
        <v>4232440.8890000004</v>
      </c>
      <c r="K492" s="23">
        <v>7908435.8120000008</v>
      </c>
      <c r="M492" s="1"/>
    </row>
    <row r="493" spans="1:13" ht="14" customHeight="1" x14ac:dyDescent="0.3">
      <c r="A493" s="5">
        <v>36770</v>
      </c>
      <c r="B493" s="24">
        <v>1699002</v>
      </c>
      <c r="C493" s="24">
        <v>1195868</v>
      </c>
      <c r="D493" s="22">
        <v>1951617.4279999998</v>
      </c>
      <c r="E493" s="22">
        <v>688550.69800000009</v>
      </c>
      <c r="F493" s="22">
        <v>105162.728</v>
      </c>
      <c r="G493" s="22">
        <v>747662.67500000005</v>
      </c>
      <c r="H493" s="22">
        <v>198881.58299999998</v>
      </c>
      <c r="I493" s="22">
        <v>3691875.1120000002</v>
      </c>
      <c r="J493" s="22">
        <v>4159784.4510000004</v>
      </c>
      <c r="K493" s="23">
        <v>7851659.563000001</v>
      </c>
      <c r="M493" s="1"/>
    </row>
    <row r="494" spans="1:13" ht="14" customHeight="1" x14ac:dyDescent="0.3">
      <c r="A494" s="5">
        <v>36800</v>
      </c>
      <c r="B494" s="24">
        <v>1722930</v>
      </c>
      <c r="C494" s="24">
        <v>1186911</v>
      </c>
      <c r="D494" s="22">
        <v>1911497.4450000001</v>
      </c>
      <c r="E494" s="22">
        <v>679842.44800000009</v>
      </c>
      <c r="F494" s="22">
        <v>103956.81999999999</v>
      </c>
      <c r="G494" s="22">
        <v>755591.10100000002</v>
      </c>
      <c r="H494" s="22">
        <v>201706.92799999999</v>
      </c>
      <c r="I494" s="22">
        <v>3652594.7420000001</v>
      </c>
      <c r="J494" s="22">
        <v>4149084.6680000005</v>
      </c>
      <c r="K494" s="23">
        <v>7801679.4100000001</v>
      </c>
      <c r="M494" s="1"/>
    </row>
    <row r="495" spans="1:13" ht="14" customHeight="1" x14ac:dyDescent="0.3">
      <c r="A495" s="5">
        <v>36831</v>
      </c>
      <c r="B495" s="24">
        <v>1676509</v>
      </c>
      <c r="C495" s="24">
        <v>1183270</v>
      </c>
      <c r="D495" s="22">
        <v>1944717.1340000001</v>
      </c>
      <c r="E495" s="22">
        <v>668371.73800000001</v>
      </c>
      <c r="F495" s="22">
        <v>96440.793999999994</v>
      </c>
      <c r="G495" s="22">
        <v>767508.10199999996</v>
      </c>
      <c r="H495" s="22">
        <v>208517.21</v>
      </c>
      <c r="I495" s="22">
        <v>3685554.9780000001</v>
      </c>
      <c r="J495" s="22">
        <v>4252054.9200000009</v>
      </c>
      <c r="K495" s="23">
        <v>7937609.898000001</v>
      </c>
      <c r="M495" s="1"/>
    </row>
    <row r="496" spans="1:13" ht="14" customHeight="1" x14ac:dyDescent="0.3">
      <c r="A496" s="5">
        <v>36861</v>
      </c>
      <c r="B496" s="24">
        <v>2105532</v>
      </c>
      <c r="C496" s="24">
        <v>1556689</v>
      </c>
      <c r="D496" s="22">
        <v>2400043.5159999998</v>
      </c>
      <c r="E496" s="22">
        <v>680144.46799999999</v>
      </c>
      <c r="F496" s="22">
        <v>100004.427</v>
      </c>
      <c r="G496" s="22">
        <v>757913.66599999997</v>
      </c>
      <c r="H496" s="22">
        <v>204660.11900000001</v>
      </c>
      <c r="I496" s="22">
        <v>4142766.1959999995</v>
      </c>
      <c r="J496" s="22">
        <v>4137807.6950000003</v>
      </c>
      <c r="K496" s="23">
        <v>8280573.8909999998</v>
      </c>
      <c r="M496" s="1"/>
    </row>
    <row r="497" spans="1:13" ht="14" customHeight="1" x14ac:dyDescent="0.3">
      <c r="A497" s="5">
        <v>36892</v>
      </c>
      <c r="B497" s="24">
        <v>1800283</v>
      </c>
      <c r="C497" s="24">
        <v>1267916</v>
      </c>
      <c r="D497" s="22">
        <v>2059726.2860000001</v>
      </c>
      <c r="E497" s="22">
        <v>652431.34100000001</v>
      </c>
      <c r="F497" s="22">
        <v>91874.187999999995</v>
      </c>
      <c r="G497" s="22">
        <v>787945.15999999992</v>
      </c>
      <c r="H497" s="22">
        <v>195830.50099999999</v>
      </c>
      <c r="I497" s="22">
        <v>3787807.4759999998</v>
      </c>
      <c r="J497" s="22">
        <v>4363460.1209999993</v>
      </c>
      <c r="K497" s="23">
        <v>8151267.5969999991</v>
      </c>
      <c r="M497" s="1"/>
    </row>
    <row r="498" spans="1:13" ht="14" customHeight="1" x14ac:dyDescent="0.3">
      <c r="A498" s="5">
        <v>36923</v>
      </c>
      <c r="B498" s="24">
        <v>1710542</v>
      </c>
      <c r="C498" s="24">
        <v>1211872</v>
      </c>
      <c r="D498" s="22">
        <v>2012866.7590000001</v>
      </c>
      <c r="E498" s="22">
        <v>603949.59700000018</v>
      </c>
      <c r="F498" s="22">
        <v>86028.402000000002</v>
      </c>
      <c r="G498" s="22">
        <v>810585.40099999995</v>
      </c>
      <c r="H498" s="22">
        <v>191081.83399999997</v>
      </c>
      <c r="I498" s="22">
        <v>3704511.9930000002</v>
      </c>
      <c r="J498" s="22">
        <v>4525537.1760000009</v>
      </c>
      <c r="K498" s="23">
        <v>8230049.1690000016</v>
      </c>
      <c r="M498" s="1"/>
    </row>
    <row r="499" spans="1:13" ht="14" customHeight="1" x14ac:dyDescent="0.3">
      <c r="A499" s="5">
        <v>36951</v>
      </c>
      <c r="B499" s="24">
        <v>1744949</v>
      </c>
      <c r="C499" s="24">
        <v>1255781</v>
      </c>
      <c r="D499" s="22">
        <v>1977120.7930000001</v>
      </c>
      <c r="E499" s="22">
        <v>633226.49900000007</v>
      </c>
      <c r="F499" s="22">
        <v>84668.486999999994</v>
      </c>
      <c r="G499" s="22">
        <v>838131.19099999999</v>
      </c>
      <c r="H499" s="22">
        <v>190727.274</v>
      </c>
      <c r="I499" s="22">
        <v>3723874.2439999999</v>
      </c>
      <c r="J499" s="22">
        <v>4543073.8419999992</v>
      </c>
      <c r="K499" s="23">
        <v>8266948.0859999992</v>
      </c>
      <c r="M499" s="1"/>
    </row>
    <row r="500" spans="1:13" ht="14" customHeight="1" x14ac:dyDescent="0.3">
      <c r="A500" s="5">
        <v>36982</v>
      </c>
      <c r="B500" s="24">
        <v>1856316</v>
      </c>
      <c r="C500" s="24">
        <v>1335553</v>
      </c>
      <c r="D500" s="22">
        <v>2135581.7439999999</v>
      </c>
      <c r="E500" s="22">
        <v>642505.32123050001</v>
      </c>
      <c r="F500" s="22">
        <v>83527.687000000005</v>
      </c>
      <c r="G500" s="22">
        <v>864181.73975199996</v>
      </c>
      <c r="H500" s="22">
        <v>187859.340161</v>
      </c>
      <c r="I500" s="22">
        <v>3913655.8321435</v>
      </c>
      <c r="J500" s="22">
        <v>4517557.8604169991</v>
      </c>
      <c r="K500" s="23">
        <v>8431213.6925604995</v>
      </c>
      <c r="M500" s="1"/>
    </row>
    <row r="501" spans="1:13" ht="14" customHeight="1" x14ac:dyDescent="0.3">
      <c r="A501" s="5">
        <v>37012</v>
      </c>
      <c r="B501" s="24">
        <v>1826450</v>
      </c>
      <c r="C501" s="24">
        <v>1276816</v>
      </c>
      <c r="D501" s="22">
        <v>2032904.3410875201</v>
      </c>
      <c r="E501" s="22">
        <v>688382.39246290992</v>
      </c>
      <c r="F501" s="22">
        <v>84423.915801950003</v>
      </c>
      <c r="G501" s="22">
        <v>876096.85517111002</v>
      </c>
      <c r="H501" s="22">
        <v>185846.20919099997</v>
      </c>
      <c r="I501" s="22">
        <v>3867653.7137144902</v>
      </c>
      <c r="J501" s="22">
        <v>4602928.6690612594</v>
      </c>
      <c r="K501" s="23">
        <v>8470582.38277575</v>
      </c>
      <c r="M501" s="1"/>
    </row>
    <row r="502" spans="1:13" ht="14" customHeight="1" x14ac:dyDescent="0.3">
      <c r="A502" s="5">
        <v>37043</v>
      </c>
      <c r="B502" s="24">
        <v>1802227</v>
      </c>
      <c r="C502" s="24">
        <v>1277150</v>
      </c>
      <c r="D502" s="22">
        <v>2105596.25</v>
      </c>
      <c r="E502" s="22">
        <v>609581.54599999997</v>
      </c>
      <c r="F502" s="22">
        <v>151979.08900000001</v>
      </c>
      <c r="G502" s="22">
        <v>885430.64</v>
      </c>
      <c r="H502" s="22">
        <v>188576.486</v>
      </c>
      <c r="I502" s="22">
        <v>3941164.0109999999</v>
      </c>
      <c r="J502" s="22">
        <v>4932031.1210000012</v>
      </c>
      <c r="K502" s="23">
        <v>8873195.1320000011</v>
      </c>
      <c r="M502" s="1"/>
    </row>
    <row r="503" spans="1:13" ht="14" customHeight="1" x14ac:dyDescent="0.3">
      <c r="A503" s="5">
        <v>37073</v>
      </c>
      <c r="B503" s="24">
        <v>1792948</v>
      </c>
      <c r="C503" s="24">
        <v>1292650</v>
      </c>
      <c r="D503" s="22">
        <v>2069444.0689999997</v>
      </c>
      <c r="E503" s="22">
        <v>548712.98100000003</v>
      </c>
      <c r="F503" s="22">
        <v>153393.48699999999</v>
      </c>
      <c r="G503" s="22">
        <v>885084.47</v>
      </c>
      <c r="H503" s="22">
        <v>188252.04699999999</v>
      </c>
      <c r="I503" s="22">
        <v>3844887.0539999995</v>
      </c>
      <c r="J503" s="22">
        <v>5176305.7469999995</v>
      </c>
      <c r="K503" s="23">
        <v>9021192.800999999</v>
      </c>
      <c r="M503" s="1"/>
    </row>
    <row r="504" spans="1:13" ht="14" customHeight="1" x14ac:dyDescent="0.3">
      <c r="A504" s="5">
        <v>37104</v>
      </c>
      <c r="B504" s="24">
        <v>1821094</v>
      </c>
      <c r="C504" s="24">
        <v>1323022</v>
      </c>
      <c r="D504" s="22">
        <v>2125493.5630000001</v>
      </c>
      <c r="E504" s="22">
        <v>532791.78700000001</v>
      </c>
      <c r="F504" s="22">
        <v>159492.43200000003</v>
      </c>
      <c r="G504" s="22">
        <v>894480.59600000002</v>
      </c>
      <c r="H504" s="22">
        <v>187233.522</v>
      </c>
      <c r="I504" s="22">
        <v>3899491.9</v>
      </c>
      <c r="J504" s="22">
        <v>5064029.9759999998</v>
      </c>
      <c r="K504" s="23">
        <v>8963521.8760000002</v>
      </c>
      <c r="M504" s="1"/>
    </row>
    <row r="505" spans="1:13" ht="14" customHeight="1" x14ac:dyDescent="0.3">
      <c r="A505" s="5">
        <v>37135</v>
      </c>
      <c r="B505" s="24">
        <v>1793277</v>
      </c>
      <c r="C505" s="24">
        <v>1279518</v>
      </c>
      <c r="D505" s="22">
        <v>2124968.89</v>
      </c>
      <c r="E505" s="22">
        <v>530702.01799999992</v>
      </c>
      <c r="F505" s="22">
        <v>170981.56</v>
      </c>
      <c r="G505" s="22">
        <v>882731.69900000002</v>
      </c>
      <c r="H505" s="22">
        <v>187271.361</v>
      </c>
      <c r="I505" s="22">
        <v>3896655.5279999999</v>
      </c>
      <c r="J505" s="22">
        <v>5172751.368999999</v>
      </c>
      <c r="K505" s="23">
        <v>9069406.8969999999</v>
      </c>
      <c r="M505" s="1"/>
    </row>
    <row r="506" spans="1:13" ht="14" customHeight="1" x14ac:dyDescent="0.3">
      <c r="A506" s="5">
        <v>37165</v>
      </c>
      <c r="B506" s="24">
        <v>1745266</v>
      </c>
      <c r="C506" s="24">
        <v>1261375</v>
      </c>
      <c r="D506" s="22">
        <v>2112646.5090000001</v>
      </c>
      <c r="E506" s="22">
        <v>499209.57600000006</v>
      </c>
      <c r="F506" s="22">
        <v>158871.598</v>
      </c>
      <c r="G506" s="22">
        <v>880207.05299999996</v>
      </c>
      <c r="H506" s="22">
        <v>187342.258</v>
      </c>
      <c r="I506" s="22">
        <v>3838276.9939999999</v>
      </c>
      <c r="J506" s="22">
        <v>5374874.1490000011</v>
      </c>
      <c r="K506" s="23">
        <v>9213151.1430000011</v>
      </c>
      <c r="M506" s="1"/>
    </row>
    <row r="507" spans="1:13" ht="14" customHeight="1" x14ac:dyDescent="0.3">
      <c r="A507" s="5">
        <v>37196</v>
      </c>
      <c r="B507" s="24">
        <v>1767953</v>
      </c>
      <c r="C507" s="24">
        <v>1290299</v>
      </c>
      <c r="D507" s="22">
        <v>2128715.1500000004</v>
      </c>
      <c r="E507" s="22">
        <v>503210.26199999999</v>
      </c>
      <c r="F507" s="22">
        <v>178473.23499999999</v>
      </c>
      <c r="G507" s="22">
        <v>864608.22900000005</v>
      </c>
      <c r="H507" s="22">
        <v>187454.93900000001</v>
      </c>
      <c r="I507" s="22">
        <v>3862461.8150000004</v>
      </c>
      <c r="J507" s="22">
        <v>5617224.8250000002</v>
      </c>
      <c r="K507" s="23">
        <v>9479686.6400000006</v>
      </c>
      <c r="M507" s="1"/>
    </row>
    <row r="508" spans="1:13" ht="14" customHeight="1" x14ac:dyDescent="0.3">
      <c r="A508" s="5">
        <v>37226</v>
      </c>
      <c r="B508" s="24">
        <v>2222053</v>
      </c>
      <c r="C508" s="24">
        <v>1662247</v>
      </c>
      <c r="D508" s="22">
        <v>2600665.3199999998</v>
      </c>
      <c r="E508" s="22">
        <v>575868.32400000002</v>
      </c>
      <c r="F508" s="22">
        <v>170673.37200000003</v>
      </c>
      <c r="G508" s="22">
        <v>863779.00900000008</v>
      </c>
      <c r="H508" s="22">
        <v>184399.66499999998</v>
      </c>
      <c r="I508" s="22">
        <v>4395385.6899999995</v>
      </c>
      <c r="J508" s="22">
        <v>5385469.7360000014</v>
      </c>
      <c r="K508" s="23">
        <v>9780855.4260000009</v>
      </c>
      <c r="M508" s="1"/>
    </row>
    <row r="509" spans="1:13" ht="14" customHeight="1" x14ac:dyDescent="0.3">
      <c r="A509" s="5">
        <v>37257</v>
      </c>
      <c r="B509" s="24">
        <v>1783927</v>
      </c>
      <c r="C509" s="24">
        <v>1334473</v>
      </c>
      <c r="D509" s="22">
        <v>2201612.5209999997</v>
      </c>
      <c r="E509" s="22">
        <v>536837.41</v>
      </c>
      <c r="F509" s="22">
        <v>183065.27100000001</v>
      </c>
      <c r="G509" s="22">
        <v>872805.79799999995</v>
      </c>
      <c r="H509" s="22">
        <v>183681.97699999998</v>
      </c>
      <c r="I509" s="22">
        <v>3978002.977</v>
      </c>
      <c r="J509" s="22">
        <v>5684978.3370000012</v>
      </c>
      <c r="K509" s="23">
        <v>9662981.3140000012</v>
      </c>
      <c r="M509" s="1"/>
    </row>
    <row r="510" spans="1:13" ht="14" customHeight="1" x14ac:dyDescent="0.3">
      <c r="A510" s="5">
        <v>37288</v>
      </c>
      <c r="B510" s="24">
        <v>1700016</v>
      </c>
      <c r="C510" s="24">
        <v>1239517</v>
      </c>
      <c r="D510" s="22">
        <v>2094926.9069999997</v>
      </c>
      <c r="E510" s="22">
        <v>483031.91100000002</v>
      </c>
      <c r="F510" s="22">
        <v>185391.09500000003</v>
      </c>
      <c r="G510" s="22">
        <v>887443.96600000001</v>
      </c>
      <c r="H510" s="22">
        <v>186908.85699999999</v>
      </c>
      <c r="I510" s="22">
        <v>3837702.7359999996</v>
      </c>
      <c r="J510" s="22">
        <v>5493782.6550000012</v>
      </c>
      <c r="K510" s="23">
        <v>9331485.3910000008</v>
      </c>
      <c r="M510" s="1"/>
    </row>
    <row r="511" spans="1:13" ht="14" customHeight="1" x14ac:dyDescent="0.3">
      <c r="A511" s="5">
        <v>37316</v>
      </c>
      <c r="B511" s="24">
        <v>1810400</v>
      </c>
      <c r="C511" s="24">
        <v>1313775</v>
      </c>
      <c r="D511" s="22">
        <v>2184055.821</v>
      </c>
      <c r="E511" s="22">
        <v>514588.54099999997</v>
      </c>
      <c r="F511" s="22">
        <v>176444.826</v>
      </c>
      <c r="G511" s="22">
        <v>890180.42500000005</v>
      </c>
      <c r="H511" s="22">
        <v>188405.46099999998</v>
      </c>
      <c r="I511" s="22">
        <v>3953675.074</v>
      </c>
      <c r="J511" s="22">
        <v>5309581.5140000004</v>
      </c>
      <c r="K511" s="23">
        <v>9263256.5879999995</v>
      </c>
      <c r="M511" s="1"/>
    </row>
    <row r="512" spans="1:13" ht="14" customHeight="1" x14ac:dyDescent="0.3">
      <c r="A512" s="5">
        <v>37347</v>
      </c>
      <c r="B512" s="24">
        <v>1831423</v>
      </c>
      <c r="C512" s="24">
        <v>1320367</v>
      </c>
      <c r="D512" s="22">
        <v>2205182.415</v>
      </c>
      <c r="E512" s="22">
        <v>497172.69299999997</v>
      </c>
      <c r="F512" s="22">
        <v>175519.24900000001</v>
      </c>
      <c r="G512" s="22">
        <v>908265.21</v>
      </c>
      <c r="H512" s="22">
        <v>190547.432</v>
      </c>
      <c r="I512" s="22">
        <v>3976686.9989999998</v>
      </c>
      <c r="J512" s="22">
        <v>5217502.5079999994</v>
      </c>
      <c r="K512" s="23">
        <v>9194189.5069999993</v>
      </c>
      <c r="M512" s="1"/>
    </row>
    <row r="513" spans="1:13" ht="14" customHeight="1" x14ac:dyDescent="0.3">
      <c r="A513" s="5">
        <v>37377</v>
      </c>
      <c r="B513" s="24">
        <v>1942239</v>
      </c>
      <c r="C513" s="24">
        <v>1340122</v>
      </c>
      <c r="D513" s="22">
        <v>2229792.0079999999</v>
      </c>
      <c r="E513" s="22">
        <v>530530.76399999997</v>
      </c>
      <c r="F513" s="22">
        <v>159402.78599999999</v>
      </c>
      <c r="G513" s="22">
        <v>915196.62599999993</v>
      </c>
      <c r="H513" s="22">
        <v>197334.39199999999</v>
      </c>
      <c r="I513" s="22">
        <v>4032256.5759999999</v>
      </c>
      <c r="J513" s="22">
        <v>5117983.5520000001</v>
      </c>
      <c r="K513" s="23">
        <v>9150240.1280000005</v>
      </c>
      <c r="M513" s="1"/>
    </row>
    <row r="514" spans="1:13" ht="14" customHeight="1" x14ac:dyDescent="0.3">
      <c r="A514" s="5">
        <v>37408</v>
      </c>
      <c r="B514" s="24">
        <v>1876822</v>
      </c>
      <c r="C514" s="24">
        <v>1367575</v>
      </c>
      <c r="D514" s="22">
        <v>2214082.2710000002</v>
      </c>
      <c r="E514" s="22">
        <v>437700.44300000003</v>
      </c>
      <c r="F514" s="22">
        <v>134573.10399999999</v>
      </c>
      <c r="G514" s="22">
        <v>852791.67999999993</v>
      </c>
      <c r="H514" s="22">
        <v>190077.37100000001</v>
      </c>
      <c r="I514" s="22">
        <v>3829224.8689999999</v>
      </c>
      <c r="J514" s="22">
        <v>4535345.3939999994</v>
      </c>
      <c r="K514" s="23">
        <v>8364570.2629999993</v>
      </c>
      <c r="M514" s="1"/>
    </row>
    <row r="515" spans="1:13" ht="14" customHeight="1" x14ac:dyDescent="0.3">
      <c r="A515" s="5">
        <v>37438</v>
      </c>
      <c r="B515" s="24">
        <v>1912617</v>
      </c>
      <c r="C515" s="24">
        <v>1337623</v>
      </c>
      <c r="D515" s="22">
        <v>2129848.4029999999</v>
      </c>
      <c r="E515" s="22">
        <v>442387.04399999999</v>
      </c>
      <c r="F515" s="22">
        <v>121549.083</v>
      </c>
      <c r="G515" s="22">
        <v>858598.18599999999</v>
      </c>
      <c r="H515" s="22">
        <v>184245.785</v>
      </c>
      <c r="I515" s="22">
        <v>3736628.5010000002</v>
      </c>
      <c r="J515" s="22">
        <v>4487758.8780000005</v>
      </c>
      <c r="K515" s="23">
        <v>8224387.3790000007</v>
      </c>
      <c r="M515" s="1"/>
    </row>
    <row r="516" spans="1:13" ht="14" customHeight="1" x14ac:dyDescent="0.3">
      <c r="A516" s="5">
        <v>37469</v>
      </c>
      <c r="B516" s="24">
        <v>1802086</v>
      </c>
      <c r="C516" s="24">
        <v>1290833</v>
      </c>
      <c r="D516" s="22">
        <v>2126152.7161670001</v>
      </c>
      <c r="E516" s="22">
        <v>407086.09500000003</v>
      </c>
      <c r="F516" s="22">
        <v>114080.643</v>
      </c>
      <c r="G516" s="22">
        <v>873968.49900000007</v>
      </c>
      <c r="H516" s="22">
        <v>176951.943</v>
      </c>
      <c r="I516" s="22">
        <v>3698239.8961670003</v>
      </c>
      <c r="J516" s="22">
        <v>4740704.273</v>
      </c>
      <c r="K516" s="23">
        <v>8438944.1691670008</v>
      </c>
      <c r="M516" s="1"/>
    </row>
    <row r="517" spans="1:13" ht="14" customHeight="1" x14ac:dyDescent="0.3">
      <c r="A517" s="5">
        <v>37500</v>
      </c>
      <c r="B517" s="24">
        <v>1750685</v>
      </c>
      <c r="C517" s="24">
        <v>1291399</v>
      </c>
      <c r="D517" s="22">
        <v>2097599.0469999998</v>
      </c>
      <c r="E517" s="22">
        <v>417512.41099999996</v>
      </c>
      <c r="F517" s="22">
        <v>118249.53500000002</v>
      </c>
      <c r="G517" s="22">
        <v>883975.1370000001</v>
      </c>
      <c r="H517" s="22">
        <v>168862.29399999999</v>
      </c>
      <c r="I517" s="22">
        <v>3686198.4239999996</v>
      </c>
      <c r="J517" s="22">
        <v>4769597.9479999999</v>
      </c>
      <c r="K517" s="23">
        <v>8455796.3719999995</v>
      </c>
      <c r="M517" s="1"/>
    </row>
    <row r="518" spans="1:13" ht="14" customHeight="1" x14ac:dyDescent="0.3">
      <c r="A518" s="5">
        <v>37530</v>
      </c>
      <c r="B518" s="24">
        <v>1807394</v>
      </c>
      <c r="C518" s="24">
        <v>1321433</v>
      </c>
      <c r="D518" s="22">
        <v>2183060.0599999996</v>
      </c>
      <c r="E518" s="22">
        <v>438161.696</v>
      </c>
      <c r="F518" s="22">
        <v>99584.186000000002</v>
      </c>
      <c r="G518" s="22">
        <v>894593.85199999996</v>
      </c>
      <c r="H518" s="22">
        <v>164348.255</v>
      </c>
      <c r="I518" s="22">
        <v>3779748.0489999996</v>
      </c>
      <c r="J518" s="22">
        <v>5195020.7369999997</v>
      </c>
      <c r="K518" s="23">
        <v>8974768.7859999985</v>
      </c>
      <c r="M518" s="1"/>
    </row>
    <row r="519" spans="1:13" ht="14" customHeight="1" x14ac:dyDescent="0.3">
      <c r="A519" s="5">
        <v>37561</v>
      </c>
      <c r="B519" s="24">
        <v>1940484</v>
      </c>
      <c r="C519" s="24">
        <v>1380442</v>
      </c>
      <c r="D519" s="22">
        <v>2185325.39</v>
      </c>
      <c r="E519" s="22">
        <v>491655.47000000003</v>
      </c>
      <c r="F519" s="22">
        <v>90053.051999999996</v>
      </c>
      <c r="G519" s="22">
        <v>904940.66999999993</v>
      </c>
      <c r="H519" s="22">
        <v>160661.94899999999</v>
      </c>
      <c r="I519" s="22">
        <v>3832636.531</v>
      </c>
      <c r="J519" s="22">
        <v>5467225.2400000002</v>
      </c>
      <c r="K519" s="23">
        <v>9299861.7709999997</v>
      </c>
      <c r="M519" s="1"/>
    </row>
    <row r="520" spans="1:13" ht="14" customHeight="1" x14ac:dyDescent="0.3">
      <c r="A520" s="5">
        <v>37591</v>
      </c>
      <c r="B520" s="24">
        <v>2195211</v>
      </c>
      <c r="C520" s="24">
        <v>1698674</v>
      </c>
      <c r="D520" s="22">
        <v>2630551.841</v>
      </c>
      <c r="E520" s="22">
        <v>474443.79099999997</v>
      </c>
      <c r="F520" s="22">
        <v>92549.517999999996</v>
      </c>
      <c r="G520" s="22">
        <v>907337.09899999993</v>
      </c>
      <c r="H520" s="22">
        <v>151028.92300000001</v>
      </c>
      <c r="I520" s="22">
        <v>4255911.1720000003</v>
      </c>
      <c r="J520" s="22">
        <v>5547562.5120000001</v>
      </c>
      <c r="K520" s="23">
        <v>9803473.6840000004</v>
      </c>
      <c r="M520" s="1"/>
    </row>
    <row r="521" spans="1:13" ht="14" customHeight="1" x14ac:dyDescent="0.3">
      <c r="A521" s="5">
        <v>37622</v>
      </c>
      <c r="B521" s="24">
        <v>1999095</v>
      </c>
      <c r="C521" s="24">
        <v>1466772</v>
      </c>
      <c r="D521" s="22">
        <v>2396062.2680000002</v>
      </c>
      <c r="E521" s="22">
        <v>466522.61</v>
      </c>
      <c r="F521" s="22">
        <v>90596.312000000005</v>
      </c>
      <c r="G521" s="22">
        <v>862833.82400000002</v>
      </c>
      <c r="H521" s="22">
        <v>150417.83899999998</v>
      </c>
      <c r="I521" s="22">
        <v>3966432.8530000001</v>
      </c>
      <c r="J521" s="22">
        <v>5545197.0039999997</v>
      </c>
      <c r="K521" s="23">
        <v>9511629.8570000008</v>
      </c>
      <c r="M521" s="1"/>
    </row>
    <row r="522" spans="1:13" ht="14" customHeight="1" x14ac:dyDescent="0.3">
      <c r="A522" s="5">
        <v>37653</v>
      </c>
      <c r="B522" s="24">
        <v>1972559</v>
      </c>
      <c r="C522" s="24">
        <v>1454613</v>
      </c>
      <c r="D522" s="22">
        <v>2417810.13</v>
      </c>
      <c r="E522" s="22">
        <v>482942.38199999998</v>
      </c>
      <c r="F522" s="22">
        <v>115152.69500000001</v>
      </c>
      <c r="G522" s="22">
        <v>862320.31799999997</v>
      </c>
      <c r="H522" s="22">
        <v>152514.677</v>
      </c>
      <c r="I522" s="22">
        <v>4030740.2019999996</v>
      </c>
      <c r="J522" s="22">
        <v>5554239.3609999996</v>
      </c>
      <c r="K522" s="23">
        <v>9584979.5629999992</v>
      </c>
      <c r="M522" s="1"/>
    </row>
    <row r="523" spans="1:13" ht="14" customHeight="1" x14ac:dyDescent="0.3">
      <c r="A523" s="5">
        <v>37681</v>
      </c>
      <c r="B523" s="24">
        <v>2220961</v>
      </c>
      <c r="C523" s="24">
        <v>1545195</v>
      </c>
      <c r="D523" s="22">
        <v>2566258.7479999997</v>
      </c>
      <c r="E523" s="22">
        <v>490349.84499999997</v>
      </c>
      <c r="F523" s="22">
        <v>134335.774</v>
      </c>
      <c r="G523" s="22">
        <v>875400.59999999986</v>
      </c>
      <c r="H523" s="22">
        <v>152179.54699999999</v>
      </c>
      <c r="I523" s="22">
        <v>4218524.5139999995</v>
      </c>
      <c r="J523" s="22">
        <v>5830237.0480000004</v>
      </c>
      <c r="K523" s="23">
        <v>10048761.561999999</v>
      </c>
      <c r="M523" s="1"/>
    </row>
    <row r="524" spans="1:13" ht="14" customHeight="1" x14ac:dyDescent="0.3">
      <c r="A524" s="5">
        <v>37712</v>
      </c>
      <c r="B524" s="24">
        <v>2450952</v>
      </c>
      <c r="C524" s="24">
        <v>1716382</v>
      </c>
      <c r="D524" s="22">
        <v>2765612.3029999998</v>
      </c>
      <c r="E524" s="22">
        <v>572044.35699999996</v>
      </c>
      <c r="F524" s="22">
        <v>133726.78</v>
      </c>
      <c r="G524" s="22">
        <v>893163.674</v>
      </c>
      <c r="H524" s="22">
        <v>156734.552</v>
      </c>
      <c r="I524" s="22">
        <v>4521281.6659999993</v>
      </c>
      <c r="J524" s="22">
        <v>6260925.3539999994</v>
      </c>
      <c r="K524" s="23">
        <v>10782207.02</v>
      </c>
      <c r="M524" s="1"/>
    </row>
    <row r="525" spans="1:13" ht="14" customHeight="1" x14ac:dyDescent="0.3">
      <c r="A525" s="5">
        <v>37742</v>
      </c>
      <c r="B525" s="24">
        <v>2544175</v>
      </c>
      <c r="C525" s="24">
        <v>1749258</v>
      </c>
      <c r="D525" s="22">
        <v>2759587.4240000001</v>
      </c>
      <c r="E525" s="22">
        <v>596325.90600000008</v>
      </c>
      <c r="F525" s="22">
        <v>132585.37999999998</v>
      </c>
      <c r="G525" s="22">
        <v>880098.37599999993</v>
      </c>
      <c r="H525" s="22">
        <v>128498.19899999999</v>
      </c>
      <c r="I525" s="22">
        <v>4497095.2850000001</v>
      </c>
      <c r="J525" s="22">
        <v>5740257.5719999997</v>
      </c>
      <c r="K525" s="23">
        <v>10237352.857000001</v>
      </c>
      <c r="M525" s="1"/>
    </row>
    <row r="526" spans="1:13" ht="14" customHeight="1" x14ac:dyDescent="0.3">
      <c r="A526" s="5">
        <v>37773</v>
      </c>
      <c r="B526" s="24">
        <v>2825397</v>
      </c>
      <c r="C526" s="24">
        <v>1729117</v>
      </c>
      <c r="D526" s="22">
        <v>2767273.5710000005</v>
      </c>
      <c r="E526" s="22">
        <v>594296.18299999996</v>
      </c>
      <c r="F526" s="22">
        <v>126050.027</v>
      </c>
      <c r="G526" s="22">
        <v>911242.57199999993</v>
      </c>
      <c r="H526" s="22">
        <v>132024.079</v>
      </c>
      <c r="I526" s="22">
        <v>4530886.432</v>
      </c>
      <c r="J526" s="22">
        <v>5711425.1119999997</v>
      </c>
      <c r="K526" s="23">
        <v>10242311.544</v>
      </c>
      <c r="M526" s="1"/>
    </row>
    <row r="527" spans="1:13" ht="14" customHeight="1" x14ac:dyDescent="0.3">
      <c r="A527" s="5">
        <v>37803</v>
      </c>
      <c r="B527" s="24">
        <v>2807124</v>
      </c>
      <c r="C527" s="24">
        <v>1718629</v>
      </c>
      <c r="D527" s="22">
        <v>2759733.7910000002</v>
      </c>
      <c r="E527" s="22">
        <v>605004.55900000001</v>
      </c>
      <c r="F527" s="22">
        <v>121211.78</v>
      </c>
      <c r="G527" s="22">
        <v>931477.20499999996</v>
      </c>
      <c r="H527" s="22">
        <v>134472.087</v>
      </c>
      <c r="I527" s="22">
        <v>4551899.4220000003</v>
      </c>
      <c r="J527" s="22">
        <v>5645851.9280000003</v>
      </c>
      <c r="K527" s="23">
        <v>10197751.350000001</v>
      </c>
      <c r="M527" s="1"/>
    </row>
    <row r="528" spans="1:13" ht="14" customHeight="1" x14ac:dyDescent="0.3">
      <c r="A528" s="5">
        <v>37834</v>
      </c>
      <c r="B528" s="24">
        <v>2982727</v>
      </c>
      <c r="C528" s="24">
        <v>1796668</v>
      </c>
      <c r="D528" s="22">
        <v>2891542.7689999999</v>
      </c>
      <c r="E528" s="22">
        <v>611912.07400000002</v>
      </c>
      <c r="F528" s="22">
        <v>128790.69699999999</v>
      </c>
      <c r="G528" s="22">
        <v>944500.62699999998</v>
      </c>
      <c r="H528" s="22">
        <v>135213.84899999999</v>
      </c>
      <c r="I528" s="22">
        <v>4711960.0159999998</v>
      </c>
      <c r="J528" s="22">
        <v>5763848.1700000009</v>
      </c>
      <c r="K528" s="23">
        <v>10475808.186000001</v>
      </c>
      <c r="M528" s="1"/>
    </row>
    <row r="529" spans="1:13" ht="14" customHeight="1" x14ac:dyDescent="0.3">
      <c r="A529" s="5">
        <v>37865</v>
      </c>
      <c r="B529" s="24">
        <v>2944881</v>
      </c>
      <c r="C529" s="24">
        <v>1756003</v>
      </c>
      <c r="D529" s="22">
        <v>2834962.7519999999</v>
      </c>
      <c r="E529" s="22">
        <v>636533.71</v>
      </c>
      <c r="F529" s="22">
        <v>118336.136</v>
      </c>
      <c r="G529" s="22">
        <v>943414.76</v>
      </c>
      <c r="H529" s="22">
        <v>137497.80599999998</v>
      </c>
      <c r="I529" s="22">
        <v>4670745.1639999999</v>
      </c>
      <c r="J529" s="22">
        <v>5800785.9330000002</v>
      </c>
      <c r="K529" s="23">
        <v>10471531.096999999</v>
      </c>
      <c r="M529" s="1"/>
    </row>
    <row r="530" spans="1:13" ht="14" customHeight="1" x14ac:dyDescent="0.3">
      <c r="A530" s="5">
        <v>37895</v>
      </c>
      <c r="B530" s="24">
        <v>2974642</v>
      </c>
      <c r="C530" s="24">
        <v>1790236</v>
      </c>
      <c r="D530" s="22">
        <v>2901089.6829999997</v>
      </c>
      <c r="E530" s="22">
        <v>614680.76100000017</v>
      </c>
      <c r="F530" s="22">
        <v>108746.014</v>
      </c>
      <c r="G530" s="22">
        <v>948370.16999999993</v>
      </c>
      <c r="H530" s="22">
        <v>141144.535</v>
      </c>
      <c r="I530" s="22">
        <v>4714031.1629999997</v>
      </c>
      <c r="J530" s="22">
        <v>5715671.6059999987</v>
      </c>
      <c r="K530" s="23">
        <v>10429702.768999998</v>
      </c>
      <c r="M530" s="1"/>
    </row>
    <row r="531" spans="1:13" ht="14" customHeight="1" x14ac:dyDescent="0.3">
      <c r="A531" s="5">
        <v>37926</v>
      </c>
      <c r="B531" s="24">
        <v>2903723.0180000002</v>
      </c>
      <c r="C531" s="24">
        <v>1771065.6310000001</v>
      </c>
      <c r="D531" s="22">
        <v>2850173.5440000002</v>
      </c>
      <c r="E531" s="22">
        <v>602186.35</v>
      </c>
      <c r="F531" s="22">
        <v>107989.84899999999</v>
      </c>
      <c r="G531" s="22">
        <v>950594.57400000002</v>
      </c>
      <c r="H531" s="22">
        <v>144309.78599999999</v>
      </c>
      <c r="I531" s="22">
        <v>4655254.1030000001</v>
      </c>
      <c r="J531" s="22">
        <v>5383196.0750000002</v>
      </c>
      <c r="K531" s="23">
        <v>10038450.177999999</v>
      </c>
      <c r="M531" s="1"/>
    </row>
    <row r="532" spans="1:13" ht="14" customHeight="1" x14ac:dyDescent="0.3">
      <c r="A532" s="5">
        <v>37956</v>
      </c>
      <c r="B532" s="24">
        <v>3461514.9790000003</v>
      </c>
      <c r="C532" s="24">
        <v>2206813.662</v>
      </c>
      <c r="D532" s="22">
        <v>3574190.7509999997</v>
      </c>
      <c r="E532" s="22">
        <v>654371.99899999995</v>
      </c>
      <c r="F532" s="22">
        <v>112780.791</v>
      </c>
      <c r="G532" s="22">
        <v>961074.95399999991</v>
      </c>
      <c r="H532" s="22">
        <v>143622.497</v>
      </c>
      <c r="I532" s="22">
        <v>5446040.9919999996</v>
      </c>
      <c r="J532" s="22">
        <v>5333360.2439999999</v>
      </c>
      <c r="K532" s="23">
        <v>10779401.236</v>
      </c>
      <c r="M532" s="1"/>
    </row>
    <row r="533" spans="1:13" ht="14" customHeight="1" x14ac:dyDescent="0.3">
      <c r="A533" s="5">
        <v>37987</v>
      </c>
      <c r="B533" s="24">
        <v>3279098.1949999998</v>
      </c>
      <c r="C533" s="24">
        <v>1935728.91</v>
      </c>
      <c r="D533" s="22">
        <v>3244586.2289999998</v>
      </c>
      <c r="E533" s="22">
        <v>639645.522</v>
      </c>
      <c r="F533" s="22">
        <v>112119.171</v>
      </c>
      <c r="G533" s="22">
        <v>980329.45699999994</v>
      </c>
      <c r="H533" s="22">
        <v>153963.85800000001</v>
      </c>
      <c r="I533" s="22">
        <v>5130644.2369999997</v>
      </c>
      <c r="J533" s="22">
        <v>5454286.2409999995</v>
      </c>
      <c r="K533" s="23">
        <v>10584930.478</v>
      </c>
      <c r="M533" s="1"/>
    </row>
    <row r="534" spans="1:13" ht="14" customHeight="1" x14ac:dyDescent="0.3">
      <c r="A534" s="5">
        <v>38018</v>
      </c>
      <c r="B534" s="24">
        <v>3364261.8370000003</v>
      </c>
      <c r="C534" s="24">
        <v>2000671.253</v>
      </c>
      <c r="D534" s="22">
        <v>3389335.5260000001</v>
      </c>
      <c r="E534" s="22">
        <v>669169.30200000003</v>
      </c>
      <c r="F534" s="22">
        <v>95958.765999999989</v>
      </c>
      <c r="G534" s="22">
        <v>989407.93900000001</v>
      </c>
      <c r="H534" s="22">
        <v>158106.28900000002</v>
      </c>
      <c r="I534" s="22">
        <v>5301977.8220000006</v>
      </c>
      <c r="J534" s="22">
        <v>5323858.1999999993</v>
      </c>
      <c r="K534" s="23">
        <v>10625836.022</v>
      </c>
      <c r="M534" s="1"/>
    </row>
    <row r="535" spans="1:13" ht="14" customHeight="1" x14ac:dyDescent="0.3">
      <c r="A535" s="5">
        <v>38047</v>
      </c>
      <c r="B535" s="24">
        <v>3579796.6960000005</v>
      </c>
      <c r="C535" s="24">
        <v>2115407.4210000001</v>
      </c>
      <c r="D535" s="22">
        <v>3447473.273</v>
      </c>
      <c r="E535" s="22">
        <v>655006.27699999989</v>
      </c>
      <c r="F535" s="22">
        <v>73443.067999999999</v>
      </c>
      <c r="G535" s="22">
        <v>1010002.9350000001</v>
      </c>
      <c r="H535" s="22">
        <v>146537.704</v>
      </c>
      <c r="I535" s="22">
        <v>5332463.2569999993</v>
      </c>
      <c r="J535" s="22">
        <v>5569969.8900000006</v>
      </c>
      <c r="K535" s="23">
        <v>10902433.147</v>
      </c>
      <c r="M535" s="1"/>
    </row>
    <row r="536" spans="1:13" ht="14" customHeight="1" x14ac:dyDescent="0.3">
      <c r="A536" s="5">
        <v>38078</v>
      </c>
      <c r="B536" s="24">
        <v>3581023.284</v>
      </c>
      <c r="C536" s="24">
        <v>2180278.7749999999</v>
      </c>
      <c r="D536" s="22">
        <v>3563423.3729999997</v>
      </c>
      <c r="E536" s="22">
        <v>647759.84800000011</v>
      </c>
      <c r="F536" s="22">
        <v>61769.218999999997</v>
      </c>
      <c r="G536" s="22">
        <v>1033744.2549999999</v>
      </c>
      <c r="H536" s="22">
        <v>137101.932</v>
      </c>
      <c r="I536" s="22">
        <v>5443798.6270000003</v>
      </c>
      <c r="J536" s="22">
        <v>5662460.3529999992</v>
      </c>
      <c r="K536" s="23">
        <v>11106258.98</v>
      </c>
      <c r="M536" s="1"/>
    </row>
    <row r="537" spans="1:13" ht="14" customHeight="1" x14ac:dyDescent="0.3">
      <c r="A537" s="5">
        <v>38108</v>
      </c>
      <c r="B537" s="24">
        <v>3498100.2309999997</v>
      </c>
      <c r="C537" s="24">
        <v>2045693.45</v>
      </c>
      <c r="D537" s="22">
        <v>3419990.358</v>
      </c>
      <c r="E537" s="22">
        <v>652042.80900000012</v>
      </c>
      <c r="F537" s="22">
        <v>60930.508999999998</v>
      </c>
      <c r="G537" s="22">
        <v>1069185.6980000001</v>
      </c>
      <c r="H537" s="22">
        <v>122071.64</v>
      </c>
      <c r="I537" s="22">
        <v>5324221.0140000004</v>
      </c>
      <c r="J537" s="22">
        <v>5799131.3540000003</v>
      </c>
      <c r="K537" s="23">
        <v>11123352.368000001</v>
      </c>
      <c r="M537" s="1"/>
    </row>
    <row r="538" spans="1:13" ht="14" customHeight="1" x14ac:dyDescent="0.3">
      <c r="A538" s="5">
        <v>38139</v>
      </c>
      <c r="B538" s="24">
        <v>3517941.6370000001</v>
      </c>
      <c r="C538" s="24">
        <v>1957576.4839999999</v>
      </c>
      <c r="D538" s="22">
        <v>3413305.639</v>
      </c>
      <c r="E538" s="22">
        <v>649512.09100000001</v>
      </c>
      <c r="F538" s="22">
        <v>61533.103000000003</v>
      </c>
      <c r="G538" s="22">
        <v>1092270.544</v>
      </c>
      <c r="H538" s="22">
        <v>109729.32100000001</v>
      </c>
      <c r="I538" s="22">
        <v>5326350.6979999999</v>
      </c>
      <c r="J538" s="22">
        <v>5651030.2740000011</v>
      </c>
      <c r="K538" s="23">
        <v>10977380.972000001</v>
      </c>
      <c r="M538" s="1"/>
    </row>
    <row r="539" spans="1:13" ht="14" customHeight="1" x14ac:dyDescent="0.3">
      <c r="A539" s="5">
        <v>38169</v>
      </c>
      <c r="B539" s="24">
        <v>3634942.0649999999</v>
      </c>
      <c r="C539" s="24">
        <v>1940690.807</v>
      </c>
      <c r="D539" s="22">
        <v>3476686.1690000007</v>
      </c>
      <c r="E539" s="22">
        <v>674429.48300000012</v>
      </c>
      <c r="F539" s="22">
        <v>62316.883000000002</v>
      </c>
      <c r="G539" s="22">
        <v>1123183.9839999999</v>
      </c>
      <c r="H539" s="22">
        <v>95497.994000000006</v>
      </c>
      <c r="I539" s="22">
        <v>5432114.5130000003</v>
      </c>
      <c r="J539" s="22">
        <v>5605681.0709999995</v>
      </c>
      <c r="K539" s="23">
        <v>11037795.583999999</v>
      </c>
      <c r="M539" s="1"/>
    </row>
    <row r="540" spans="1:13" ht="14" customHeight="1" x14ac:dyDescent="0.3">
      <c r="A540" s="5">
        <v>38200</v>
      </c>
      <c r="B540" s="24">
        <v>3705687.074</v>
      </c>
      <c r="C540" s="24">
        <v>1932464.66</v>
      </c>
      <c r="D540" s="22">
        <v>3472669.2039999994</v>
      </c>
      <c r="E540" s="22">
        <v>649737.29999999993</v>
      </c>
      <c r="F540" s="22">
        <v>54276.288999999997</v>
      </c>
      <c r="G540" s="22">
        <v>1139308.335</v>
      </c>
      <c r="H540" s="22">
        <v>81923.523000000001</v>
      </c>
      <c r="I540" s="22">
        <v>5397914.6509999996</v>
      </c>
      <c r="J540" s="22">
        <v>5584054.5350000001</v>
      </c>
      <c r="K540" s="23">
        <v>10981969.186000001</v>
      </c>
      <c r="M540" s="1"/>
    </row>
    <row r="541" spans="1:13" ht="14" customHeight="1" x14ac:dyDescent="0.3">
      <c r="A541" s="5">
        <v>38231</v>
      </c>
      <c r="B541" s="24">
        <v>3770805.8573779999</v>
      </c>
      <c r="C541" s="24">
        <v>1903625.1289840001</v>
      </c>
      <c r="D541" s="22">
        <v>3577752.4830059996</v>
      </c>
      <c r="E541" s="22">
        <v>667109.20226940897</v>
      </c>
      <c r="F541" s="22">
        <v>44268.670757</v>
      </c>
      <c r="G541" s="22">
        <v>1116970.0373869999</v>
      </c>
      <c r="H541" s="22">
        <v>72384.429990000004</v>
      </c>
      <c r="I541" s="22">
        <v>5478484.8234094083</v>
      </c>
      <c r="J541" s="22">
        <v>5593292.9422009997</v>
      </c>
      <c r="K541" s="23">
        <v>11071777.765610408</v>
      </c>
      <c r="M541" s="1"/>
    </row>
    <row r="542" spans="1:13" ht="14" customHeight="1" x14ac:dyDescent="0.3">
      <c r="A542" s="5">
        <v>38261</v>
      </c>
      <c r="B542" s="24">
        <v>3691497.474382</v>
      </c>
      <c r="C542" s="24">
        <v>1948389.5184919999</v>
      </c>
      <c r="D542" s="22">
        <v>3643553.9765919996</v>
      </c>
      <c r="E542" s="22">
        <v>763224.81015899999</v>
      </c>
      <c r="F542" s="22">
        <v>48865.880504999994</v>
      </c>
      <c r="G542" s="22">
        <v>1159443.365798</v>
      </c>
      <c r="H542" s="22">
        <v>66436.028990000006</v>
      </c>
      <c r="I542" s="22">
        <v>5681524.0620440003</v>
      </c>
      <c r="J542" s="22">
        <v>5612396.0361330006</v>
      </c>
      <c r="K542" s="23">
        <v>11293920.098177001</v>
      </c>
      <c r="M542" s="1"/>
    </row>
    <row r="543" spans="1:13" ht="14" customHeight="1" x14ac:dyDescent="0.3">
      <c r="A543" s="5">
        <v>38292</v>
      </c>
      <c r="B543" s="24">
        <v>3665742.271621</v>
      </c>
      <c r="C543" s="24">
        <v>1958662.4959130001</v>
      </c>
      <c r="D543" s="22">
        <v>3696972.0422919998</v>
      </c>
      <c r="E543" s="22">
        <v>824442.80079300003</v>
      </c>
      <c r="F543" s="22">
        <v>45183.766756999998</v>
      </c>
      <c r="G543" s="22">
        <v>1168853.21047</v>
      </c>
      <c r="H543" s="22">
        <v>60746.098794999998</v>
      </c>
      <c r="I543" s="22">
        <v>5796197.9191069994</v>
      </c>
      <c r="J543" s="22">
        <v>5472040.2852540007</v>
      </c>
      <c r="K543" s="23">
        <v>11268238.204360999</v>
      </c>
      <c r="M543" s="1"/>
    </row>
    <row r="544" spans="1:13" ht="14" customHeight="1" x14ac:dyDescent="0.3">
      <c r="A544" s="5">
        <v>38322</v>
      </c>
      <c r="B544" s="24">
        <v>4063179.5136680002</v>
      </c>
      <c r="C544" s="24">
        <v>2487567.1484690001</v>
      </c>
      <c r="D544" s="22">
        <v>4475840.5773363896</v>
      </c>
      <c r="E544" s="22">
        <v>899396.61832457001</v>
      </c>
      <c r="F544" s="22">
        <v>46464.657071719994</v>
      </c>
      <c r="G544" s="22">
        <v>1184602.4860462002</v>
      </c>
      <c r="H544" s="22">
        <v>55233.55199</v>
      </c>
      <c r="I544" s="22">
        <v>6661537.89076888</v>
      </c>
      <c r="J544" s="22">
        <v>5466974.2502103997</v>
      </c>
      <c r="K544" s="23">
        <v>12128512.140979279</v>
      </c>
      <c r="M544" s="1"/>
    </row>
    <row r="545" spans="1:13" ht="14" customHeight="1" x14ac:dyDescent="0.3">
      <c r="A545" s="5">
        <v>38353</v>
      </c>
      <c r="B545" s="24">
        <v>3733310.6011199998</v>
      </c>
      <c r="C545" s="24">
        <v>2089840.3899209998</v>
      </c>
      <c r="D545" s="22">
        <v>4115564.7919209991</v>
      </c>
      <c r="E545" s="22">
        <v>891304.48699999996</v>
      </c>
      <c r="F545" s="22">
        <v>54903.470999999998</v>
      </c>
      <c r="G545" s="22">
        <v>1196438.4780000001</v>
      </c>
      <c r="H545" s="22">
        <v>47998.438000000002</v>
      </c>
      <c r="I545" s="22">
        <v>6306209.6659209989</v>
      </c>
      <c r="J545" s="22">
        <v>5567662.9280000012</v>
      </c>
      <c r="K545" s="23">
        <v>11873872.593921</v>
      </c>
      <c r="M545" s="1"/>
    </row>
    <row r="546" spans="1:13" ht="14" customHeight="1" x14ac:dyDescent="0.3">
      <c r="A546" s="5">
        <v>38384</v>
      </c>
      <c r="B546" s="24">
        <v>3827408.4666689998</v>
      </c>
      <c r="C546" s="24">
        <v>2151051.9455309999</v>
      </c>
      <c r="D546" s="22">
        <v>4231819.5978659997</v>
      </c>
      <c r="E546" s="22">
        <v>882429.54766400007</v>
      </c>
      <c r="F546" s="22">
        <v>50063.516763</v>
      </c>
      <c r="G546" s="22">
        <v>1238945.1177600001</v>
      </c>
      <c r="H546" s="22">
        <v>41050.472451000001</v>
      </c>
      <c r="I546" s="22">
        <v>6444308.2525040004</v>
      </c>
      <c r="J546" s="22">
        <v>5426779.411045</v>
      </c>
      <c r="K546" s="23">
        <v>11871087.663549</v>
      </c>
      <c r="M546" s="1"/>
    </row>
    <row r="547" spans="1:13" ht="14" customHeight="1" x14ac:dyDescent="0.3">
      <c r="A547" s="5">
        <v>38412</v>
      </c>
      <c r="B547" s="24">
        <v>3757266.5626130002</v>
      </c>
      <c r="C547" s="24">
        <v>2219482.7632980002</v>
      </c>
      <c r="D547" s="22">
        <v>4318935.6645160001</v>
      </c>
      <c r="E547" s="22">
        <v>794671.80768799991</v>
      </c>
      <c r="F547" s="22">
        <v>52793.034608000002</v>
      </c>
      <c r="G547" s="22">
        <v>1261730.711904</v>
      </c>
      <c r="H547" s="22">
        <v>36015.339276000006</v>
      </c>
      <c r="I547" s="22">
        <v>6464146.5579920001</v>
      </c>
      <c r="J547" s="22">
        <v>5567859.3121109996</v>
      </c>
      <c r="K547" s="23">
        <v>12032005.870103</v>
      </c>
      <c r="M547" s="1"/>
    </row>
    <row r="548" spans="1:13" ht="14" customHeight="1" x14ac:dyDescent="0.3">
      <c r="A548" s="5">
        <v>38443</v>
      </c>
      <c r="B548" s="24">
        <v>3631278.6093540001</v>
      </c>
      <c r="C548" s="24">
        <v>2245480.9820070001</v>
      </c>
      <c r="D548" s="22">
        <v>4299170.4578600004</v>
      </c>
      <c r="E548" s="22">
        <v>958910.347588</v>
      </c>
      <c r="F548" s="22">
        <v>70090.243492999987</v>
      </c>
      <c r="G548" s="22">
        <v>1284974.2242020001</v>
      </c>
      <c r="H548" s="22">
        <v>30357.536458999999</v>
      </c>
      <c r="I548" s="22">
        <v>6643502.8096019998</v>
      </c>
      <c r="J548" s="22">
        <v>5840824.5187919997</v>
      </c>
      <c r="K548" s="23">
        <v>12484327.328393999</v>
      </c>
      <c r="M548" s="1"/>
    </row>
    <row r="549" spans="1:13" ht="14" customHeight="1" x14ac:dyDescent="0.3">
      <c r="A549" s="5">
        <v>38473</v>
      </c>
      <c r="B549" s="24">
        <v>3625104.067396</v>
      </c>
      <c r="C549" s="24">
        <v>2222641.8068690002</v>
      </c>
      <c r="D549" s="22">
        <v>4272263.9108140003</v>
      </c>
      <c r="E549" s="22">
        <v>957843.87236399995</v>
      </c>
      <c r="F549" s="22">
        <v>65511.183080999996</v>
      </c>
      <c r="G549" s="22">
        <v>1311109.8814449999</v>
      </c>
      <c r="H549" s="22">
        <v>25805.730583999997</v>
      </c>
      <c r="I549" s="22">
        <v>6632534.5782880001</v>
      </c>
      <c r="J549" s="22">
        <v>5741035.8584829997</v>
      </c>
      <c r="K549" s="23">
        <v>12373570.436771</v>
      </c>
      <c r="M549" s="1"/>
    </row>
    <row r="550" spans="1:13" ht="14" customHeight="1" x14ac:dyDescent="0.3">
      <c r="A550" s="5">
        <v>38504</v>
      </c>
      <c r="B550" s="24">
        <v>3558857.534802</v>
      </c>
      <c r="C550" s="24">
        <v>2214001.4865620001</v>
      </c>
      <c r="D550" s="22">
        <v>4307682.0394589994</v>
      </c>
      <c r="E550" s="22">
        <v>1023109.6974439999</v>
      </c>
      <c r="F550" s="22">
        <v>65394.602539</v>
      </c>
      <c r="G550" s="22">
        <v>1298456.0683539999</v>
      </c>
      <c r="H550" s="22">
        <v>22638.469548999998</v>
      </c>
      <c r="I550" s="22">
        <v>6717280.8773449995</v>
      </c>
      <c r="J550" s="22">
        <v>5744949.6074620001</v>
      </c>
      <c r="K550" s="23">
        <v>12462230.484807</v>
      </c>
      <c r="M550" s="1"/>
    </row>
    <row r="551" spans="1:13" ht="14" customHeight="1" x14ac:dyDescent="0.3">
      <c r="A551" s="5">
        <v>38534</v>
      </c>
      <c r="B551" s="24">
        <v>3573674.0735470001</v>
      </c>
      <c r="C551" s="24">
        <v>2225767.352831</v>
      </c>
      <c r="D551" s="22">
        <v>4363062.8136849999</v>
      </c>
      <c r="E551" s="22">
        <v>1041438.6427559999</v>
      </c>
      <c r="F551" s="22">
        <v>48851.931564999999</v>
      </c>
      <c r="G551" s="22">
        <v>1301861.5809579999</v>
      </c>
      <c r="H551" s="22">
        <v>19389.936858999998</v>
      </c>
      <c r="I551" s="22">
        <v>6774604.9058229998</v>
      </c>
      <c r="J551" s="22">
        <v>5625333.4098970015</v>
      </c>
      <c r="K551" s="23">
        <v>12399938.315720001</v>
      </c>
      <c r="M551" s="1"/>
    </row>
    <row r="552" spans="1:13" ht="14" customHeight="1" x14ac:dyDescent="0.3">
      <c r="A552" s="5">
        <v>38565</v>
      </c>
      <c r="B552" s="24">
        <v>3562833.9873740003</v>
      </c>
      <c r="C552" s="24">
        <v>2245354.3682559999</v>
      </c>
      <c r="D552" s="22">
        <v>4367860.7951600002</v>
      </c>
      <c r="E552" s="22">
        <v>1023911.236778</v>
      </c>
      <c r="F552" s="22">
        <v>46903.411764999997</v>
      </c>
      <c r="G552" s="22">
        <v>1312665.184442</v>
      </c>
      <c r="H552" s="22">
        <v>14204.834934999999</v>
      </c>
      <c r="I552" s="22">
        <v>6765545.4630800001</v>
      </c>
      <c r="J552" s="22">
        <v>5631448.2997459993</v>
      </c>
      <c r="K552" s="23">
        <v>12396993.762825999</v>
      </c>
      <c r="M552" s="1"/>
    </row>
    <row r="553" spans="1:13" ht="14" customHeight="1" x14ac:dyDescent="0.3">
      <c r="A553" s="5">
        <v>38596</v>
      </c>
      <c r="B553" s="24">
        <v>3596258.9553199997</v>
      </c>
      <c r="C553" s="24">
        <v>2251375.6467329999</v>
      </c>
      <c r="D553" s="22">
        <v>4425927.3501039995</v>
      </c>
      <c r="E553" s="22">
        <v>972590.73046200001</v>
      </c>
      <c r="F553" s="22">
        <v>36140.357078000001</v>
      </c>
      <c r="G553" s="22">
        <v>1302201.524254</v>
      </c>
      <c r="H553" s="22">
        <v>11604.322475999999</v>
      </c>
      <c r="I553" s="22">
        <v>6748464.2843739996</v>
      </c>
      <c r="J553" s="22">
        <v>5637993.8403549995</v>
      </c>
      <c r="K553" s="23">
        <v>12386458.124729</v>
      </c>
      <c r="M553" s="1"/>
    </row>
    <row r="554" spans="1:13" ht="14" customHeight="1" x14ac:dyDescent="0.3">
      <c r="A554" s="5">
        <v>38626</v>
      </c>
      <c r="B554" s="24">
        <v>3607894.360022</v>
      </c>
      <c r="C554" s="24">
        <v>2264627.1720400001</v>
      </c>
      <c r="D554" s="22">
        <v>4383107.6030999999</v>
      </c>
      <c r="E554" s="22">
        <v>1124637.138336</v>
      </c>
      <c r="F554" s="22">
        <v>47374.004708</v>
      </c>
      <c r="G554" s="22">
        <v>1321676.256023</v>
      </c>
      <c r="H554" s="22">
        <v>7324.8439710000002</v>
      </c>
      <c r="I554" s="22">
        <v>6884119.8461380005</v>
      </c>
      <c r="J554" s="22">
        <v>5679954.6570269996</v>
      </c>
      <c r="K554" s="23">
        <v>12564074.503164999</v>
      </c>
      <c r="M554" s="1"/>
    </row>
    <row r="555" spans="1:13" ht="14" customHeight="1" x14ac:dyDescent="0.3">
      <c r="A555" s="5">
        <v>38657</v>
      </c>
      <c r="B555" s="24">
        <v>3627706.4513180004</v>
      </c>
      <c r="C555" s="24">
        <v>2317481.4841820002</v>
      </c>
      <c r="D555" s="22">
        <v>4551401.1458550002</v>
      </c>
      <c r="E555" s="22">
        <v>1148305.5554378</v>
      </c>
      <c r="F555" s="22">
        <v>47096.018446000002</v>
      </c>
      <c r="G555" s="22">
        <v>1324939.117021</v>
      </c>
      <c r="H555" s="22">
        <v>3172.1365149999997</v>
      </c>
      <c r="I555" s="22">
        <v>7074913.9732748</v>
      </c>
      <c r="J555" s="22">
        <v>5606063.4185345992</v>
      </c>
      <c r="K555" s="23">
        <v>12680977.3918094</v>
      </c>
      <c r="M555" s="1"/>
    </row>
    <row r="556" spans="1:13" ht="14" customHeight="1" x14ac:dyDescent="0.3">
      <c r="A556" s="5">
        <v>38687</v>
      </c>
      <c r="B556" s="24">
        <v>4245420.7169380002</v>
      </c>
      <c r="C556" s="24">
        <v>2924898.389523</v>
      </c>
      <c r="D556" s="22">
        <v>5449187.6663880004</v>
      </c>
      <c r="E556" s="22">
        <v>1007222.6010098</v>
      </c>
      <c r="F556" s="22">
        <v>51532.335886999994</v>
      </c>
      <c r="G556" s="22">
        <v>1358731.368738</v>
      </c>
      <c r="H556" s="22">
        <v>3172.1365149999997</v>
      </c>
      <c r="I556" s="22">
        <v>7869846.1085378006</v>
      </c>
      <c r="J556" s="22">
        <v>5485388.8117450001</v>
      </c>
      <c r="K556" s="23">
        <v>13355234.9202828</v>
      </c>
      <c r="M556" s="1"/>
    </row>
    <row r="557" spans="1:13" ht="14" customHeight="1" x14ac:dyDescent="0.3">
      <c r="A557" s="5">
        <v>38718</v>
      </c>
      <c r="B557" s="24">
        <v>4073891.9696859997</v>
      </c>
      <c r="C557" s="24">
        <v>2478031.021952</v>
      </c>
      <c r="D557" s="22">
        <v>4991003.8234253898</v>
      </c>
      <c r="E557" s="22">
        <v>1026629.2084377001</v>
      </c>
      <c r="F557" s="22">
        <v>53915.038445999991</v>
      </c>
      <c r="G557" s="22">
        <v>1391317.886928</v>
      </c>
      <c r="H557" s="22">
        <v>2541.1371049999998</v>
      </c>
      <c r="I557" s="22">
        <v>7465407.0943420902</v>
      </c>
      <c r="J557" s="22">
        <v>5611124.1463473011</v>
      </c>
      <c r="K557" s="23">
        <v>13076531.240689391</v>
      </c>
      <c r="M557" s="1"/>
    </row>
    <row r="558" spans="1:13" ht="14" customHeight="1" x14ac:dyDescent="0.3">
      <c r="A558" s="5">
        <v>38749</v>
      </c>
      <c r="B558" s="24">
        <v>3925830.066348</v>
      </c>
      <c r="C558" s="24">
        <v>2588299.9712649998</v>
      </c>
      <c r="D558" s="22">
        <v>5041217.7787929997</v>
      </c>
      <c r="E558" s="22">
        <v>957395.008394</v>
      </c>
      <c r="F558" s="22">
        <v>51657.722400999999</v>
      </c>
      <c r="G558" s="22">
        <v>1411063.545194</v>
      </c>
      <c r="H558" s="22">
        <v>309.73951500000004</v>
      </c>
      <c r="I558" s="22">
        <v>7461643.7942969995</v>
      </c>
      <c r="J558" s="22">
        <v>5506034.1380889993</v>
      </c>
      <c r="K558" s="23">
        <v>12967677.932386</v>
      </c>
      <c r="M558" s="1"/>
    </row>
    <row r="559" spans="1:13" ht="14" customHeight="1" x14ac:dyDescent="0.3">
      <c r="A559" s="5">
        <v>38777</v>
      </c>
      <c r="B559" s="24">
        <v>3882861.0552160004</v>
      </c>
      <c r="C559" s="24">
        <v>2554907.6668150001</v>
      </c>
      <c r="D559" s="22">
        <v>5050256.5631130002</v>
      </c>
      <c r="E559" s="22">
        <v>1087627.4197170001</v>
      </c>
      <c r="F559" s="22">
        <v>55449.212070000009</v>
      </c>
      <c r="G559" s="22">
        <v>1422829.058795</v>
      </c>
      <c r="H559" s="22">
        <v>229.73951499999998</v>
      </c>
      <c r="I559" s="22">
        <v>7616391.9932100009</v>
      </c>
      <c r="J559" s="22">
        <v>5678229.0809930004</v>
      </c>
      <c r="K559" s="23">
        <v>13294621.074203001</v>
      </c>
      <c r="M559" s="1"/>
    </row>
    <row r="560" spans="1:13" ht="14" customHeight="1" x14ac:dyDescent="0.3">
      <c r="A560" s="5">
        <v>38808</v>
      </c>
      <c r="B560" s="24">
        <v>3781597.1524669994</v>
      </c>
      <c r="C560" s="24">
        <v>2563284.1825609999</v>
      </c>
      <c r="D560" s="22">
        <v>4993170.6735998206</v>
      </c>
      <c r="E560" s="22">
        <v>871556.58869033004</v>
      </c>
      <c r="F560" s="22">
        <v>60315.596707000004</v>
      </c>
      <c r="G560" s="22">
        <v>1465268.5203180001</v>
      </c>
      <c r="H560" s="22">
        <v>189.73951499999998</v>
      </c>
      <c r="I560" s="22">
        <v>7390501.1188301509</v>
      </c>
      <c r="J560" s="22">
        <v>5721904.3435560009</v>
      </c>
      <c r="K560" s="23">
        <v>13112405.462386152</v>
      </c>
      <c r="M560" s="1"/>
    </row>
    <row r="561" spans="1:13" ht="14" customHeight="1" x14ac:dyDescent="0.3">
      <c r="A561" s="5">
        <v>38838</v>
      </c>
      <c r="B561" s="24">
        <v>3905304.7347709998</v>
      </c>
      <c r="C561" s="24">
        <v>2528297.9844749998</v>
      </c>
      <c r="D561" s="22">
        <v>4907410.8218328496</v>
      </c>
      <c r="E561" s="22">
        <v>868413.69249505003</v>
      </c>
      <c r="F561" s="22">
        <v>61498.240302999999</v>
      </c>
      <c r="G561" s="22">
        <v>1533142.0383158</v>
      </c>
      <c r="H561" s="22">
        <v>179.73951499999998</v>
      </c>
      <c r="I561" s="22">
        <v>7370644.5324616991</v>
      </c>
      <c r="J561" s="22">
        <v>5926801.9211454997</v>
      </c>
      <c r="K561" s="23">
        <v>13297446.453607198</v>
      </c>
      <c r="M561" s="1"/>
    </row>
    <row r="562" spans="1:13" ht="14" customHeight="1" x14ac:dyDescent="0.3">
      <c r="A562" s="5">
        <v>38869</v>
      </c>
      <c r="B562" s="24">
        <v>3846603.4453500002</v>
      </c>
      <c r="C562" s="24">
        <v>2551776.869378</v>
      </c>
      <c r="D562" s="22">
        <v>4994047.34398806</v>
      </c>
      <c r="E562" s="22">
        <v>884198.66761169001</v>
      </c>
      <c r="F562" s="22">
        <v>62375.387277999995</v>
      </c>
      <c r="G562" s="22">
        <v>1548990.266181</v>
      </c>
      <c r="H562" s="22">
        <v>129.73951499999998</v>
      </c>
      <c r="I562" s="22">
        <v>7489741.4045737498</v>
      </c>
      <c r="J562" s="22">
        <v>5791875.8839889998</v>
      </c>
      <c r="K562" s="23">
        <v>13281617.288562749</v>
      </c>
      <c r="M562" s="1"/>
    </row>
    <row r="563" spans="1:13" ht="14" customHeight="1" x14ac:dyDescent="0.3">
      <c r="A563" s="5">
        <v>38899</v>
      </c>
      <c r="B563" s="24">
        <v>3938438.9204480001</v>
      </c>
      <c r="C563" s="24">
        <v>2599564.9104670002</v>
      </c>
      <c r="D563" s="22">
        <v>5009675.4875211697</v>
      </c>
      <c r="E563" s="22">
        <v>907584.55274126003</v>
      </c>
      <c r="F563" s="22">
        <v>91409.829125999997</v>
      </c>
      <c r="G563" s="22">
        <v>1537133.744894</v>
      </c>
      <c r="H563" s="22">
        <v>129.73951499999998</v>
      </c>
      <c r="I563" s="22">
        <v>7545933.3537974302</v>
      </c>
      <c r="J563" s="22">
        <v>5826623.6617704006</v>
      </c>
      <c r="K563" s="23">
        <v>13372557.015567832</v>
      </c>
      <c r="M563" s="1"/>
    </row>
    <row r="564" spans="1:13" ht="14" customHeight="1" x14ac:dyDescent="0.3">
      <c r="A564" s="5">
        <v>38930</v>
      </c>
      <c r="B564" s="24">
        <v>3912280.9009680003</v>
      </c>
      <c r="C564" s="24">
        <v>2638956.2783679999</v>
      </c>
      <c r="D564" s="22">
        <v>5056874.8664196394</v>
      </c>
      <c r="E564" s="22">
        <v>901013.81334359013</v>
      </c>
      <c r="F564" s="22">
        <v>94209.094782000015</v>
      </c>
      <c r="G564" s="22">
        <v>1558350.753823</v>
      </c>
      <c r="H564" s="22">
        <v>129.73951499999998</v>
      </c>
      <c r="I564" s="22">
        <v>7610578.26788323</v>
      </c>
      <c r="J564" s="22">
        <v>5749716.996878</v>
      </c>
      <c r="K564" s="23">
        <v>13360295.26476123</v>
      </c>
      <c r="M564" s="1"/>
    </row>
    <row r="565" spans="1:13" ht="14" customHeight="1" x14ac:dyDescent="0.3">
      <c r="A565" s="5">
        <v>38961</v>
      </c>
      <c r="B565" s="24">
        <v>3969686.5489739999</v>
      </c>
      <c r="C565" s="24">
        <v>2651381.6229679999</v>
      </c>
      <c r="D565" s="22">
        <v>5104349.8784362599</v>
      </c>
      <c r="E565" s="22">
        <v>943488.17248055991</v>
      </c>
      <c r="F565" s="22">
        <v>92784.802282000004</v>
      </c>
      <c r="G565" s="22">
        <v>1577585.7079369999</v>
      </c>
      <c r="H565" s="22">
        <v>129.73951499999998</v>
      </c>
      <c r="I565" s="22">
        <v>7718338.3006508201</v>
      </c>
      <c r="J565" s="22">
        <v>5661475.6064668996</v>
      </c>
      <c r="K565" s="23">
        <v>13379813.907117721</v>
      </c>
      <c r="M565" s="1"/>
    </row>
    <row r="566" spans="1:13" ht="14" customHeight="1" x14ac:dyDescent="0.3">
      <c r="A566" s="5">
        <v>38991</v>
      </c>
      <c r="B566" s="24">
        <v>3978762.6391139999</v>
      </c>
      <c r="C566" s="24">
        <v>2673893.9688690002</v>
      </c>
      <c r="D566" s="22">
        <v>5232333.1312243696</v>
      </c>
      <c r="E566" s="22">
        <v>910144.67112570989</v>
      </c>
      <c r="F566" s="22">
        <v>94347.07776</v>
      </c>
      <c r="G566" s="22">
        <v>1609765.1631380001</v>
      </c>
      <c r="H566" s="22">
        <v>1.1000000000000001</v>
      </c>
      <c r="I566" s="22">
        <v>7846591.1432480793</v>
      </c>
      <c r="J566" s="22">
        <v>5730316.3168843994</v>
      </c>
      <c r="K566" s="23">
        <v>13576907.46013248</v>
      </c>
      <c r="M566" s="1"/>
    </row>
    <row r="567" spans="1:13" ht="14" customHeight="1" x14ac:dyDescent="0.3">
      <c r="A567" s="5">
        <v>39022</v>
      </c>
      <c r="B567" s="24">
        <v>4179404.2643130003</v>
      </c>
      <c r="C567" s="24">
        <v>2806858.4932220001</v>
      </c>
      <c r="D567" s="22">
        <v>5323392.4689929504</v>
      </c>
      <c r="E567" s="22">
        <v>905376.13493029005</v>
      </c>
      <c r="F567" s="22">
        <v>99737.151697000008</v>
      </c>
      <c r="G567" s="22">
        <v>1641234.3233409999</v>
      </c>
      <c r="H567" s="22">
        <v>1.1000000000000001</v>
      </c>
      <c r="I567" s="22">
        <v>7969741.1789612398</v>
      </c>
      <c r="J567" s="22">
        <v>5697329.5513389995</v>
      </c>
      <c r="K567" s="23">
        <v>13667070.73030024</v>
      </c>
      <c r="M567" s="1"/>
    </row>
    <row r="568" spans="1:13" ht="14" customHeight="1" x14ac:dyDescent="0.3">
      <c r="A568" s="5">
        <v>39052</v>
      </c>
      <c r="B568" s="24">
        <v>4792819.3322199993</v>
      </c>
      <c r="C568" s="24">
        <v>3371322.8653819999</v>
      </c>
      <c r="D568" s="22">
        <v>6296165.7673063502</v>
      </c>
      <c r="E568" s="22">
        <v>991459.69309634995</v>
      </c>
      <c r="F568" s="22">
        <v>101131.239757</v>
      </c>
      <c r="G568" s="22">
        <v>1680243.6203020001</v>
      </c>
      <c r="H568" s="22">
        <v>1.1000000000000001</v>
      </c>
      <c r="I568" s="22">
        <v>9069001.4204616994</v>
      </c>
      <c r="J568" s="22">
        <v>5433784.2915004008</v>
      </c>
      <c r="K568" s="23">
        <v>14502785.7119621</v>
      </c>
      <c r="M568" s="1"/>
    </row>
    <row r="569" spans="1:13" ht="14" customHeight="1" x14ac:dyDescent="0.3">
      <c r="A569" s="5">
        <v>39083</v>
      </c>
      <c r="B569" s="24">
        <v>4654316.0360380001</v>
      </c>
      <c r="C569" s="24">
        <v>2921699.35219</v>
      </c>
      <c r="D569" s="22">
        <v>5827963.3362233602</v>
      </c>
      <c r="E569" s="22">
        <v>1046712.6413583598</v>
      </c>
      <c r="F569" s="22">
        <v>99556.239757000003</v>
      </c>
      <c r="G569" s="22">
        <v>1721092.072286</v>
      </c>
      <c r="H569" s="22">
        <v>1.1000000000000001</v>
      </c>
      <c r="I569" s="22">
        <v>8695325.3896247204</v>
      </c>
      <c r="J569" s="22">
        <v>5552151.3226195993</v>
      </c>
      <c r="K569" s="23">
        <v>14247476.712244321</v>
      </c>
      <c r="M569" s="1"/>
    </row>
    <row r="570" spans="1:13" ht="14" customHeight="1" x14ac:dyDescent="0.3">
      <c r="A570" s="5">
        <v>39114</v>
      </c>
      <c r="B570" s="24">
        <v>4674590.7283110004</v>
      </c>
      <c r="C570" s="24">
        <v>3006042.8772860002</v>
      </c>
      <c r="D570" s="22">
        <v>5911480.0330581497</v>
      </c>
      <c r="E570" s="22">
        <v>1047319.5132833599</v>
      </c>
      <c r="F570" s="22">
        <v>111254.44005399999</v>
      </c>
      <c r="G570" s="22">
        <v>1778941.238469</v>
      </c>
      <c r="H570" s="22">
        <v>0</v>
      </c>
      <c r="I570" s="22">
        <v>8848995.224864509</v>
      </c>
      <c r="J570" s="22">
        <v>5568375.4327798001</v>
      </c>
      <c r="K570" s="23">
        <v>14417370.657644309</v>
      </c>
      <c r="M570" s="1"/>
    </row>
    <row r="571" spans="1:13" ht="14" customHeight="1" x14ac:dyDescent="0.3">
      <c r="A571" s="5">
        <v>39142</v>
      </c>
      <c r="B571" s="24">
        <v>5246091.5829440001</v>
      </c>
      <c r="C571" s="24">
        <v>3112858.2854590002</v>
      </c>
      <c r="D571" s="22">
        <v>6313881.009917751</v>
      </c>
      <c r="E571" s="22">
        <v>1059425.71385003</v>
      </c>
      <c r="F571" s="22">
        <v>116341.93487700001</v>
      </c>
      <c r="G571" s="22">
        <v>1903183.9990019999</v>
      </c>
      <c r="H571" s="22">
        <v>0</v>
      </c>
      <c r="I571" s="22">
        <v>9392832.6576467808</v>
      </c>
      <c r="J571" s="22">
        <v>5579076.6415400999</v>
      </c>
      <c r="K571" s="23">
        <v>14971909.299186882</v>
      </c>
      <c r="M571" s="1"/>
    </row>
    <row r="572" spans="1:13" ht="14" customHeight="1" x14ac:dyDescent="0.3">
      <c r="A572" s="5">
        <v>39173</v>
      </c>
      <c r="B572" s="24">
        <v>5219043.7257960001</v>
      </c>
      <c r="C572" s="24">
        <v>3198799.7574260002</v>
      </c>
      <c r="D572" s="22">
        <v>6430351.1265090089</v>
      </c>
      <c r="E572" s="22">
        <v>1071201.2774201301</v>
      </c>
      <c r="F572" s="22">
        <v>116430.64717700001</v>
      </c>
      <c r="G572" s="22">
        <v>1944781.46636</v>
      </c>
      <c r="H572" s="22">
        <v>0</v>
      </c>
      <c r="I572" s="22">
        <v>9562764.517466139</v>
      </c>
      <c r="J572" s="22">
        <v>5803758.9827244999</v>
      </c>
      <c r="K572" s="23">
        <v>15366523.500190638</v>
      </c>
      <c r="M572" s="1"/>
    </row>
    <row r="573" spans="1:13" ht="14" customHeight="1" x14ac:dyDescent="0.3">
      <c r="A573" s="5">
        <v>39203</v>
      </c>
      <c r="B573" s="24">
        <v>5206871.5761069991</v>
      </c>
      <c r="C573" s="24">
        <v>3111271.2261299998</v>
      </c>
      <c r="D573" s="22">
        <v>6507962.6657193601</v>
      </c>
      <c r="E573" s="22">
        <v>1123588.81207143</v>
      </c>
      <c r="F573" s="22">
        <v>117014.02761200001</v>
      </c>
      <c r="G573" s="22">
        <v>1974415.619129</v>
      </c>
      <c r="H573" s="22">
        <v>0</v>
      </c>
      <c r="I573" s="22">
        <v>9722981.1245317906</v>
      </c>
      <c r="J573" s="22">
        <v>5783671.2433974016</v>
      </c>
      <c r="K573" s="23">
        <v>15506652.367929192</v>
      </c>
      <c r="M573" s="1"/>
    </row>
    <row r="574" spans="1:13" ht="14" customHeight="1" x14ac:dyDescent="0.3">
      <c r="A574" s="5">
        <v>39234</v>
      </c>
      <c r="B574" s="24">
        <v>5238416.6999070002</v>
      </c>
      <c r="C574" s="24">
        <v>3219386.421511</v>
      </c>
      <c r="D574" s="22">
        <v>6861800.665685419</v>
      </c>
      <c r="E574" s="22">
        <v>1162254.17661139</v>
      </c>
      <c r="F574" s="22">
        <v>118521.431279</v>
      </c>
      <c r="G574" s="22">
        <v>2037869.7127339998</v>
      </c>
      <c r="H574" s="22">
        <v>0</v>
      </c>
      <c r="I574" s="22">
        <v>10180445.986309808</v>
      </c>
      <c r="J574" s="22">
        <v>6061512.527324399</v>
      </c>
      <c r="K574" s="23">
        <v>16241958.513634207</v>
      </c>
      <c r="M574" s="1"/>
    </row>
    <row r="575" spans="1:13" ht="14" customHeight="1" x14ac:dyDescent="0.3">
      <c r="A575" s="5">
        <v>39264</v>
      </c>
      <c r="B575" s="24">
        <v>5175601.8812100003</v>
      </c>
      <c r="C575" s="24">
        <v>3318704.4478460001</v>
      </c>
      <c r="D575" s="22">
        <v>6809847.5780890491</v>
      </c>
      <c r="E575" s="22">
        <v>1148084.8712190399</v>
      </c>
      <c r="F575" s="22">
        <v>114397.166459</v>
      </c>
      <c r="G575" s="22">
        <v>2098491.863008</v>
      </c>
      <c r="H575" s="22">
        <v>0</v>
      </c>
      <c r="I575" s="22">
        <v>10170821.478775088</v>
      </c>
      <c r="J575" s="22">
        <v>6052957.9124829983</v>
      </c>
      <c r="K575" s="23">
        <v>16223779.391258087</v>
      </c>
      <c r="M575" s="1"/>
    </row>
    <row r="576" spans="1:13" ht="14" customHeight="1" x14ac:dyDescent="0.3">
      <c r="A576" s="5">
        <v>39295</v>
      </c>
      <c r="B576" s="24">
        <v>5154866.8399379998</v>
      </c>
      <c r="C576" s="24">
        <v>3314439.1214000001</v>
      </c>
      <c r="D576" s="22">
        <v>7041582.7785495594</v>
      </c>
      <c r="E576" s="22">
        <v>1181759.73581025</v>
      </c>
      <c r="F576" s="22">
        <v>147533.039754</v>
      </c>
      <c r="G576" s="22">
        <v>2130690.381478</v>
      </c>
      <c r="H576" s="22">
        <v>0</v>
      </c>
      <c r="I576" s="22">
        <v>10501565.935591809</v>
      </c>
      <c r="J576" s="22">
        <v>6137078.2142137</v>
      </c>
      <c r="K576" s="23">
        <v>16638644.149805509</v>
      </c>
      <c r="M576" s="1"/>
    </row>
    <row r="577" spans="1:13" ht="14" customHeight="1" x14ac:dyDescent="0.3">
      <c r="A577" s="5">
        <v>39326</v>
      </c>
      <c r="B577" s="24">
        <v>5275759.27936</v>
      </c>
      <c r="C577" s="24">
        <v>3369764.9475690001</v>
      </c>
      <c r="D577" s="22">
        <v>7121121.7900274582</v>
      </c>
      <c r="E577" s="22">
        <v>1267400.6290966701</v>
      </c>
      <c r="F577" s="22">
        <v>136335.51587800001</v>
      </c>
      <c r="G577" s="22">
        <v>2168264.9006469999</v>
      </c>
      <c r="H577" s="22">
        <v>0</v>
      </c>
      <c r="I577" s="22">
        <v>10693122.835649129</v>
      </c>
      <c r="J577" s="22">
        <v>6165481.2671523998</v>
      </c>
      <c r="K577" s="23">
        <v>16858604.102801528</v>
      </c>
      <c r="M577" s="1"/>
    </row>
    <row r="578" spans="1:13" ht="14" customHeight="1" x14ac:dyDescent="0.3">
      <c r="A578" s="5">
        <v>39356</v>
      </c>
      <c r="B578" s="24">
        <v>5374042.3939040005</v>
      </c>
      <c r="C578" s="24">
        <v>3400276.0523870001</v>
      </c>
      <c r="D578" s="22">
        <v>7221337.3384034811</v>
      </c>
      <c r="E578" s="22">
        <v>1227049.4844346901</v>
      </c>
      <c r="F578" s="22">
        <v>129979.763819</v>
      </c>
      <c r="G578" s="22">
        <v>2160115.3989320002</v>
      </c>
      <c r="H578" s="22">
        <v>0</v>
      </c>
      <c r="I578" s="22">
        <v>10738481.985589171</v>
      </c>
      <c r="J578" s="22">
        <v>6255197.8517519999</v>
      </c>
      <c r="K578" s="23">
        <v>16993679.837341171</v>
      </c>
      <c r="M578" s="1"/>
    </row>
    <row r="579" spans="1:13" ht="14" customHeight="1" x14ac:dyDescent="0.3">
      <c r="A579" s="5">
        <v>39387</v>
      </c>
      <c r="B579" s="24">
        <v>5504700.020707</v>
      </c>
      <c r="C579" s="24">
        <v>3531571.246458</v>
      </c>
      <c r="D579" s="22">
        <v>7552387.8699166197</v>
      </c>
      <c r="E579" s="22">
        <v>1225863.9050635099</v>
      </c>
      <c r="F579" s="22">
        <v>127982.047655</v>
      </c>
      <c r="G579" s="22">
        <v>2192946.3227001899</v>
      </c>
      <c r="H579" s="22">
        <v>0</v>
      </c>
      <c r="I579" s="22">
        <v>11099180.14533532</v>
      </c>
      <c r="J579" s="22">
        <v>6021646.3475094</v>
      </c>
      <c r="K579" s="23">
        <v>17120826.492844719</v>
      </c>
      <c r="M579" s="1"/>
    </row>
    <row r="580" spans="1:13" ht="14" customHeight="1" x14ac:dyDescent="0.3">
      <c r="A580" s="5">
        <v>39417</v>
      </c>
      <c r="B580" s="24">
        <v>6488717.2234800011</v>
      </c>
      <c r="C580" s="24">
        <v>4326096.2267460003</v>
      </c>
      <c r="D580" s="22">
        <v>8709201.26826155</v>
      </c>
      <c r="E580" s="22">
        <v>1379335.6468190099</v>
      </c>
      <c r="F580" s="22">
        <v>134737.735327</v>
      </c>
      <c r="G580" s="22">
        <v>2249902.5964881899</v>
      </c>
      <c r="H580" s="22">
        <v>0</v>
      </c>
      <c r="I580" s="22">
        <v>12473177.246895749</v>
      </c>
      <c r="J580" s="22">
        <v>6097435.8644549996</v>
      </c>
      <c r="K580" s="23">
        <v>18570613.111350749</v>
      </c>
      <c r="M580" s="1"/>
    </row>
    <row r="581" spans="1:13" ht="14" customHeight="1" x14ac:dyDescent="0.3">
      <c r="A581" s="5">
        <v>39448</v>
      </c>
      <c r="B581" s="24">
        <v>6379016.7834290005</v>
      </c>
      <c r="C581" s="24">
        <v>3939049.3355970001</v>
      </c>
      <c r="D581" s="22">
        <v>8270680.0744045917</v>
      </c>
      <c r="E581" s="22">
        <v>1404163.6470001796</v>
      </c>
      <c r="F581" s="22">
        <v>135763.92350599999</v>
      </c>
      <c r="G581" s="22">
        <v>2318880.5803821897</v>
      </c>
      <c r="H581" s="22">
        <v>0</v>
      </c>
      <c r="I581" s="22">
        <v>12129488.225292962</v>
      </c>
      <c r="J581" s="22">
        <v>6095088.6647218</v>
      </c>
      <c r="K581" s="23">
        <v>18224576.89001476</v>
      </c>
      <c r="M581" s="1"/>
    </row>
    <row r="582" spans="1:13" ht="14" customHeight="1" x14ac:dyDescent="0.3">
      <c r="A582" s="5">
        <v>39479</v>
      </c>
      <c r="B582" s="24">
        <v>6060150.079984</v>
      </c>
      <c r="C582" s="24">
        <v>3928842.2871699999</v>
      </c>
      <c r="D582" s="22">
        <v>8421977.8636932895</v>
      </c>
      <c r="E582" s="22">
        <v>1470461.7657934001</v>
      </c>
      <c r="F582" s="22">
        <v>130499.511048</v>
      </c>
      <c r="G582" s="22">
        <v>2376420.9752791901</v>
      </c>
      <c r="H582" s="22">
        <v>0</v>
      </c>
      <c r="I582" s="22">
        <v>12399360.115813879</v>
      </c>
      <c r="J582" s="22">
        <v>6393202.8329299996</v>
      </c>
      <c r="K582" s="23">
        <v>18792562.94874388</v>
      </c>
      <c r="M582" s="1"/>
    </row>
    <row r="583" spans="1:13" ht="14" customHeight="1" x14ac:dyDescent="0.3">
      <c r="A583" s="5">
        <v>39508</v>
      </c>
      <c r="B583" s="24">
        <v>6581423.8014230002</v>
      </c>
      <c r="C583" s="24">
        <v>4168147.4337569997</v>
      </c>
      <c r="D583" s="22">
        <v>8795053.6596688293</v>
      </c>
      <c r="E583" s="22">
        <v>1507842.88399141</v>
      </c>
      <c r="F583" s="22">
        <v>133161.728608</v>
      </c>
      <c r="G583" s="22">
        <v>2446184.57941119</v>
      </c>
      <c r="H583" s="22">
        <v>0</v>
      </c>
      <c r="I583" s="22">
        <v>12882242.851679429</v>
      </c>
      <c r="J583" s="22">
        <v>6911036.7763494002</v>
      </c>
      <c r="K583" s="23">
        <v>19793279.628028829</v>
      </c>
      <c r="M583" s="1"/>
    </row>
    <row r="584" spans="1:13" ht="14" customHeight="1" x14ac:dyDescent="0.3">
      <c r="A584" s="5">
        <v>39539</v>
      </c>
      <c r="B584" s="24">
        <v>6731262.9105190001</v>
      </c>
      <c r="C584" s="24">
        <v>4325096.4806120005</v>
      </c>
      <c r="D584" s="22">
        <v>9288569.5841521509</v>
      </c>
      <c r="E584" s="22">
        <v>1549075.6775130201</v>
      </c>
      <c r="F584" s="22">
        <v>185016.76240499999</v>
      </c>
      <c r="G584" s="22">
        <v>2650686.2661551898</v>
      </c>
      <c r="H584" s="22">
        <v>0</v>
      </c>
      <c r="I584" s="22">
        <v>13673348.290225361</v>
      </c>
      <c r="J584" s="22">
        <v>6720970.5107069984</v>
      </c>
      <c r="K584" s="23">
        <v>20394318.800932359</v>
      </c>
      <c r="M584" s="1"/>
    </row>
    <row r="585" spans="1:13" ht="14" customHeight="1" x14ac:dyDescent="0.3">
      <c r="A585" s="5">
        <v>39569</v>
      </c>
      <c r="B585" s="24">
        <v>6606773.0269020004</v>
      </c>
      <c r="C585" s="24">
        <v>4319559.5587550001</v>
      </c>
      <c r="D585" s="22">
        <v>9414383.3241691384</v>
      </c>
      <c r="E585" s="22">
        <v>1660501.56146933</v>
      </c>
      <c r="F585" s="22">
        <v>199995.21992</v>
      </c>
      <c r="G585" s="22">
        <v>2711351.8124241899</v>
      </c>
      <c r="H585" s="22">
        <v>0</v>
      </c>
      <c r="I585" s="22">
        <v>13986231.917982658</v>
      </c>
      <c r="J585" s="22">
        <v>6741810.7212735005</v>
      </c>
      <c r="K585" s="23">
        <v>20728042.639256157</v>
      </c>
      <c r="M585" s="1"/>
    </row>
    <row r="586" spans="1:13" ht="14" customHeight="1" x14ac:dyDescent="0.3">
      <c r="A586" s="5">
        <v>39600</v>
      </c>
      <c r="B586" s="24">
        <v>6982537.4002769999</v>
      </c>
      <c r="C586" s="24">
        <v>4385111.1084279995</v>
      </c>
      <c r="D586" s="22">
        <v>9457315.7280525379</v>
      </c>
      <c r="E586" s="22">
        <v>1689470.7756604101</v>
      </c>
      <c r="F586" s="22">
        <v>166669.52863700001</v>
      </c>
      <c r="G586" s="22">
        <v>2788329.92465419</v>
      </c>
      <c r="H586" s="22">
        <v>0</v>
      </c>
      <c r="I586" s="22">
        <v>14101785.957004137</v>
      </c>
      <c r="J586" s="22">
        <v>6343571.1854785001</v>
      </c>
      <c r="K586" s="23">
        <v>20445357.142482638</v>
      </c>
      <c r="M586" s="1"/>
    </row>
    <row r="587" spans="1:13" ht="14" customHeight="1" x14ac:dyDescent="0.3">
      <c r="A587" s="5">
        <v>39630</v>
      </c>
      <c r="B587" s="24">
        <v>6768074.2217069995</v>
      </c>
      <c r="C587" s="24">
        <v>4342243.8724199999</v>
      </c>
      <c r="D587" s="22">
        <v>9700775.6519208401</v>
      </c>
      <c r="E587" s="22">
        <v>1654190.9078760699</v>
      </c>
      <c r="F587" s="22">
        <v>165732.83580200002</v>
      </c>
      <c r="G587" s="22">
        <v>2821965.70731019</v>
      </c>
      <c r="H587" s="22">
        <v>0</v>
      </c>
      <c r="I587" s="22">
        <v>14342665.102909099</v>
      </c>
      <c r="J587" s="22">
        <v>6436040.2436978007</v>
      </c>
      <c r="K587" s="23">
        <v>20778705.346606899</v>
      </c>
      <c r="M587" s="1"/>
    </row>
    <row r="588" spans="1:13" ht="14" customHeight="1" x14ac:dyDescent="0.3">
      <c r="A588" s="5">
        <v>39661</v>
      </c>
      <c r="B588" s="24">
        <v>6821710.6867299993</v>
      </c>
      <c r="C588" s="24">
        <v>4346344.5868119998</v>
      </c>
      <c r="D588" s="22">
        <v>9631894.2333960906</v>
      </c>
      <c r="E588" s="22">
        <v>1688185.54448306</v>
      </c>
      <c r="F588" s="22">
        <v>204724.22307170002</v>
      </c>
      <c r="G588" s="22">
        <v>2892006.0264211902</v>
      </c>
      <c r="H588" s="22">
        <v>0</v>
      </c>
      <c r="I588" s="22">
        <v>14416810.02737204</v>
      </c>
      <c r="J588" s="22">
        <v>6309655.2741070995</v>
      </c>
      <c r="K588" s="23">
        <v>20726465.301479138</v>
      </c>
      <c r="M588" s="1"/>
    </row>
    <row r="589" spans="1:13" ht="14" customHeight="1" x14ac:dyDescent="0.3">
      <c r="A589" s="5">
        <v>39692</v>
      </c>
      <c r="B589" s="24">
        <v>6691083.6947760005</v>
      </c>
      <c r="C589" s="24">
        <v>4269951.2177959997</v>
      </c>
      <c r="D589" s="22">
        <v>9162832.896307189</v>
      </c>
      <c r="E589" s="22">
        <v>1641626.0286631901</v>
      </c>
      <c r="F589" s="22">
        <v>215619.24184741999</v>
      </c>
      <c r="G589" s="22">
        <v>3025531.9036751902</v>
      </c>
      <c r="H589" s="22">
        <v>0</v>
      </c>
      <c r="I589" s="22">
        <v>14045610.07049299</v>
      </c>
      <c r="J589" s="22">
        <v>6486010.8864161</v>
      </c>
      <c r="K589" s="23">
        <v>20531620.95690909</v>
      </c>
      <c r="M589" s="1"/>
    </row>
    <row r="590" spans="1:13" ht="14" customHeight="1" x14ac:dyDescent="0.3">
      <c r="A590" s="5">
        <v>39722</v>
      </c>
      <c r="B590" s="24">
        <v>6665470.506688999</v>
      </c>
      <c r="C590" s="24">
        <v>4296607.0218369998</v>
      </c>
      <c r="D590" s="22">
        <v>8715943.9996923804</v>
      </c>
      <c r="E590" s="22">
        <v>1540197.5352849998</v>
      </c>
      <c r="F590" s="22">
        <v>212060.55810488001</v>
      </c>
      <c r="G590" s="22">
        <v>3078660.3513461901</v>
      </c>
      <c r="H590" s="22">
        <v>0</v>
      </c>
      <c r="I590" s="22">
        <v>13546862.444428451</v>
      </c>
      <c r="J590" s="22">
        <v>7589692.7977830004</v>
      </c>
      <c r="K590" s="23">
        <v>21136555.242211454</v>
      </c>
      <c r="M590" s="1"/>
    </row>
    <row r="591" spans="1:13" ht="14" customHeight="1" x14ac:dyDescent="0.3">
      <c r="A591" s="5">
        <v>39753</v>
      </c>
      <c r="B591" s="24">
        <v>6721270.4184530005</v>
      </c>
      <c r="C591" s="24">
        <v>4264150.8451129999</v>
      </c>
      <c r="D591" s="22">
        <v>8600099.4056602307</v>
      </c>
      <c r="E591" s="22">
        <v>1572191.90987547</v>
      </c>
      <c r="F591" s="22">
        <v>219595.56522414001</v>
      </c>
      <c r="G591" s="22">
        <v>3100881.4593529999</v>
      </c>
      <c r="H591" s="22">
        <v>0</v>
      </c>
      <c r="I591" s="22">
        <v>13492768.340112841</v>
      </c>
      <c r="J591" s="22">
        <v>7893499.3514897991</v>
      </c>
      <c r="K591" s="23">
        <v>21386267.69160264</v>
      </c>
      <c r="M591" s="1"/>
    </row>
    <row r="592" spans="1:13" ht="14" customHeight="1" x14ac:dyDescent="0.3">
      <c r="A592" s="5">
        <v>39783</v>
      </c>
      <c r="B592" s="24">
        <v>7627633.0263630003</v>
      </c>
      <c r="C592" s="24">
        <v>4973923.3604340004</v>
      </c>
      <c r="D592" s="22">
        <v>9518583.4465282708</v>
      </c>
      <c r="E592" s="22">
        <v>1650953.8333111501</v>
      </c>
      <c r="F592" s="22">
        <v>208222.59942530998</v>
      </c>
      <c r="G592" s="22">
        <v>3216008.1446790001</v>
      </c>
      <c r="H592" s="22">
        <v>0</v>
      </c>
      <c r="I592" s="22">
        <v>14593768.023943732</v>
      </c>
      <c r="J592" s="22">
        <v>8117670.9510221984</v>
      </c>
      <c r="K592" s="23">
        <v>22711438.97496593</v>
      </c>
      <c r="M592" s="1"/>
    </row>
    <row r="593" spans="1:13" ht="14" customHeight="1" x14ac:dyDescent="0.3">
      <c r="A593" s="5">
        <v>39814</v>
      </c>
      <c r="B593" s="24">
        <v>8131340.1114560002</v>
      </c>
      <c r="C593" s="24">
        <v>4425462.4946499998</v>
      </c>
      <c r="D593" s="22">
        <v>8979526.0784478206</v>
      </c>
      <c r="E593" s="22">
        <v>1603768.9477316902</v>
      </c>
      <c r="F593" s="22">
        <v>203689.57159502999</v>
      </c>
      <c r="G593" s="22">
        <v>3261849.822135</v>
      </c>
      <c r="H593" s="22">
        <v>0</v>
      </c>
      <c r="I593" s="22">
        <v>14048834.419909541</v>
      </c>
      <c r="J593" s="22">
        <v>8341717.9434149982</v>
      </c>
      <c r="K593" s="23">
        <v>22390552.363324538</v>
      </c>
      <c r="M593" s="1"/>
    </row>
    <row r="594" spans="1:13" ht="14" customHeight="1" x14ac:dyDescent="0.3">
      <c r="A594" s="5">
        <v>39845</v>
      </c>
      <c r="B594" s="24">
        <v>8417762.4597800002</v>
      </c>
      <c r="C594" s="24">
        <v>4218220.6748369997</v>
      </c>
      <c r="D594" s="22">
        <v>8870274.1266141906</v>
      </c>
      <c r="E594" s="22">
        <v>1646796.2500162702</v>
      </c>
      <c r="F594" s="22">
        <v>213154.54554403</v>
      </c>
      <c r="G594" s="22">
        <v>3285175.9159039999</v>
      </c>
      <c r="H594" s="22">
        <v>0</v>
      </c>
      <c r="I594" s="22">
        <v>14015400.838078491</v>
      </c>
      <c r="J594" s="22">
        <v>8631156.7782272995</v>
      </c>
      <c r="K594" s="23">
        <v>22646557.616305791</v>
      </c>
      <c r="M594" s="1"/>
    </row>
    <row r="595" spans="1:13" ht="14" customHeight="1" x14ac:dyDescent="0.3">
      <c r="A595" s="5">
        <v>39873</v>
      </c>
      <c r="B595" s="24">
        <v>8320030.3371319994</v>
      </c>
      <c r="C595" s="24">
        <v>4223860.7548829997</v>
      </c>
      <c r="D595" s="22">
        <v>8851713.5400526896</v>
      </c>
      <c r="E595" s="22">
        <v>1552947.6345410603</v>
      </c>
      <c r="F595" s="22">
        <v>212591.52516448998</v>
      </c>
      <c r="G595" s="22">
        <v>3308634.7815990001</v>
      </c>
      <c r="H595" s="22">
        <v>0</v>
      </c>
      <c r="I595" s="22">
        <v>13925887.481357239</v>
      </c>
      <c r="J595" s="22">
        <v>8904612.5201699995</v>
      </c>
      <c r="K595" s="23">
        <v>22830500.001527239</v>
      </c>
      <c r="M595" s="1"/>
    </row>
    <row r="596" spans="1:13" ht="14" customHeight="1" x14ac:dyDescent="0.3">
      <c r="A596" s="5">
        <v>39904</v>
      </c>
      <c r="B596" s="24">
        <v>8622482.9307130016</v>
      </c>
      <c r="C596" s="24">
        <v>4291770.2916339999</v>
      </c>
      <c r="D596" s="22">
        <v>9031688.3699837904</v>
      </c>
      <c r="E596" s="22">
        <v>1628920.7788592498</v>
      </c>
      <c r="F596" s="22">
        <v>235658.44769422998</v>
      </c>
      <c r="G596" s="22">
        <v>3370263.7243589996</v>
      </c>
      <c r="H596" s="22">
        <v>0</v>
      </c>
      <c r="I596" s="22">
        <v>14266531.32089627</v>
      </c>
      <c r="J596" s="22">
        <v>9271941.4525410011</v>
      </c>
      <c r="K596" s="23">
        <v>23538472.773437269</v>
      </c>
      <c r="M596" s="1"/>
    </row>
    <row r="597" spans="1:13" ht="14" customHeight="1" x14ac:dyDescent="0.3">
      <c r="A597" s="5">
        <v>39934</v>
      </c>
      <c r="B597" s="24">
        <v>8930892.6834629998</v>
      </c>
      <c r="C597" s="24">
        <v>4273656.7968049999</v>
      </c>
      <c r="D597" s="22">
        <v>9371118.5563514791</v>
      </c>
      <c r="E597" s="22">
        <v>1690805.9131378299</v>
      </c>
      <c r="F597" s="22">
        <v>208109.40379652</v>
      </c>
      <c r="G597" s="22">
        <v>3427288.7943950002</v>
      </c>
      <c r="H597" s="22">
        <v>0</v>
      </c>
      <c r="I597" s="22">
        <v>14697322.66768083</v>
      </c>
      <c r="J597" s="22">
        <v>9486693.8516987991</v>
      </c>
      <c r="K597" s="23">
        <v>24184016.519379631</v>
      </c>
      <c r="M597" s="1"/>
    </row>
    <row r="598" spans="1:13" ht="14" customHeight="1" x14ac:dyDescent="0.3">
      <c r="A598" s="5">
        <v>39965</v>
      </c>
      <c r="B598" s="24">
        <v>9344787.4920630008</v>
      </c>
      <c r="C598" s="24">
        <v>4323989.2673030002</v>
      </c>
      <c r="D598" s="22">
        <v>9398313.8942453414</v>
      </c>
      <c r="E598" s="22">
        <v>1714109.5951816</v>
      </c>
      <c r="F598" s="22">
        <v>196598.26357700001</v>
      </c>
      <c r="G598" s="22">
        <v>3494657.7919729999</v>
      </c>
      <c r="H598" s="22">
        <v>0</v>
      </c>
      <c r="I598" s="22">
        <v>14803679.544976942</v>
      </c>
      <c r="J598" s="22">
        <v>9562799.3249577992</v>
      </c>
      <c r="K598" s="23">
        <v>24366478.869934741</v>
      </c>
      <c r="M598" s="1"/>
    </row>
    <row r="599" spans="1:13" ht="14" customHeight="1" x14ac:dyDescent="0.3">
      <c r="A599" s="5">
        <v>39995</v>
      </c>
      <c r="B599" s="24">
        <v>8742729.4201250002</v>
      </c>
      <c r="C599" s="24">
        <v>4329382.121518</v>
      </c>
      <c r="D599" s="22">
        <v>9439803.2753416505</v>
      </c>
      <c r="E599" s="22">
        <v>1706420.0600737801</v>
      </c>
      <c r="F599" s="22">
        <v>227668.19508400001</v>
      </c>
      <c r="G599" s="22">
        <v>3644449.7676019999</v>
      </c>
      <c r="H599" s="22">
        <v>0</v>
      </c>
      <c r="I599" s="22">
        <v>15018341.298101431</v>
      </c>
      <c r="J599" s="22">
        <v>9683578.6539003998</v>
      </c>
      <c r="K599" s="23">
        <v>24701919.952001832</v>
      </c>
      <c r="M599" s="1"/>
    </row>
    <row r="600" spans="1:13" ht="14" customHeight="1" x14ac:dyDescent="0.3">
      <c r="A600" s="5">
        <v>40026</v>
      </c>
      <c r="B600" s="24">
        <v>8469960.2580970004</v>
      </c>
      <c r="C600" s="24">
        <v>4364988.3959309999</v>
      </c>
      <c r="D600" s="22">
        <v>9588016.6736370213</v>
      </c>
      <c r="E600" s="22">
        <v>1699682.9875899001</v>
      </c>
      <c r="F600" s="22">
        <v>245173.33383000002</v>
      </c>
      <c r="G600" s="22">
        <v>3783728.4973260001</v>
      </c>
      <c r="H600" s="22">
        <v>0</v>
      </c>
      <c r="I600" s="22">
        <v>15316601.492382921</v>
      </c>
      <c r="J600" s="22">
        <v>9744733.8351834994</v>
      </c>
      <c r="K600" s="23">
        <v>25061335.327566423</v>
      </c>
      <c r="M600" s="1"/>
    </row>
    <row r="601" spans="1:13" ht="14" customHeight="1" x14ac:dyDescent="0.3">
      <c r="A601" s="5">
        <v>40057</v>
      </c>
      <c r="B601" s="24">
        <v>8505555.2692099996</v>
      </c>
      <c r="C601" s="24">
        <v>4415619.3872600002</v>
      </c>
      <c r="D601" s="22">
        <v>9781474.3409622088</v>
      </c>
      <c r="E601" s="22">
        <v>1729058.6625315798</v>
      </c>
      <c r="F601" s="22">
        <v>242340.66267200001</v>
      </c>
      <c r="G601" s="22">
        <v>3900940.3553500003</v>
      </c>
      <c r="H601" s="22">
        <v>0</v>
      </c>
      <c r="I601" s="22">
        <v>15653814.021515789</v>
      </c>
      <c r="J601" s="22">
        <v>9632681.3816843983</v>
      </c>
      <c r="K601" s="23">
        <v>25286495.403200187</v>
      </c>
      <c r="M601" s="1"/>
    </row>
    <row r="602" spans="1:13" ht="14" customHeight="1" x14ac:dyDescent="0.3">
      <c r="A602" s="5">
        <v>40087</v>
      </c>
      <c r="B602" s="24">
        <v>8902536.1869329996</v>
      </c>
      <c r="C602" s="24">
        <v>4473833.8932569996</v>
      </c>
      <c r="D602" s="22">
        <v>10245057.960175589</v>
      </c>
      <c r="E602" s="22">
        <v>1837153.93390649</v>
      </c>
      <c r="F602" s="22">
        <v>226593.62334600004</v>
      </c>
      <c r="G602" s="22">
        <v>3857242.7525439998</v>
      </c>
      <c r="H602" s="22">
        <v>0</v>
      </c>
      <c r="I602" s="22">
        <v>16166048.269972079</v>
      </c>
      <c r="J602" s="22">
        <v>9625645.4514615983</v>
      </c>
      <c r="K602" s="23">
        <v>25791693.721433677</v>
      </c>
      <c r="M602" s="1"/>
    </row>
    <row r="603" spans="1:13" ht="14" customHeight="1" x14ac:dyDescent="0.3">
      <c r="A603" s="5">
        <v>40118</v>
      </c>
      <c r="B603" s="24">
        <v>8971343.2421589997</v>
      </c>
      <c r="C603" s="24">
        <v>4654120.61154</v>
      </c>
      <c r="D603" s="22">
        <v>10585171.52464569</v>
      </c>
      <c r="E603" s="22">
        <v>1860922.357943</v>
      </c>
      <c r="F603" s="22">
        <v>259660.27634500002</v>
      </c>
      <c r="G603" s="22">
        <v>3733793.3205459998</v>
      </c>
      <c r="H603" s="22">
        <v>0</v>
      </c>
      <c r="I603" s="22">
        <v>16439547.479479689</v>
      </c>
      <c r="J603" s="22">
        <v>9306561.6526030004</v>
      </c>
      <c r="K603" s="23">
        <v>25746109.13208269</v>
      </c>
      <c r="M603" s="1"/>
    </row>
    <row r="604" spans="1:13" ht="14" customHeight="1" x14ac:dyDescent="0.3">
      <c r="A604" s="5">
        <v>40148</v>
      </c>
      <c r="B604" s="24">
        <v>10172396.134891</v>
      </c>
      <c r="C604" s="24">
        <v>5537798.7010639999</v>
      </c>
      <c r="D604" s="22">
        <v>12239827.0285242</v>
      </c>
      <c r="E604" s="22">
        <v>2083878.3129872598</v>
      </c>
      <c r="F604" s="22">
        <v>258382.29244900003</v>
      </c>
      <c r="G604" s="22">
        <v>3764170.203034</v>
      </c>
      <c r="H604" s="22">
        <v>0</v>
      </c>
      <c r="I604" s="22">
        <v>18346257.836994462</v>
      </c>
      <c r="J604" s="22">
        <v>8833507.7200569995</v>
      </c>
      <c r="K604" s="23">
        <v>27179765.557051461</v>
      </c>
      <c r="M604" s="1"/>
    </row>
    <row r="605" spans="1:13" ht="14" customHeight="1" x14ac:dyDescent="0.3">
      <c r="A605" s="5">
        <v>40179</v>
      </c>
      <c r="B605" s="24">
        <v>9551353.639029</v>
      </c>
      <c r="C605" s="24">
        <v>5016878.8487520004</v>
      </c>
      <c r="D605" s="22">
        <v>11919724.71024934</v>
      </c>
      <c r="E605" s="22">
        <v>2059408.5207553301</v>
      </c>
      <c r="F605" s="22">
        <v>256428.63484499999</v>
      </c>
      <c r="G605" s="22">
        <v>3759520.6042610002</v>
      </c>
      <c r="H605" s="22">
        <v>0</v>
      </c>
      <c r="I605" s="22">
        <v>17995082.47011067</v>
      </c>
      <c r="J605" s="22">
        <v>8997412.3671668004</v>
      </c>
      <c r="K605" s="23">
        <v>26992494.837277472</v>
      </c>
      <c r="M605" s="1"/>
    </row>
    <row r="606" spans="1:13" ht="14" customHeight="1" x14ac:dyDescent="0.3">
      <c r="A606" s="5">
        <v>40210</v>
      </c>
      <c r="B606" s="24">
        <v>9043934.0752060004</v>
      </c>
      <c r="C606" s="24">
        <v>4978283.508568</v>
      </c>
      <c r="D606" s="22">
        <v>11854868.290092479</v>
      </c>
      <c r="E606" s="22">
        <v>2458587.5756316306</v>
      </c>
      <c r="F606" s="22">
        <v>258110.80678400001</v>
      </c>
      <c r="G606" s="22">
        <v>3787611.1436149999</v>
      </c>
      <c r="H606" s="22">
        <v>0</v>
      </c>
      <c r="I606" s="22">
        <v>18359177.816123109</v>
      </c>
      <c r="J606" s="22">
        <v>9493387.7312591821</v>
      </c>
      <c r="K606" s="23">
        <v>27852565.547382291</v>
      </c>
      <c r="M606" s="1"/>
    </row>
    <row r="607" spans="1:13" ht="14" customHeight="1" x14ac:dyDescent="0.3">
      <c r="A607" s="5">
        <v>40238</v>
      </c>
      <c r="B607" s="24">
        <v>8913889.5224040002</v>
      </c>
      <c r="C607" s="24">
        <v>5097011.8324760003</v>
      </c>
      <c r="D607" s="22">
        <v>12493817.270411272</v>
      </c>
      <c r="E607" s="22">
        <v>2106576.9403565703</v>
      </c>
      <c r="F607" s="22">
        <v>278035.20975099999</v>
      </c>
      <c r="G607" s="22">
        <v>3801501.2728379997</v>
      </c>
      <c r="H607" s="22">
        <v>0</v>
      </c>
      <c r="I607" s="22">
        <v>18679930.693356842</v>
      </c>
      <c r="J607" s="22">
        <v>10131044.969077529</v>
      </c>
      <c r="K607" s="23">
        <v>28810975.662434369</v>
      </c>
      <c r="M607" s="1"/>
    </row>
    <row r="608" spans="1:13" ht="14" customHeight="1" x14ac:dyDescent="0.3">
      <c r="A608" s="5">
        <v>40269</v>
      </c>
      <c r="B608" s="24">
        <v>9121062.9062109999</v>
      </c>
      <c r="C608" s="24">
        <v>5117396.6270939996</v>
      </c>
      <c r="D608" s="22">
        <v>12559706.180537259</v>
      </c>
      <c r="E608" s="22">
        <v>2153356.5118531403</v>
      </c>
      <c r="F608" s="22">
        <v>281781.42389099998</v>
      </c>
      <c r="G608" s="22">
        <v>3837178.6528559998</v>
      </c>
      <c r="H608" s="22">
        <v>0</v>
      </c>
      <c r="I608" s="22">
        <v>18832022.769137397</v>
      </c>
      <c r="J608" s="22">
        <v>10629335.010055661</v>
      </c>
      <c r="K608" s="23">
        <v>29461357.779193059</v>
      </c>
      <c r="M608" s="1"/>
    </row>
    <row r="609" spans="1:13" ht="14" customHeight="1" x14ac:dyDescent="0.3">
      <c r="A609" s="5">
        <v>40299</v>
      </c>
      <c r="B609" s="24">
        <v>9076844.9681219999</v>
      </c>
      <c r="C609" s="24">
        <v>5098122.2256060001</v>
      </c>
      <c r="D609" s="22">
        <v>12413235.000534948</v>
      </c>
      <c r="E609" s="22">
        <v>2148773.7762744296</v>
      </c>
      <c r="F609" s="22">
        <v>302406.349804</v>
      </c>
      <c r="G609" s="22">
        <v>3890194.7701610001</v>
      </c>
      <c r="H609" s="22">
        <v>0</v>
      </c>
      <c r="I609" s="22">
        <v>18754609.896774378</v>
      </c>
      <c r="J609" s="22">
        <v>10444216.16117038</v>
      </c>
      <c r="K609" s="23">
        <v>29198826.05794476</v>
      </c>
      <c r="M609" s="1"/>
    </row>
    <row r="610" spans="1:13" ht="14" customHeight="1" x14ac:dyDescent="0.3">
      <c r="A610" s="5">
        <v>40330</v>
      </c>
      <c r="B610" s="24">
        <v>9262485.1086640004</v>
      </c>
      <c r="C610" s="24">
        <v>5072612.5444050003</v>
      </c>
      <c r="D610" s="22">
        <v>12244741.495810261</v>
      </c>
      <c r="E610" s="22">
        <v>2155609.71166796</v>
      </c>
      <c r="F610" s="22">
        <v>293208.57467300002</v>
      </c>
      <c r="G610" s="22">
        <v>4035351.6420200001</v>
      </c>
      <c r="H610" s="22">
        <v>0</v>
      </c>
      <c r="I610" s="22">
        <v>18728911.424171221</v>
      </c>
      <c r="J610" s="22">
        <v>10679830.290308038</v>
      </c>
      <c r="K610" s="23">
        <v>29408741.71447926</v>
      </c>
      <c r="M610" s="1"/>
    </row>
    <row r="611" spans="1:13" ht="14" customHeight="1" x14ac:dyDescent="0.3">
      <c r="A611" s="5">
        <v>40360</v>
      </c>
      <c r="B611" s="24">
        <v>9173768.4443699997</v>
      </c>
      <c r="C611" s="24">
        <v>5282452.8788379999</v>
      </c>
      <c r="D611" s="22">
        <v>12489875.630874669</v>
      </c>
      <c r="E611" s="22">
        <v>2176599.0588081102</v>
      </c>
      <c r="F611" s="22">
        <v>300034.93257299997</v>
      </c>
      <c r="G611" s="22">
        <v>4085082.5210529999</v>
      </c>
      <c r="H611" s="22">
        <v>0</v>
      </c>
      <c r="I611" s="22">
        <v>19051592.143308781</v>
      </c>
      <c r="J611" s="22">
        <v>11285068.646573802</v>
      </c>
      <c r="K611" s="23">
        <v>30336660.789882585</v>
      </c>
      <c r="M611" s="1"/>
    </row>
    <row r="612" spans="1:13" ht="14" customHeight="1" x14ac:dyDescent="0.3">
      <c r="A612" s="5">
        <v>40391</v>
      </c>
      <c r="B612" s="24">
        <v>9398566.8835039996</v>
      </c>
      <c r="C612" s="24">
        <v>5233851.2607979998</v>
      </c>
      <c r="D612" s="22">
        <v>12496276.639299411</v>
      </c>
      <c r="E612" s="22">
        <v>2132575.9868550198</v>
      </c>
      <c r="F612" s="22">
        <v>303695.39866500004</v>
      </c>
      <c r="G612" s="22">
        <v>4170289.0954749999</v>
      </c>
      <c r="H612" s="22">
        <v>0</v>
      </c>
      <c r="I612" s="22">
        <v>19102837.120294429</v>
      </c>
      <c r="J612" s="22">
        <v>11385046.5283881</v>
      </c>
      <c r="K612" s="23">
        <v>30487883.648682527</v>
      </c>
      <c r="M612" s="1"/>
    </row>
    <row r="613" spans="1:13" ht="14" customHeight="1" x14ac:dyDescent="0.3">
      <c r="A613" s="5">
        <v>40422</v>
      </c>
      <c r="B613" s="24">
        <v>9247034.7699180003</v>
      </c>
      <c r="C613" s="24">
        <v>5292300.9444049997</v>
      </c>
      <c r="D613" s="22">
        <v>12559905.6072513</v>
      </c>
      <c r="E613" s="22">
        <v>2235666.3167381003</v>
      </c>
      <c r="F613" s="22">
        <v>310785.13151500002</v>
      </c>
      <c r="G613" s="22">
        <v>4231162.1662370004</v>
      </c>
      <c r="H613" s="22">
        <v>0</v>
      </c>
      <c r="I613" s="22">
        <v>19337519.221741401</v>
      </c>
      <c r="J613" s="22">
        <v>11680805.467046341</v>
      </c>
      <c r="K613" s="23">
        <v>31018324.688787743</v>
      </c>
      <c r="M613" s="1"/>
    </row>
    <row r="614" spans="1:13" ht="14" customHeight="1" x14ac:dyDescent="0.3">
      <c r="A614" s="5">
        <v>40452</v>
      </c>
      <c r="B614" s="24">
        <v>8924626.6859070007</v>
      </c>
      <c r="C614" s="24">
        <v>5447123.3365249997</v>
      </c>
      <c r="D614" s="22">
        <v>12877130.57235246</v>
      </c>
      <c r="E614" s="22">
        <v>2320319.7249385999</v>
      </c>
      <c r="F614" s="22">
        <v>350387.21167500003</v>
      </c>
      <c r="G614" s="22">
        <v>4308349.0011100005</v>
      </c>
      <c r="H614" s="22">
        <v>0</v>
      </c>
      <c r="I614" s="22">
        <v>19856186.510076061</v>
      </c>
      <c r="J614" s="22">
        <v>12091255.210433438</v>
      </c>
      <c r="K614" s="23">
        <v>31947441.720509499</v>
      </c>
      <c r="M614" s="1"/>
    </row>
    <row r="615" spans="1:13" ht="14" customHeight="1" x14ac:dyDescent="0.3">
      <c r="A615" s="5">
        <v>40483</v>
      </c>
      <c r="B615" s="24">
        <v>8906557.4770630002</v>
      </c>
      <c r="C615" s="24">
        <v>5635440.9490900002</v>
      </c>
      <c r="D615" s="22">
        <v>12687788.29177192</v>
      </c>
      <c r="E615" s="22">
        <v>2294038.5583406603</v>
      </c>
      <c r="F615" s="22">
        <v>318603.42880999995</v>
      </c>
      <c r="G615" s="22">
        <v>4386822.812504</v>
      </c>
      <c r="H615" s="22">
        <v>0</v>
      </c>
      <c r="I615" s="22">
        <v>19687253.091426581</v>
      </c>
      <c r="J615" s="22">
        <v>11873748.721464699</v>
      </c>
      <c r="K615" s="23">
        <v>31561001.812891282</v>
      </c>
      <c r="M615" s="1"/>
    </row>
    <row r="616" spans="1:13" ht="14" customHeight="1" x14ac:dyDescent="0.3">
      <c r="A616" s="5">
        <v>40513</v>
      </c>
      <c r="B616" s="24">
        <v>10283595.263445001</v>
      </c>
      <c r="C616" s="24">
        <v>6563533.7821460003</v>
      </c>
      <c r="D616" s="22">
        <v>14075972.165922739</v>
      </c>
      <c r="E616" s="22">
        <v>2387382.4760741498</v>
      </c>
      <c r="F616" s="22">
        <v>324362.95032</v>
      </c>
      <c r="G616" s="22">
        <v>4533411.7851877706</v>
      </c>
      <c r="H616" s="22">
        <v>0</v>
      </c>
      <c r="I616" s="22">
        <v>21321129.377504658</v>
      </c>
      <c r="J616" s="22">
        <v>11916640.74080638</v>
      </c>
      <c r="K616" s="23">
        <v>33237770.11831104</v>
      </c>
      <c r="M616" s="1"/>
    </row>
    <row r="617" spans="1:13" ht="14" customHeight="1" x14ac:dyDescent="0.3">
      <c r="A617" s="5">
        <v>40544</v>
      </c>
      <c r="B617" s="24">
        <v>9635903.6257290002</v>
      </c>
      <c r="C617" s="24">
        <v>5921686.8137400001</v>
      </c>
      <c r="D617" s="22">
        <v>13305233.624195442</v>
      </c>
      <c r="E617" s="22">
        <v>2427284.0556804705</v>
      </c>
      <c r="F617" s="22">
        <v>330613.57482400001</v>
      </c>
      <c r="G617" s="22">
        <v>4591961.4270307701</v>
      </c>
      <c r="H617" s="22">
        <v>0</v>
      </c>
      <c r="I617" s="22">
        <v>20655092.68173068</v>
      </c>
      <c r="J617" s="22">
        <v>12152252.428664664</v>
      </c>
      <c r="K617" s="23">
        <v>32807345.110395342</v>
      </c>
      <c r="M617" s="1"/>
    </row>
    <row r="618" spans="1:13" ht="14" customHeight="1" x14ac:dyDescent="0.3">
      <c r="A618" s="5">
        <v>40575</v>
      </c>
      <c r="B618" s="24">
        <v>9196465.2359650005</v>
      </c>
      <c r="C618" s="24">
        <v>5747871.9834679998</v>
      </c>
      <c r="D618" s="22">
        <v>13225058.865929339</v>
      </c>
      <c r="E618" s="22">
        <v>2478277.4111061404</v>
      </c>
      <c r="F618" s="22">
        <v>337071.24129900004</v>
      </c>
      <c r="G618" s="22">
        <v>4790797.0992647698</v>
      </c>
      <c r="H618" s="22">
        <v>0</v>
      </c>
      <c r="I618" s="22">
        <v>20831204.617599249</v>
      </c>
      <c r="J618" s="22">
        <v>12223935.071893148</v>
      </c>
      <c r="K618" s="23">
        <v>33055139.689492397</v>
      </c>
      <c r="M618" s="1"/>
    </row>
    <row r="619" spans="1:13" ht="14" customHeight="1" x14ac:dyDescent="0.3">
      <c r="A619" s="5">
        <v>40603</v>
      </c>
      <c r="B619" s="24">
        <v>9261321.3856800012</v>
      </c>
      <c r="C619" s="24">
        <v>5887959.4475299995</v>
      </c>
      <c r="D619" s="22">
        <v>13321102.47409684</v>
      </c>
      <c r="E619" s="22">
        <v>2339569.74525822</v>
      </c>
      <c r="F619" s="22">
        <v>354239.99095200002</v>
      </c>
      <c r="G619" s="22">
        <v>5017662.1626467695</v>
      </c>
      <c r="H619" s="22">
        <v>0</v>
      </c>
      <c r="I619" s="22">
        <v>21032574.372953832</v>
      </c>
      <c r="J619" s="22">
        <v>12415054.449187981</v>
      </c>
      <c r="K619" s="23">
        <v>33447628.822141811</v>
      </c>
      <c r="M619" s="1"/>
    </row>
    <row r="620" spans="1:13" ht="14" customHeight="1" x14ac:dyDescent="0.3">
      <c r="A620" s="5">
        <v>40634</v>
      </c>
      <c r="B620" s="24">
        <v>9360079.5432510003</v>
      </c>
      <c r="C620" s="24">
        <v>5961373.9990590001</v>
      </c>
      <c r="D620" s="22">
        <v>13452970.24977362</v>
      </c>
      <c r="E620" s="22">
        <v>2348062.5155236502</v>
      </c>
      <c r="F620" s="22">
        <v>370735.85959499999</v>
      </c>
      <c r="G620" s="22">
        <v>5122484.0057567703</v>
      </c>
      <c r="H620" s="22">
        <v>0</v>
      </c>
      <c r="I620" s="22">
        <v>21294252.630649038</v>
      </c>
      <c r="J620" s="22">
        <v>12812170.768309498</v>
      </c>
      <c r="K620" s="23">
        <v>34106423.398958534</v>
      </c>
      <c r="M620" s="1"/>
    </row>
    <row r="621" spans="1:13" ht="14" customHeight="1" x14ac:dyDescent="0.3">
      <c r="A621" s="5">
        <v>40664</v>
      </c>
      <c r="B621" s="24">
        <v>9512064.5416290015</v>
      </c>
      <c r="C621" s="24">
        <v>5844895.5769490004</v>
      </c>
      <c r="D621" s="22">
        <v>13385143.337378599</v>
      </c>
      <c r="E621" s="22">
        <v>2396885.1136551201</v>
      </c>
      <c r="F621" s="22">
        <v>359156.82888521004</v>
      </c>
      <c r="G621" s="22">
        <v>5298936.9968807697</v>
      </c>
      <c r="H621" s="22">
        <v>0</v>
      </c>
      <c r="I621" s="22">
        <v>21440122.276799701</v>
      </c>
      <c r="J621" s="22">
        <v>12804785.86128575</v>
      </c>
      <c r="K621" s="23">
        <v>34244908.138085455</v>
      </c>
      <c r="M621" s="1"/>
    </row>
    <row r="622" spans="1:13" ht="14" customHeight="1" x14ac:dyDescent="0.3">
      <c r="A622" s="5">
        <v>40695</v>
      </c>
      <c r="B622" s="24">
        <v>9425024.0565400012</v>
      </c>
      <c r="C622" s="24">
        <v>5784342.3766940003</v>
      </c>
      <c r="D622" s="22">
        <v>13300216.484360091</v>
      </c>
      <c r="E622" s="22">
        <v>2510284.3142228201</v>
      </c>
      <c r="F622" s="22">
        <v>382966.77134921</v>
      </c>
      <c r="G622" s="22">
        <v>5573172.0886460003</v>
      </c>
      <c r="H622" s="22">
        <v>0</v>
      </c>
      <c r="I622" s="22">
        <v>21766639.65857812</v>
      </c>
      <c r="J622" s="22">
        <v>12642883.915446538</v>
      </c>
      <c r="K622" s="23">
        <v>34409523.574024662</v>
      </c>
      <c r="M622" s="1"/>
    </row>
    <row r="623" spans="1:13" ht="14" customHeight="1" x14ac:dyDescent="0.3">
      <c r="A623" s="5">
        <v>40725</v>
      </c>
      <c r="B623" s="24">
        <v>9605631.6006499995</v>
      </c>
      <c r="C623" s="24">
        <v>5859651.6496719997</v>
      </c>
      <c r="D623" s="22">
        <v>13380765.142433841</v>
      </c>
      <c r="E623" s="22">
        <v>2505905.5949113499</v>
      </c>
      <c r="F623" s="22">
        <v>406384.17249721003</v>
      </c>
      <c r="G623" s="22">
        <v>5707113.3995707901</v>
      </c>
      <c r="H623" s="22">
        <v>0</v>
      </c>
      <c r="I623" s="22">
        <v>22000168.309413191</v>
      </c>
      <c r="J623" s="22">
        <v>12074976.11007344</v>
      </c>
      <c r="K623" s="23">
        <v>34075144.419486627</v>
      </c>
      <c r="M623" s="1"/>
    </row>
    <row r="624" spans="1:13" ht="14" customHeight="1" x14ac:dyDescent="0.3">
      <c r="A624" s="5">
        <v>40756</v>
      </c>
      <c r="B624" s="24">
        <v>9451684.5928429998</v>
      </c>
      <c r="C624" s="24">
        <v>5905114.3645090004</v>
      </c>
      <c r="D624" s="22">
        <v>13602292.304475628</v>
      </c>
      <c r="E624" s="22">
        <v>2442799.24632686</v>
      </c>
      <c r="F624" s="22">
        <v>401668.91415921005</v>
      </c>
      <c r="G624" s="22">
        <v>5854052.0959220594</v>
      </c>
      <c r="H624" s="22">
        <v>0</v>
      </c>
      <c r="I624" s="22">
        <v>22300812.560883757</v>
      </c>
      <c r="J624" s="22">
        <v>12284560.88096313</v>
      </c>
      <c r="K624" s="23">
        <v>34585373.441846885</v>
      </c>
      <c r="M624" s="1"/>
    </row>
    <row r="625" spans="1:13" ht="14" customHeight="1" x14ac:dyDescent="0.3">
      <c r="A625" s="5">
        <v>40787</v>
      </c>
      <c r="B625" s="24">
        <v>9724814.8816439994</v>
      </c>
      <c r="C625" s="24">
        <v>5956083.1232730001</v>
      </c>
      <c r="D625" s="22">
        <v>13573174.134269331</v>
      </c>
      <c r="E625" s="22">
        <v>2495759.4063921096</v>
      </c>
      <c r="F625" s="22">
        <v>438879.60886613</v>
      </c>
      <c r="G625" s="22">
        <v>5967764.3657450592</v>
      </c>
      <c r="H625" s="22">
        <v>0</v>
      </c>
      <c r="I625" s="22">
        <v>22475577.515272629</v>
      </c>
      <c r="J625" s="22">
        <v>13258057.410500411</v>
      </c>
      <c r="K625" s="23">
        <v>35733634.925773039</v>
      </c>
      <c r="M625" s="1"/>
    </row>
    <row r="626" spans="1:13" ht="14" customHeight="1" x14ac:dyDescent="0.3">
      <c r="A626" s="5">
        <v>40817</v>
      </c>
      <c r="B626" s="24">
        <v>9689153.5507830009</v>
      </c>
      <c r="C626" s="24">
        <v>5961533.4060979998</v>
      </c>
      <c r="D626" s="22">
        <v>13709393.566181429</v>
      </c>
      <c r="E626" s="22">
        <v>2441150.4527021996</v>
      </c>
      <c r="F626" s="22">
        <v>451231.12611512997</v>
      </c>
      <c r="G626" s="22">
        <v>6084333.3533170596</v>
      </c>
      <c r="H626" s="22">
        <v>0</v>
      </c>
      <c r="I626" s="22">
        <v>22686108.498315819</v>
      </c>
      <c r="J626" s="22">
        <v>13160062.586666722</v>
      </c>
      <c r="K626" s="23">
        <v>35846171.084982544</v>
      </c>
      <c r="M626" s="1"/>
    </row>
    <row r="627" spans="1:13" ht="14" customHeight="1" x14ac:dyDescent="0.3">
      <c r="A627" s="5">
        <v>40848</v>
      </c>
      <c r="B627" s="24">
        <v>9923676.4432159998</v>
      </c>
      <c r="C627" s="24">
        <v>6134817.4470450003</v>
      </c>
      <c r="D627" s="22">
        <v>13688969.162700731</v>
      </c>
      <c r="E627" s="22">
        <v>2464081.84494837</v>
      </c>
      <c r="F627" s="22">
        <v>469585.25352992001</v>
      </c>
      <c r="G627" s="22">
        <v>6191966.2898470592</v>
      </c>
      <c r="H627" s="22">
        <v>0</v>
      </c>
      <c r="I627" s="22">
        <v>22814602.55102608</v>
      </c>
      <c r="J627" s="22">
        <v>13649888.0417853</v>
      </c>
      <c r="K627" s="23">
        <v>36464490.592811376</v>
      </c>
      <c r="M627" s="1"/>
    </row>
    <row r="628" spans="1:13" ht="14" customHeight="1" x14ac:dyDescent="0.3">
      <c r="A628" s="5">
        <v>40878</v>
      </c>
      <c r="B628" s="24">
        <v>11607369.746192001</v>
      </c>
      <c r="C628" s="24">
        <v>7324268.1664500004</v>
      </c>
      <c r="D628" s="22">
        <v>15621822.43699595</v>
      </c>
      <c r="E628" s="22">
        <v>2812758.0155143198</v>
      </c>
      <c r="F628" s="22">
        <v>468971.58640092</v>
      </c>
      <c r="G628" s="22">
        <v>6345070.1447257902</v>
      </c>
      <c r="H628" s="22">
        <v>0</v>
      </c>
      <c r="I628" s="22">
        <v>25248622.183636978</v>
      </c>
      <c r="J628" s="22">
        <v>13547630.676498961</v>
      </c>
      <c r="K628" s="23">
        <v>38796252.860135943</v>
      </c>
      <c r="M628" s="1"/>
    </row>
    <row r="629" spans="1:13" ht="14" customHeight="1" x14ac:dyDescent="0.3">
      <c r="A629" s="5">
        <v>40909</v>
      </c>
      <c r="B629" s="24">
        <v>10746794.829302</v>
      </c>
      <c r="C629" s="24">
        <v>6664272.7931420002</v>
      </c>
      <c r="D629" s="22">
        <v>14555938.3481376</v>
      </c>
      <c r="E629" s="22">
        <v>2726569.0917065996</v>
      </c>
      <c r="F629" s="22">
        <v>499345.49046791997</v>
      </c>
      <c r="G629" s="22">
        <v>6522197.216004</v>
      </c>
      <c r="H629" s="22">
        <v>0</v>
      </c>
      <c r="I629" s="22">
        <v>24304050.146316119</v>
      </c>
      <c r="J629" s="22">
        <v>14472960.944151551</v>
      </c>
      <c r="K629" s="23">
        <v>38777011.090467669</v>
      </c>
      <c r="M629" s="1"/>
    </row>
    <row r="630" spans="1:13" ht="14" customHeight="1" x14ac:dyDescent="0.3">
      <c r="A630" s="5">
        <v>40940</v>
      </c>
      <c r="B630" s="24">
        <v>10448040.359920001</v>
      </c>
      <c r="C630" s="24">
        <v>6536250.3362880005</v>
      </c>
      <c r="D630" s="22">
        <v>14228548.331639702</v>
      </c>
      <c r="E630" s="22">
        <v>2792629.0867201099</v>
      </c>
      <c r="F630" s="22">
        <v>479387.11708291998</v>
      </c>
      <c r="G630" s="22">
        <v>6636428.0853319997</v>
      </c>
      <c r="H630" s="22">
        <v>0</v>
      </c>
      <c r="I630" s="22">
        <v>24136992.620774731</v>
      </c>
      <c r="J630" s="22">
        <v>13670305.577027801</v>
      </c>
      <c r="K630" s="23">
        <v>37807298.197802529</v>
      </c>
      <c r="M630" s="1"/>
    </row>
    <row r="631" spans="1:13" ht="14" customHeight="1" x14ac:dyDescent="0.3">
      <c r="A631" s="5">
        <v>40969</v>
      </c>
      <c r="B631" s="24">
        <v>10525640.549412001</v>
      </c>
      <c r="C631" s="24">
        <v>6531568.8749789996</v>
      </c>
      <c r="D631" s="22">
        <v>14535205.17393286</v>
      </c>
      <c r="E631" s="22">
        <v>2779640.1540170196</v>
      </c>
      <c r="F631" s="22">
        <v>478345.02258026996</v>
      </c>
      <c r="G631" s="22">
        <v>6757725.8196359994</v>
      </c>
      <c r="H631" s="22">
        <v>0</v>
      </c>
      <c r="I631" s="22">
        <v>24550916.17016615</v>
      </c>
      <c r="J631" s="22">
        <v>14462363.092780499</v>
      </c>
      <c r="K631" s="23">
        <v>39013279.26294665</v>
      </c>
      <c r="M631" s="1"/>
    </row>
    <row r="632" spans="1:13" ht="14" customHeight="1" x14ac:dyDescent="0.3">
      <c r="A632" s="5">
        <v>41000</v>
      </c>
      <c r="B632" s="24">
        <v>10442631.661072001</v>
      </c>
      <c r="C632" s="24">
        <v>6481154.85836</v>
      </c>
      <c r="D632" s="22">
        <v>14298057.29562078</v>
      </c>
      <c r="E632" s="22">
        <v>2724281.0040056398</v>
      </c>
      <c r="F632" s="22">
        <v>509729.68807127001</v>
      </c>
      <c r="G632" s="22">
        <v>6868756.9830699991</v>
      </c>
      <c r="H632" s="22">
        <v>0</v>
      </c>
      <c r="I632" s="22">
        <v>24400824.970767692</v>
      </c>
      <c r="J632" s="22">
        <v>14964557.141879089</v>
      </c>
      <c r="K632" s="23">
        <v>39365382.112646781</v>
      </c>
      <c r="M632" s="1"/>
    </row>
    <row r="633" spans="1:13" ht="14" customHeight="1" x14ac:dyDescent="0.3">
      <c r="A633" s="5">
        <v>41030</v>
      </c>
      <c r="B633" s="24">
        <v>10920199.914711</v>
      </c>
      <c r="C633" s="24">
        <v>6456169.5682250001</v>
      </c>
      <c r="D633" s="22">
        <v>14376450.261117321</v>
      </c>
      <c r="E633" s="22">
        <v>2751053.6039123898</v>
      </c>
      <c r="F633" s="22">
        <v>510423.09969484998</v>
      </c>
      <c r="G633" s="22">
        <v>6750473.7013920005</v>
      </c>
      <c r="H633" s="22">
        <v>0</v>
      </c>
      <c r="I633" s="22">
        <v>24388400.666116562</v>
      </c>
      <c r="J633" s="22">
        <v>15390579.453787478</v>
      </c>
      <c r="K633" s="23">
        <v>39778980.119904041</v>
      </c>
      <c r="M633" s="1"/>
    </row>
    <row r="634" spans="1:13" ht="14" customHeight="1" x14ac:dyDescent="0.3">
      <c r="A634" s="5">
        <v>41061</v>
      </c>
      <c r="B634" s="24">
        <v>10626186.361826001</v>
      </c>
      <c r="C634" s="24">
        <v>6632851.242509</v>
      </c>
      <c r="D634" s="22">
        <v>14321824.99063441</v>
      </c>
      <c r="E634" s="22">
        <v>2874684.73610269</v>
      </c>
      <c r="F634" s="22">
        <v>513776.32147484994</v>
      </c>
      <c r="G634" s="22">
        <v>6836884.6909680003</v>
      </c>
      <c r="H634" s="22">
        <v>0</v>
      </c>
      <c r="I634" s="22">
        <v>24547170.73917995</v>
      </c>
      <c r="J634" s="22">
        <v>15245749.589305541</v>
      </c>
      <c r="K634" s="23">
        <v>39792920.328485489</v>
      </c>
      <c r="M634" s="1"/>
    </row>
    <row r="635" spans="1:13" ht="14" customHeight="1" x14ac:dyDescent="0.3">
      <c r="A635" s="5">
        <v>41091</v>
      </c>
      <c r="B635" s="24">
        <v>10567045.139045</v>
      </c>
      <c r="C635" s="24">
        <v>6672196.3621779997</v>
      </c>
      <c r="D635" s="22">
        <v>14179508.884233229</v>
      </c>
      <c r="E635" s="22">
        <v>2781062.4599757004</v>
      </c>
      <c r="F635" s="22">
        <v>507461.26192506996</v>
      </c>
      <c r="G635" s="22">
        <v>6962877.9141570702</v>
      </c>
      <c r="H635" s="22">
        <v>0</v>
      </c>
      <c r="I635" s="22">
        <v>24430910.520291068</v>
      </c>
      <c r="J635" s="22">
        <v>15110222.311786417</v>
      </c>
      <c r="K635" s="23">
        <v>39541132.832077488</v>
      </c>
      <c r="M635" s="1"/>
    </row>
    <row r="636" spans="1:13" ht="14" customHeight="1" x14ac:dyDescent="0.3">
      <c r="A636" s="5">
        <v>41122</v>
      </c>
      <c r="B636" s="24">
        <v>10477637.518635001</v>
      </c>
      <c r="C636" s="24">
        <v>6662646.3534040004</v>
      </c>
      <c r="D636" s="22">
        <v>14575760.10478529</v>
      </c>
      <c r="E636" s="22">
        <v>2800484.9130683793</v>
      </c>
      <c r="F636" s="22">
        <v>527640.62257811008</v>
      </c>
      <c r="G636" s="22">
        <v>7189169.8432570696</v>
      </c>
      <c r="H636" s="22">
        <v>0</v>
      </c>
      <c r="I636" s="22">
        <v>25093055.483688846</v>
      </c>
      <c r="J636" s="22">
        <v>15029074.155531351</v>
      </c>
      <c r="K636" s="23">
        <v>40122129.639220193</v>
      </c>
      <c r="M636" s="1"/>
    </row>
    <row r="637" spans="1:13" ht="14" customHeight="1" x14ac:dyDescent="0.3">
      <c r="A637" s="5">
        <v>41153</v>
      </c>
      <c r="B637" s="24">
        <v>10388327.381586</v>
      </c>
      <c r="C637" s="24">
        <v>6780947.6598680001</v>
      </c>
      <c r="D637" s="22">
        <v>14671113.02817253</v>
      </c>
      <c r="E637" s="22">
        <v>2987190.8688879199</v>
      </c>
      <c r="F637" s="22">
        <v>654099.31792835996</v>
      </c>
      <c r="G637" s="22">
        <v>7074061.49900907</v>
      </c>
      <c r="H637" s="22">
        <v>0</v>
      </c>
      <c r="I637" s="22">
        <v>25386464.713997878</v>
      </c>
      <c r="J637" s="22">
        <v>15165877.46375709</v>
      </c>
      <c r="K637" s="23">
        <v>40552342.177754968</v>
      </c>
      <c r="M637" s="1"/>
    </row>
    <row r="638" spans="1:13" ht="14" customHeight="1" x14ac:dyDescent="0.3">
      <c r="A638" s="5">
        <v>41183</v>
      </c>
      <c r="B638" s="24">
        <v>10756441.371114001</v>
      </c>
      <c r="C638" s="24">
        <v>6752848.721202</v>
      </c>
      <c r="D638" s="22">
        <v>14816379.78677398</v>
      </c>
      <c r="E638" s="22">
        <v>2918397.5629282901</v>
      </c>
      <c r="F638" s="22">
        <v>659029.59959469002</v>
      </c>
      <c r="G638" s="22">
        <v>7282575.9672884196</v>
      </c>
      <c r="H638" s="22">
        <v>0</v>
      </c>
      <c r="I638" s="22">
        <v>25676382.916585378</v>
      </c>
      <c r="J638" s="22">
        <v>15960100.767884711</v>
      </c>
      <c r="K638" s="23">
        <v>41636483.684470087</v>
      </c>
      <c r="M638" s="1"/>
    </row>
    <row r="639" spans="1:13" ht="14" customHeight="1" x14ac:dyDescent="0.3">
      <c r="A639" s="5">
        <v>41214</v>
      </c>
      <c r="B639" s="24">
        <v>10664376.700864</v>
      </c>
      <c r="C639" s="24">
        <v>7067124.4366199998</v>
      </c>
      <c r="D639" s="22">
        <v>15029650.363716731</v>
      </c>
      <c r="E639" s="22">
        <v>2909262.5410599308</v>
      </c>
      <c r="F639" s="22">
        <v>648219.32971580001</v>
      </c>
      <c r="G639" s="22">
        <v>7412464.8005674202</v>
      </c>
      <c r="H639" s="22">
        <v>0</v>
      </c>
      <c r="I639" s="22">
        <v>25999597.035059884</v>
      </c>
      <c r="J639" s="22">
        <v>15860884.784684783</v>
      </c>
      <c r="K639" s="23">
        <v>41860481.819744669</v>
      </c>
      <c r="M639" s="1"/>
    </row>
    <row r="640" spans="1:13" ht="14" customHeight="1" x14ac:dyDescent="0.3">
      <c r="A640" s="5">
        <v>41244</v>
      </c>
      <c r="B640" s="24">
        <v>13601243.142331</v>
      </c>
      <c r="C640" s="24">
        <v>8606190.4451730009</v>
      </c>
      <c r="D640" s="22">
        <v>17133357.493869979</v>
      </c>
      <c r="E640" s="22">
        <v>3261246.69225031</v>
      </c>
      <c r="F640" s="22">
        <v>640404.29309795995</v>
      </c>
      <c r="G640" s="22">
        <v>7425855.7844819808</v>
      </c>
      <c r="H640" s="22">
        <v>0</v>
      </c>
      <c r="I640" s="22">
        <v>28460864.263700232</v>
      </c>
      <c r="J640" s="22">
        <v>15278796.321780071</v>
      </c>
      <c r="K640" s="23">
        <v>43739660.585480303</v>
      </c>
      <c r="M640" s="1"/>
    </row>
    <row r="641" spans="1:13" ht="14" customHeight="1" x14ac:dyDescent="0.3">
      <c r="A641" s="5">
        <v>41275</v>
      </c>
      <c r="B641" s="24">
        <v>11177974.585482001</v>
      </c>
      <c r="C641" s="24">
        <v>7367656.7271870002</v>
      </c>
      <c r="D641" s="22">
        <v>16381049.27058959</v>
      </c>
      <c r="E641" s="22">
        <v>3281575.8954886803</v>
      </c>
      <c r="F641" s="22">
        <v>647618.00306262006</v>
      </c>
      <c r="G641" s="22">
        <v>7624134.9221019996</v>
      </c>
      <c r="H641" s="22">
        <v>0</v>
      </c>
      <c r="I641" s="22">
        <v>27934378.091242891</v>
      </c>
      <c r="J641" s="22">
        <v>14982328.008777849</v>
      </c>
      <c r="K641" s="23">
        <v>42916706.100020736</v>
      </c>
      <c r="M641" s="1"/>
    </row>
    <row r="642" spans="1:13" ht="14" customHeight="1" x14ac:dyDescent="0.3">
      <c r="A642" s="5">
        <v>41306</v>
      </c>
      <c r="B642" s="24">
        <v>11627443.790743999</v>
      </c>
      <c r="C642" s="24">
        <v>7549289.5166309997</v>
      </c>
      <c r="D642" s="22">
        <v>16733130.296488289</v>
      </c>
      <c r="E642" s="22">
        <v>3274554.1609917404</v>
      </c>
      <c r="F642" s="22">
        <v>739856.73867362004</v>
      </c>
      <c r="G642" s="22">
        <v>7827847.1083359998</v>
      </c>
      <c r="H642" s="22">
        <v>0</v>
      </c>
      <c r="I642" s="22">
        <v>28575388.30448965</v>
      </c>
      <c r="J642" s="22">
        <v>15329070.527203551</v>
      </c>
      <c r="K642" s="23">
        <v>43904458.831693202</v>
      </c>
      <c r="M642" s="1"/>
    </row>
    <row r="643" spans="1:13" ht="14" customHeight="1" x14ac:dyDescent="0.3">
      <c r="A643" s="5">
        <v>41334</v>
      </c>
      <c r="B643" s="24">
        <v>11715791.676084001</v>
      </c>
      <c r="C643" s="24">
        <v>7716890.4754210003</v>
      </c>
      <c r="D643" s="22">
        <v>17095081.759692587</v>
      </c>
      <c r="E643" s="22">
        <v>3323021.1143196798</v>
      </c>
      <c r="F643" s="22">
        <v>801395.88748799998</v>
      </c>
      <c r="G643" s="22">
        <v>7877063.2710149996</v>
      </c>
      <c r="H643" s="22">
        <v>0</v>
      </c>
      <c r="I643" s="22">
        <v>29096562.032515265</v>
      </c>
      <c r="J643" s="22">
        <v>15794395.662031371</v>
      </c>
      <c r="K643" s="23">
        <v>44890957.69454664</v>
      </c>
      <c r="M643" s="1"/>
    </row>
    <row r="644" spans="1:13" ht="14" customHeight="1" x14ac:dyDescent="0.3">
      <c r="A644" s="5">
        <v>41365</v>
      </c>
      <c r="B644" s="24">
        <v>11161176.519889001</v>
      </c>
      <c r="C644" s="24">
        <v>7756264.1171390004</v>
      </c>
      <c r="D644" s="22">
        <v>17315882.601298511</v>
      </c>
      <c r="E644" s="22">
        <v>3456640.1111515202</v>
      </c>
      <c r="F644" s="22">
        <v>794761.27509699995</v>
      </c>
      <c r="G644" s="22">
        <v>8097009.1704439996</v>
      </c>
      <c r="H644" s="22">
        <v>0</v>
      </c>
      <c r="I644" s="22">
        <v>29664293.157991029</v>
      </c>
      <c r="J644" s="22">
        <v>16399468.617110271</v>
      </c>
      <c r="K644" s="23">
        <v>46063761.775101304</v>
      </c>
      <c r="M644" s="1"/>
    </row>
    <row r="645" spans="1:13" ht="14" customHeight="1" x14ac:dyDescent="0.3">
      <c r="A645" s="5">
        <v>41395</v>
      </c>
      <c r="B645" s="24">
        <v>11089331.206117999</v>
      </c>
      <c r="C645" s="24">
        <v>7668633.6921619996</v>
      </c>
      <c r="D645" s="22">
        <v>17151612.96013381</v>
      </c>
      <c r="E645" s="22">
        <v>3371853.2241113707</v>
      </c>
      <c r="F645" s="22">
        <v>852519.45548699994</v>
      </c>
      <c r="G645" s="22">
        <v>8232554.412769</v>
      </c>
      <c r="H645" s="22">
        <v>0</v>
      </c>
      <c r="I645" s="22">
        <v>29608540.052501179</v>
      </c>
      <c r="J645" s="22">
        <v>17210666.849489402</v>
      </c>
      <c r="K645" s="23">
        <v>46819206.901990578</v>
      </c>
      <c r="M645" s="1"/>
    </row>
    <row r="646" spans="1:13" ht="14" customHeight="1" x14ac:dyDescent="0.3">
      <c r="A646" s="5">
        <v>41426</v>
      </c>
      <c r="B646" s="24">
        <v>11095548.802641999</v>
      </c>
      <c r="C646" s="24">
        <v>7640378.4034310002</v>
      </c>
      <c r="D646" s="22">
        <v>16538863.868035829</v>
      </c>
      <c r="E646" s="22">
        <v>3455819.4637355097</v>
      </c>
      <c r="F646" s="22">
        <v>855716.26222899987</v>
      </c>
      <c r="G646" s="22">
        <v>8322704.6831040001</v>
      </c>
      <c r="H646" s="22">
        <v>0</v>
      </c>
      <c r="I646" s="22">
        <v>29173104.27710434</v>
      </c>
      <c r="J646" s="22">
        <v>18256389.792999391</v>
      </c>
      <c r="K646" s="23">
        <v>47429494.070103735</v>
      </c>
      <c r="M646" s="1"/>
    </row>
    <row r="647" spans="1:13" ht="14" customHeight="1" x14ac:dyDescent="0.3">
      <c r="A647" s="5">
        <v>41456</v>
      </c>
      <c r="B647" s="24">
        <v>11099031.912668999</v>
      </c>
      <c r="C647" s="24">
        <v>7729210.1414829995</v>
      </c>
      <c r="D647" s="22">
        <v>16546325.65277998</v>
      </c>
      <c r="E647" s="22">
        <v>3454927.3843888296</v>
      </c>
      <c r="F647" s="22">
        <v>863795.66382600006</v>
      </c>
      <c r="G647" s="22">
        <v>8426000.9706490003</v>
      </c>
      <c r="H647" s="22">
        <v>0</v>
      </c>
      <c r="I647" s="22">
        <v>29291049.671643808</v>
      </c>
      <c r="J647" s="22">
        <v>18280949.047303829</v>
      </c>
      <c r="K647" s="23">
        <v>47571998.718947634</v>
      </c>
      <c r="M647" s="1"/>
    </row>
    <row r="648" spans="1:13" ht="14" customHeight="1" x14ac:dyDescent="0.3">
      <c r="A648" s="5">
        <v>41487</v>
      </c>
      <c r="B648" s="24">
        <v>11058682.965993</v>
      </c>
      <c r="C648" s="24">
        <v>7725133.6114940001</v>
      </c>
      <c r="D648" s="22">
        <v>16399731.136957061</v>
      </c>
      <c r="E648" s="22">
        <v>3528930.5891224397</v>
      </c>
      <c r="F648" s="22">
        <v>858216.85504700011</v>
      </c>
      <c r="G648" s="22">
        <v>8545164.7235039994</v>
      </c>
      <c r="H648" s="22">
        <v>0</v>
      </c>
      <c r="I648" s="22">
        <v>29332043.304630499</v>
      </c>
      <c r="J648" s="22">
        <v>18631743.77501817</v>
      </c>
      <c r="K648" s="23">
        <v>47963787.079648674</v>
      </c>
      <c r="M648" s="1"/>
    </row>
    <row r="649" spans="1:13" ht="14" customHeight="1" x14ac:dyDescent="0.3">
      <c r="A649" s="5">
        <v>41518</v>
      </c>
      <c r="B649" s="24">
        <v>11096527.310924999</v>
      </c>
      <c r="C649" s="24">
        <v>7749224.5447049998</v>
      </c>
      <c r="D649" s="22">
        <v>16088957.71650896</v>
      </c>
      <c r="E649" s="22">
        <v>3478651.7995673493</v>
      </c>
      <c r="F649" s="22">
        <v>583449.08527899999</v>
      </c>
      <c r="G649" s="22">
        <v>8885222.3516425993</v>
      </c>
      <c r="H649" s="22">
        <v>0</v>
      </c>
      <c r="I649" s="22">
        <v>29036280.952997908</v>
      </c>
      <c r="J649" s="22">
        <v>19135321.432380337</v>
      </c>
      <c r="K649" s="23">
        <v>48171602.385378242</v>
      </c>
      <c r="M649" s="1"/>
    </row>
    <row r="650" spans="1:13" ht="14" customHeight="1" x14ac:dyDescent="0.3">
      <c r="A650" s="5">
        <v>41548</v>
      </c>
      <c r="B650" s="24">
        <v>11196107.481313001</v>
      </c>
      <c r="C650" s="24">
        <v>7833021.0899320003</v>
      </c>
      <c r="D650" s="22">
        <v>16430973.997496292</v>
      </c>
      <c r="E650" s="22">
        <v>3446982.1053367201</v>
      </c>
      <c r="F650" s="22">
        <v>285491.63623299997</v>
      </c>
      <c r="G650" s="22">
        <v>8976486.3218009993</v>
      </c>
      <c r="H650" s="22">
        <v>0</v>
      </c>
      <c r="I650" s="22">
        <v>29139934.060867012</v>
      </c>
      <c r="J650" s="22">
        <v>19180608.814747036</v>
      </c>
      <c r="K650" s="23">
        <v>48320542.875614047</v>
      </c>
      <c r="M650" s="1"/>
    </row>
    <row r="651" spans="1:13" ht="14" customHeight="1" x14ac:dyDescent="0.3">
      <c r="A651" s="5">
        <v>41579</v>
      </c>
      <c r="B651" s="24">
        <v>11340388.82724</v>
      </c>
      <c r="C651" s="24">
        <v>7958059.1477269996</v>
      </c>
      <c r="D651" s="22">
        <v>16705169.35301319</v>
      </c>
      <c r="E651" s="22">
        <v>3561528.7298310101</v>
      </c>
      <c r="F651" s="22">
        <v>221171.78430699999</v>
      </c>
      <c r="G651" s="22">
        <v>9587277.5128410012</v>
      </c>
      <c r="H651" s="22">
        <v>0</v>
      </c>
      <c r="I651" s="22">
        <v>30075147.379992202</v>
      </c>
      <c r="J651" s="22">
        <v>19236796.400120892</v>
      </c>
      <c r="K651" s="23">
        <v>49311943.780113094</v>
      </c>
      <c r="M651" s="1"/>
    </row>
    <row r="652" spans="1:13" ht="14" customHeight="1" x14ac:dyDescent="0.3">
      <c r="A652" s="5">
        <v>41609</v>
      </c>
      <c r="B652" s="24">
        <v>13186139.658332</v>
      </c>
      <c r="C652" s="24">
        <v>9743949.6763829999</v>
      </c>
      <c r="D652" s="22">
        <v>19506110.646148611</v>
      </c>
      <c r="E652" s="22">
        <v>3964930.1745320698</v>
      </c>
      <c r="F652" s="22">
        <v>159059.074223</v>
      </c>
      <c r="G652" s="22">
        <v>9779563.7714889999</v>
      </c>
      <c r="H652" s="22">
        <v>0</v>
      </c>
      <c r="I652" s="22">
        <v>33409663.66639268</v>
      </c>
      <c r="J652" s="22">
        <v>19914849.036518157</v>
      </c>
      <c r="K652" s="23">
        <v>53324512.702910841</v>
      </c>
      <c r="M652" s="1"/>
    </row>
    <row r="653" spans="1:13" ht="14" customHeight="1" x14ac:dyDescent="0.3">
      <c r="A653" s="5">
        <v>41640</v>
      </c>
      <c r="B653" s="24">
        <v>11917958.212685999</v>
      </c>
      <c r="C653" s="24">
        <v>8273843.2854069993</v>
      </c>
      <c r="D653" s="22">
        <v>18185650.846844248</v>
      </c>
      <c r="E653" s="22">
        <v>3814208.12561398</v>
      </c>
      <c r="F653" s="22">
        <v>167795.860369</v>
      </c>
      <c r="G653" s="22">
        <v>9879466.0296819992</v>
      </c>
      <c r="H653" s="22">
        <v>0</v>
      </c>
      <c r="I653" s="22">
        <v>32047120.862509228</v>
      </c>
      <c r="J653" s="22">
        <v>20625304.416623708</v>
      </c>
      <c r="K653" s="23">
        <v>52672425.279132932</v>
      </c>
      <c r="M653" s="1"/>
    </row>
    <row r="654" spans="1:13" ht="14" customHeight="1" x14ac:dyDescent="0.3">
      <c r="A654" s="5">
        <v>41671</v>
      </c>
      <c r="B654" s="24">
        <v>11992998.233405001</v>
      </c>
      <c r="C654" s="24">
        <v>8272148.2370570013</v>
      </c>
      <c r="D654" s="22">
        <v>17746918.478386272</v>
      </c>
      <c r="E654" s="22">
        <v>3818534.43653112</v>
      </c>
      <c r="F654" s="22">
        <v>164416.73021100002</v>
      </c>
      <c r="G654" s="22">
        <v>9835736.3709659986</v>
      </c>
      <c r="H654" s="22">
        <v>0</v>
      </c>
      <c r="I654" s="22">
        <v>31565606.01609439</v>
      </c>
      <c r="J654" s="22">
        <v>21044584.997483097</v>
      </c>
      <c r="K654" s="23">
        <v>52610191.013577491</v>
      </c>
      <c r="M654" s="1"/>
    </row>
    <row r="655" spans="1:13" ht="14" customHeight="1" x14ac:dyDescent="0.3">
      <c r="A655" s="5">
        <v>41699</v>
      </c>
      <c r="B655" s="24">
        <v>12111233.480967</v>
      </c>
      <c r="C655" s="24">
        <v>8421193.5828569997</v>
      </c>
      <c r="D655" s="22">
        <v>17930892.663667209</v>
      </c>
      <c r="E655" s="22">
        <v>3810442.3633526899</v>
      </c>
      <c r="F655" s="22">
        <v>172430.82073000001</v>
      </c>
      <c r="G655" s="22">
        <v>9816438.5594020002</v>
      </c>
      <c r="H655" s="22">
        <v>0</v>
      </c>
      <c r="I655" s="22">
        <v>31730204.4071519</v>
      </c>
      <c r="J655" s="22">
        <v>21994054.450418632</v>
      </c>
      <c r="K655" s="23">
        <v>53724258.857570529</v>
      </c>
      <c r="M655" s="1"/>
    </row>
    <row r="656" spans="1:13" ht="14" customHeight="1" x14ac:dyDescent="0.3">
      <c r="A656" s="5">
        <v>41730</v>
      </c>
      <c r="B656" s="24">
        <v>12051572.077950001</v>
      </c>
      <c r="C656" s="24">
        <v>8314758.5226570005</v>
      </c>
      <c r="D656" s="22">
        <v>17894614.834957942</v>
      </c>
      <c r="E656" s="22">
        <v>3901705.34542131</v>
      </c>
      <c r="F656" s="22">
        <v>177479.40779100001</v>
      </c>
      <c r="G656" s="22">
        <v>9822417.4051010013</v>
      </c>
      <c r="H656" s="22">
        <v>0</v>
      </c>
      <c r="I656" s="22">
        <v>31796216.993271254</v>
      </c>
      <c r="J656" s="22">
        <v>22865049.31150822</v>
      </c>
      <c r="K656" s="23">
        <v>54661266.30477947</v>
      </c>
      <c r="M656" s="1"/>
    </row>
    <row r="657" spans="1:13" ht="14" customHeight="1" x14ac:dyDescent="0.3">
      <c r="A657" s="5">
        <v>41760</v>
      </c>
      <c r="B657" s="24">
        <v>12033836.003892001</v>
      </c>
      <c r="C657" s="24">
        <v>8256367.453807001</v>
      </c>
      <c r="D657" s="22">
        <v>17868009.075372521</v>
      </c>
      <c r="E657" s="22">
        <v>3896363.6034206594</v>
      </c>
      <c r="F657" s="22">
        <v>188109.474907</v>
      </c>
      <c r="G657" s="22">
        <v>10089592.979809999</v>
      </c>
      <c r="H657" s="22">
        <v>0</v>
      </c>
      <c r="I657" s="22">
        <v>32042075.13351018</v>
      </c>
      <c r="J657" s="22">
        <v>22750430.941229485</v>
      </c>
      <c r="K657" s="23">
        <v>54792506.074739665</v>
      </c>
      <c r="M657" s="1"/>
    </row>
    <row r="658" spans="1:13" ht="14" customHeight="1" x14ac:dyDescent="0.3">
      <c r="A658" s="5">
        <v>41791</v>
      </c>
      <c r="B658" s="24">
        <v>11929047.425321</v>
      </c>
      <c r="C658" s="24">
        <v>8176036.2726999996</v>
      </c>
      <c r="D658" s="22">
        <v>17786237.08804144</v>
      </c>
      <c r="E658" s="22">
        <v>3958983.7500429</v>
      </c>
      <c r="F658" s="22">
        <v>204852.32264500001</v>
      </c>
      <c r="G658" s="22">
        <v>10059985.067679999</v>
      </c>
      <c r="H658" s="22">
        <v>0</v>
      </c>
      <c r="I658" s="22">
        <v>32010058.228409339</v>
      </c>
      <c r="J658" s="22">
        <v>23063428.631071389</v>
      </c>
      <c r="K658" s="23">
        <v>55073486.859480724</v>
      </c>
      <c r="M658" s="1"/>
    </row>
    <row r="659" spans="1:13" ht="14" customHeight="1" x14ac:dyDescent="0.3">
      <c r="A659" s="5">
        <v>41821</v>
      </c>
      <c r="B659" s="24">
        <v>12000009.558459001</v>
      </c>
      <c r="C659" s="24">
        <v>8218667.6522500003</v>
      </c>
      <c r="D659" s="22">
        <v>18022104.215191402</v>
      </c>
      <c r="E659" s="22">
        <v>3916487.1801167703</v>
      </c>
      <c r="F659" s="22">
        <v>214768.726154</v>
      </c>
      <c r="G659" s="22">
        <v>10248711.757075001</v>
      </c>
      <c r="H659" s="22">
        <v>0</v>
      </c>
      <c r="I659" s="22">
        <v>32402071.878537171</v>
      </c>
      <c r="J659" s="22">
        <v>23299014.055197302</v>
      </c>
      <c r="K659" s="23">
        <v>55701085.933734477</v>
      </c>
      <c r="M659" s="1"/>
    </row>
    <row r="660" spans="1:13" ht="14" customHeight="1" x14ac:dyDescent="0.3">
      <c r="A660" s="5">
        <v>41852</v>
      </c>
      <c r="B660" s="24">
        <v>12130373.233599</v>
      </c>
      <c r="C660" s="24">
        <v>8323254.9420499997</v>
      </c>
      <c r="D660" s="22">
        <v>18439080.652377818</v>
      </c>
      <c r="E660" s="22">
        <v>4039919.9604628999</v>
      </c>
      <c r="F660" s="22">
        <v>223049.25084549002</v>
      </c>
      <c r="G660" s="22">
        <v>10325732.607938001</v>
      </c>
      <c r="H660" s="22">
        <v>0</v>
      </c>
      <c r="I660" s="22">
        <v>33027782.47162421</v>
      </c>
      <c r="J660" s="22">
        <v>23171741.813649464</v>
      </c>
      <c r="K660" s="23">
        <v>56199524.285273671</v>
      </c>
      <c r="M660" s="1"/>
    </row>
    <row r="661" spans="1:13" ht="14" customHeight="1" x14ac:dyDescent="0.3">
      <c r="A661" s="5">
        <v>41883</v>
      </c>
      <c r="B661" s="24">
        <v>12209154.572963001</v>
      </c>
      <c r="C661" s="24">
        <v>8353695.6944000013</v>
      </c>
      <c r="D661" s="22">
        <v>18681183.157810904</v>
      </c>
      <c r="E661" s="22">
        <v>3941288.04312314</v>
      </c>
      <c r="F661" s="22">
        <v>223326.14025825</v>
      </c>
      <c r="G661" s="22">
        <v>10363950.885418002</v>
      </c>
      <c r="H661" s="22">
        <v>0</v>
      </c>
      <c r="I661" s="22">
        <v>33209748.226610295</v>
      </c>
      <c r="J661" s="22">
        <v>23905939.547306389</v>
      </c>
      <c r="K661" s="23">
        <v>57115687.773916684</v>
      </c>
      <c r="M661" s="1"/>
    </row>
    <row r="662" spans="1:13" ht="14" customHeight="1" x14ac:dyDescent="0.3">
      <c r="A662" s="5">
        <v>41913</v>
      </c>
      <c r="B662" s="24">
        <v>12417855.975181</v>
      </c>
      <c r="C662" s="24">
        <v>8480090.9112</v>
      </c>
      <c r="D662" s="22">
        <v>19052975.010232348</v>
      </c>
      <c r="E662" s="22">
        <v>3947259.9192421399</v>
      </c>
      <c r="F662" s="22">
        <v>225230.72592752002</v>
      </c>
      <c r="G662" s="22">
        <v>10403417.075268999</v>
      </c>
      <c r="H662" s="22">
        <v>0</v>
      </c>
      <c r="I662" s="22">
        <v>33628882.730671003</v>
      </c>
      <c r="J662" s="22">
        <v>24766093.022031274</v>
      </c>
      <c r="K662" s="23">
        <v>58394975.752702281</v>
      </c>
      <c r="M662" s="1"/>
    </row>
    <row r="663" spans="1:13" ht="14" customHeight="1" x14ac:dyDescent="0.3">
      <c r="A663" s="5">
        <v>41944</v>
      </c>
      <c r="B663" s="24">
        <v>12805790.888831999</v>
      </c>
      <c r="C663" s="24">
        <v>8691777.3500999995</v>
      </c>
      <c r="D663" s="22">
        <v>19044055.704268601</v>
      </c>
      <c r="E663" s="22">
        <v>4095100.09358529</v>
      </c>
      <c r="F663" s="22">
        <v>225430.14777900002</v>
      </c>
      <c r="G663" s="22">
        <v>10378113.05400637</v>
      </c>
      <c r="H663" s="22">
        <v>0</v>
      </c>
      <c r="I663" s="22">
        <v>33742698.999639258</v>
      </c>
      <c r="J663" s="22">
        <v>24573785.427254107</v>
      </c>
      <c r="K663" s="23">
        <v>58316484.426893368</v>
      </c>
      <c r="M663" s="1"/>
    </row>
    <row r="664" spans="1:13" ht="14" customHeight="1" x14ac:dyDescent="0.3">
      <c r="A664" s="5">
        <v>41974</v>
      </c>
      <c r="B664" s="24">
        <v>14624079.40714</v>
      </c>
      <c r="C664" s="24">
        <v>10615180.2041</v>
      </c>
      <c r="D664" s="22">
        <v>21251528.854961954</v>
      </c>
      <c r="E664" s="22">
        <v>4345650.5019958699</v>
      </c>
      <c r="F664" s="22">
        <v>225093.31800700002</v>
      </c>
      <c r="G664" s="22">
        <v>10346854.189335369</v>
      </c>
      <c r="H664" s="22">
        <v>0</v>
      </c>
      <c r="I664" s="22">
        <v>36169126.864300191</v>
      </c>
      <c r="J664" s="22">
        <v>24779353.89204165</v>
      </c>
      <c r="K664" s="23">
        <v>60948480.756341845</v>
      </c>
      <c r="M664" s="1"/>
    </row>
    <row r="665" spans="1:13" ht="14" customHeight="1" x14ac:dyDescent="0.3">
      <c r="A665" s="5">
        <v>42005</v>
      </c>
      <c r="B665" s="24">
        <v>13567186.445250001</v>
      </c>
      <c r="C665" s="24">
        <v>9492867.1635999996</v>
      </c>
      <c r="D665" s="22">
        <v>20806971.865301289</v>
      </c>
      <c r="E665" s="22">
        <v>4567502.2357531097</v>
      </c>
      <c r="F665" s="22">
        <v>239940.240735</v>
      </c>
      <c r="G665" s="22">
        <v>10311734.292138001</v>
      </c>
      <c r="H665" s="22">
        <v>0</v>
      </c>
      <c r="I665" s="22">
        <v>35926148.633927397</v>
      </c>
      <c r="J665" s="22">
        <v>25693048.401236806</v>
      </c>
      <c r="K665" s="23">
        <v>61619197.035164207</v>
      </c>
      <c r="M665" s="1"/>
    </row>
    <row r="666" spans="1:13" ht="14" customHeight="1" x14ac:dyDescent="0.3">
      <c r="A666" s="5">
        <v>42036</v>
      </c>
      <c r="B666" s="24">
        <v>13427353.656578001</v>
      </c>
      <c r="C666" s="24">
        <v>9259924.5166999996</v>
      </c>
      <c r="D666" s="22">
        <v>20421789.95001065</v>
      </c>
      <c r="E666" s="22">
        <v>4506190.1747909896</v>
      </c>
      <c r="F666" s="22">
        <v>251438.84555</v>
      </c>
      <c r="G666" s="22">
        <v>10439878.702696001</v>
      </c>
      <c r="H666" s="22">
        <v>0</v>
      </c>
      <c r="I666" s="22">
        <v>35619297.673047639</v>
      </c>
      <c r="J666" s="22">
        <v>25624212.301933303</v>
      </c>
      <c r="K666" s="23">
        <v>61243509.974980943</v>
      </c>
      <c r="M666" s="1"/>
    </row>
    <row r="667" spans="1:13" ht="14" customHeight="1" x14ac:dyDescent="0.3">
      <c r="A667" s="5">
        <v>42064</v>
      </c>
      <c r="B667" s="24">
        <v>14275838.194980998</v>
      </c>
      <c r="C667" s="24">
        <v>9358177.6546999998</v>
      </c>
      <c r="D667" s="22">
        <v>20657168.432715688</v>
      </c>
      <c r="E667" s="22">
        <v>4268720.44463713</v>
      </c>
      <c r="F667" s="22">
        <v>253696.30996499999</v>
      </c>
      <c r="G667" s="22">
        <v>10521279.009831</v>
      </c>
      <c r="H667" s="22">
        <v>0</v>
      </c>
      <c r="I667" s="22">
        <v>35700864.197148815</v>
      </c>
      <c r="J667" s="22">
        <v>25619232.314698778</v>
      </c>
      <c r="K667" s="23">
        <v>61320096.511847593</v>
      </c>
      <c r="M667" s="1"/>
    </row>
    <row r="668" spans="1:13" ht="14" customHeight="1" x14ac:dyDescent="0.3">
      <c r="A668" s="5">
        <v>42095</v>
      </c>
      <c r="B668" s="24">
        <v>13393689.799900999</v>
      </c>
      <c r="C668" s="24">
        <v>9204043.1717499997</v>
      </c>
      <c r="D668" s="22">
        <v>20854487.149681821</v>
      </c>
      <c r="E668" s="22">
        <v>4474367.6285816608</v>
      </c>
      <c r="F668" s="22">
        <v>260828.14795000001</v>
      </c>
      <c r="G668" s="22">
        <v>10364315.675066</v>
      </c>
      <c r="H668" s="22">
        <v>0</v>
      </c>
      <c r="I668" s="22">
        <v>35953998.601279482</v>
      </c>
      <c r="J668" s="22">
        <v>26843547.440474838</v>
      </c>
      <c r="K668" s="23">
        <v>62797546.04175432</v>
      </c>
      <c r="M668" s="1"/>
    </row>
    <row r="669" spans="1:13" ht="14" customHeight="1" x14ac:dyDescent="0.3">
      <c r="A669" s="5">
        <v>42125</v>
      </c>
      <c r="B669" s="24">
        <v>13721158.599537</v>
      </c>
      <c r="C669" s="24">
        <v>9183963.4443500005</v>
      </c>
      <c r="D669" s="22">
        <v>20905424.198594131</v>
      </c>
      <c r="E669" s="22">
        <v>4560228.61099518</v>
      </c>
      <c r="F669" s="22">
        <v>268502.598336</v>
      </c>
      <c r="G669" s="22">
        <v>10330856.258421</v>
      </c>
      <c r="H669" s="22">
        <v>0</v>
      </c>
      <c r="I669" s="22">
        <v>36065011.666346312</v>
      </c>
      <c r="J669" s="22">
        <v>27092141.912317086</v>
      </c>
      <c r="K669" s="23">
        <v>63157153.578663394</v>
      </c>
      <c r="M669" s="1"/>
    </row>
    <row r="670" spans="1:13" ht="14" customHeight="1" x14ac:dyDescent="0.3">
      <c r="A670" s="5">
        <v>42156</v>
      </c>
      <c r="B670" s="24">
        <v>13736068.292851999</v>
      </c>
      <c r="C670" s="24">
        <v>9222022.9064499997</v>
      </c>
      <c r="D670" s="22">
        <v>20838075.046786681</v>
      </c>
      <c r="E670" s="22">
        <v>4483435.7424555188</v>
      </c>
      <c r="F670" s="22">
        <v>265493.11942900001</v>
      </c>
      <c r="G670" s="22">
        <v>10331337.860235</v>
      </c>
      <c r="H670" s="22">
        <v>0</v>
      </c>
      <c r="I670" s="22">
        <v>35918341.768906198</v>
      </c>
      <c r="J670" s="22">
        <v>27181203.610610168</v>
      </c>
      <c r="K670" s="23">
        <v>63099545.379516363</v>
      </c>
      <c r="M670" s="1"/>
    </row>
    <row r="671" spans="1:13" ht="14" customHeight="1" x14ac:dyDescent="0.3">
      <c r="A671" s="5">
        <v>42186</v>
      </c>
      <c r="B671" s="24">
        <v>13775807.17684</v>
      </c>
      <c r="C671" s="24">
        <v>9389526.5768500008</v>
      </c>
      <c r="D671" s="22">
        <v>20885042.626895551</v>
      </c>
      <c r="E671" s="22">
        <v>4404313.9539493499</v>
      </c>
      <c r="F671" s="22">
        <v>272770.719438</v>
      </c>
      <c r="G671" s="22">
        <v>10422879.005388001</v>
      </c>
      <c r="H671" s="22">
        <v>0</v>
      </c>
      <c r="I671" s="22">
        <v>35985006.305670902</v>
      </c>
      <c r="J671" s="22">
        <v>27764677.642214186</v>
      </c>
      <c r="K671" s="23">
        <v>63749683.947885089</v>
      </c>
      <c r="M671" s="1"/>
    </row>
    <row r="672" spans="1:13" ht="14" customHeight="1" x14ac:dyDescent="0.3">
      <c r="A672" s="5">
        <v>42217</v>
      </c>
      <c r="B672" s="24">
        <v>13652820.499988001</v>
      </c>
      <c r="C672" s="24">
        <v>9230348.2946499996</v>
      </c>
      <c r="D672" s="22">
        <v>20465543.827475011</v>
      </c>
      <c r="E672" s="22">
        <v>4286806.3715528101</v>
      </c>
      <c r="F672" s="22">
        <v>266161.61252600001</v>
      </c>
      <c r="G672" s="22">
        <v>10451205.000466</v>
      </c>
      <c r="H672" s="22">
        <v>0</v>
      </c>
      <c r="I672" s="22">
        <v>35469716.812019825</v>
      </c>
      <c r="J672" s="22">
        <v>30111079.744664736</v>
      </c>
      <c r="K672" s="23">
        <v>65580796.556684561</v>
      </c>
      <c r="M672" s="1"/>
    </row>
    <row r="673" spans="1:13" ht="14" customHeight="1" x14ac:dyDescent="0.3">
      <c r="A673" s="5">
        <v>42248</v>
      </c>
      <c r="B673" s="24">
        <v>13446914.194789998</v>
      </c>
      <c r="C673" s="24">
        <v>9030427.2217999995</v>
      </c>
      <c r="D673" s="22">
        <v>20293078.629994877</v>
      </c>
      <c r="E673" s="22">
        <v>4264539.5901841903</v>
      </c>
      <c r="F673" s="22">
        <v>277785.657504</v>
      </c>
      <c r="G673" s="22">
        <v>10526053.475751</v>
      </c>
      <c r="H673" s="22">
        <v>0</v>
      </c>
      <c r="I673" s="22">
        <v>35361457.353434071</v>
      </c>
      <c r="J673" s="22">
        <v>31341053.551094148</v>
      </c>
      <c r="K673" s="23">
        <v>66702510.904528216</v>
      </c>
      <c r="M673" s="1"/>
    </row>
    <row r="674" spans="1:13" ht="14" customHeight="1" x14ac:dyDescent="0.3">
      <c r="A674" s="5">
        <v>42278</v>
      </c>
      <c r="B674" s="24">
        <v>13585229.106387999</v>
      </c>
      <c r="C674" s="24">
        <v>9239653.1027499996</v>
      </c>
      <c r="D674" s="22">
        <v>20179475.265545379</v>
      </c>
      <c r="E674" s="22">
        <v>4348885.7310231598</v>
      </c>
      <c r="F674" s="22">
        <v>267379.07217200001</v>
      </c>
      <c r="G674" s="22">
        <v>10591208.770807</v>
      </c>
      <c r="H674" s="22">
        <v>0</v>
      </c>
      <c r="I674" s="22">
        <v>35386948.839547537</v>
      </c>
      <c r="J674" s="22">
        <v>31355202.117104888</v>
      </c>
      <c r="K674" s="23">
        <v>66742150.956652425</v>
      </c>
      <c r="M674" s="1"/>
    </row>
    <row r="675" spans="1:13" ht="14" customHeight="1" x14ac:dyDescent="0.3">
      <c r="A675" s="5">
        <v>42309</v>
      </c>
      <c r="B675" s="24">
        <v>13557767.684201</v>
      </c>
      <c r="C675" s="24">
        <v>9400613.3664500006</v>
      </c>
      <c r="D675" s="22">
        <v>20422528.698011301</v>
      </c>
      <c r="E675" s="22">
        <v>4237481.3119250396</v>
      </c>
      <c r="F675" s="22">
        <v>252005.112135</v>
      </c>
      <c r="G675" s="22">
        <v>10450853.487188</v>
      </c>
      <c r="H675" s="22">
        <v>0</v>
      </c>
      <c r="I675" s="22">
        <v>35362868.609259337</v>
      </c>
      <c r="J675" s="22">
        <v>31333352.633163124</v>
      </c>
      <c r="K675" s="23">
        <v>66696221.242422462</v>
      </c>
      <c r="M675" s="1"/>
    </row>
    <row r="676" spans="1:13" ht="14" customHeight="1" x14ac:dyDescent="0.3">
      <c r="A676" s="5">
        <v>42339</v>
      </c>
      <c r="B676" s="24">
        <v>15035818.123777</v>
      </c>
      <c r="C676" s="24">
        <v>10920031.446900001</v>
      </c>
      <c r="D676" s="22">
        <v>22293730.125027131</v>
      </c>
      <c r="E676" s="22">
        <v>4647655.5548167806</v>
      </c>
      <c r="F676" s="22">
        <v>245321.05916100001</v>
      </c>
      <c r="G676" s="22">
        <v>10447643.914399</v>
      </c>
      <c r="H676" s="22">
        <v>0</v>
      </c>
      <c r="I676" s="22">
        <v>37634350.653403908</v>
      </c>
      <c r="J676" s="22">
        <v>31968156.835765027</v>
      </c>
      <c r="K676" s="23">
        <v>69602507.489168942</v>
      </c>
      <c r="M676" s="1"/>
    </row>
    <row r="677" spans="1:13" ht="14" customHeight="1" x14ac:dyDescent="0.3">
      <c r="A677" s="5">
        <v>42370</v>
      </c>
      <c r="B677" s="24">
        <v>14576914.733216999</v>
      </c>
      <c r="C677" s="24">
        <v>10217945.657649999</v>
      </c>
      <c r="D677" s="22">
        <v>21321807.745955002</v>
      </c>
      <c r="E677" s="22">
        <v>4683520.3191633103</v>
      </c>
      <c r="F677" s="22">
        <v>264735.83966399997</v>
      </c>
      <c r="G677" s="22">
        <v>10512932.957265999</v>
      </c>
      <c r="H677" s="22">
        <v>0</v>
      </c>
      <c r="I677" s="22">
        <v>36782996.862048313</v>
      </c>
      <c r="J677" s="22">
        <v>32274435.425042633</v>
      </c>
      <c r="K677" s="23">
        <v>69057432.287090942</v>
      </c>
      <c r="M677" s="1"/>
    </row>
    <row r="678" spans="1:13" ht="14" customHeight="1" x14ac:dyDescent="0.3">
      <c r="A678" s="5">
        <v>42401</v>
      </c>
      <c r="B678" s="24">
        <v>14038340.526356</v>
      </c>
      <c r="C678" s="24">
        <v>9762877.5255500004</v>
      </c>
      <c r="D678" s="22">
        <v>20951235.354848124</v>
      </c>
      <c r="E678" s="22">
        <v>4638396.3971493188</v>
      </c>
      <c r="F678" s="22">
        <v>256274.03676599998</v>
      </c>
      <c r="G678" s="22">
        <v>10558897.574043</v>
      </c>
      <c r="H678" s="22">
        <v>0</v>
      </c>
      <c r="I678" s="22">
        <v>36404803.362806439</v>
      </c>
      <c r="J678" s="22">
        <v>32125454.795801222</v>
      </c>
      <c r="K678" s="23">
        <v>68530258.158607662</v>
      </c>
      <c r="M678" s="1"/>
    </row>
    <row r="679" spans="1:13" ht="14" customHeight="1" x14ac:dyDescent="0.3">
      <c r="A679" s="5">
        <v>42430</v>
      </c>
      <c r="B679" s="24">
        <v>14014952.149990333</v>
      </c>
      <c r="C679" s="24">
        <v>9713999.3636499997</v>
      </c>
      <c r="D679" s="22">
        <v>21130422.73364098</v>
      </c>
      <c r="E679" s="22">
        <v>4450267.5986589808</v>
      </c>
      <c r="F679" s="22">
        <v>269293.87614399998</v>
      </c>
      <c r="G679" s="22">
        <v>10609312.430028003</v>
      </c>
      <c r="H679" s="22">
        <v>0</v>
      </c>
      <c r="I679" s="22">
        <v>36459296.638471961</v>
      </c>
      <c r="J679" s="22">
        <v>32328133.031106204</v>
      </c>
      <c r="K679" s="23">
        <v>68787429.669578165</v>
      </c>
      <c r="M679" s="1"/>
    </row>
    <row r="680" spans="1:13" ht="14" customHeight="1" x14ac:dyDescent="0.3">
      <c r="A680" s="5">
        <v>42461</v>
      </c>
      <c r="B680" s="24">
        <v>13879464.296197001</v>
      </c>
      <c r="C680" s="24">
        <v>9486429.5142999999</v>
      </c>
      <c r="D680" s="22">
        <v>20918484.329574831</v>
      </c>
      <c r="E680" s="22">
        <v>4650479.7405361999</v>
      </c>
      <c r="F680" s="22">
        <v>280908.01134700002</v>
      </c>
      <c r="G680" s="22">
        <v>10587953.204124</v>
      </c>
      <c r="H680" s="22">
        <v>0</v>
      </c>
      <c r="I680" s="22">
        <v>36437825.285582028</v>
      </c>
      <c r="J680" s="22">
        <v>32553646.692791685</v>
      </c>
      <c r="K680" s="23">
        <v>68991471.978373706</v>
      </c>
      <c r="M680" s="1"/>
    </row>
    <row r="681" spans="1:13" ht="14" customHeight="1" x14ac:dyDescent="0.3">
      <c r="A681" s="5">
        <v>42491</v>
      </c>
      <c r="B681" s="24">
        <v>13749411.866475999</v>
      </c>
      <c r="C681" s="24">
        <v>9493352.7855999991</v>
      </c>
      <c r="D681" s="22">
        <v>21066416.284905717</v>
      </c>
      <c r="E681" s="22">
        <v>4561515.4334372189</v>
      </c>
      <c r="F681" s="22">
        <v>259620.08684300003</v>
      </c>
      <c r="G681" s="22">
        <v>10741545.835348001</v>
      </c>
      <c r="H681" s="22">
        <v>0</v>
      </c>
      <c r="I681" s="22">
        <v>36629097.640533939</v>
      </c>
      <c r="J681" s="22">
        <v>32618907.87594483</v>
      </c>
      <c r="K681" s="23">
        <v>69248005.516478777</v>
      </c>
      <c r="M681" s="1"/>
    </row>
    <row r="682" spans="1:13" ht="14" customHeight="1" x14ac:dyDescent="0.3">
      <c r="A682" s="5">
        <v>42522</v>
      </c>
      <c r="B682" s="24">
        <v>13700529.138420001</v>
      </c>
      <c r="C682" s="24">
        <v>9435160.46105</v>
      </c>
      <c r="D682" s="22">
        <v>20838700.406374618</v>
      </c>
      <c r="E682" s="22">
        <v>4689450.2367812311</v>
      </c>
      <c r="F682" s="22">
        <v>272516.34499199997</v>
      </c>
      <c r="G682" s="22">
        <v>10814377.592378002</v>
      </c>
      <c r="H682" s="22">
        <v>0</v>
      </c>
      <c r="I682" s="22">
        <v>36615044.580525853</v>
      </c>
      <c r="J682" s="22">
        <v>32425243.245577633</v>
      </c>
      <c r="K682" s="23">
        <v>69040287.826103479</v>
      </c>
      <c r="M682" s="1"/>
    </row>
    <row r="683" spans="1:13" ht="14" customHeight="1" x14ac:dyDescent="0.3">
      <c r="A683" s="5">
        <v>42552</v>
      </c>
      <c r="B683" s="24">
        <v>13884188.284111001</v>
      </c>
      <c r="C683" s="24">
        <v>9555762.8146000002</v>
      </c>
      <c r="D683" s="22">
        <v>20975048.454610441</v>
      </c>
      <c r="E683" s="22">
        <v>4657852.3736917097</v>
      </c>
      <c r="F683" s="22">
        <v>276087.52067699999</v>
      </c>
      <c r="G683" s="22">
        <v>10900145.442598</v>
      </c>
      <c r="H683" s="22">
        <v>0</v>
      </c>
      <c r="I683" s="22">
        <v>36809133.791577153</v>
      </c>
      <c r="J683" s="22">
        <v>32453067.902320761</v>
      </c>
      <c r="K683" s="23">
        <v>69262201.693897918</v>
      </c>
      <c r="M683" s="1"/>
    </row>
    <row r="684" spans="1:13" ht="14" customHeight="1" x14ac:dyDescent="0.3">
      <c r="A684" s="5">
        <v>42583</v>
      </c>
      <c r="B684" s="24">
        <v>13723198.475589</v>
      </c>
      <c r="C684" s="24">
        <v>9428142.0569499992</v>
      </c>
      <c r="D684" s="22">
        <v>21204877.054406129</v>
      </c>
      <c r="E684" s="22">
        <v>4631374.074945379</v>
      </c>
      <c r="F684" s="22">
        <v>295559.14550600003</v>
      </c>
      <c r="G684" s="22">
        <v>10964392.265525</v>
      </c>
      <c r="H684" s="22">
        <v>0</v>
      </c>
      <c r="I684" s="22">
        <v>37096202.540382504</v>
      </c>
      <c r="J684" s="22">
        <v>32307497.96985437</v>
      </c>
      <c r="K684" s="23">
        <v>69403700.510236874</v>
      </c>
      <c r="M684" s="1"/>
    </row>
    <row r="685" spans="1:13" ht="14" customHeight="1" x14ac:dyDescent="0.3">
      <c r="A685" s="5">
        <v>42614</v>
      </c>
      <c r="B685" s="24">
        <v>13876014.683015</v>
      </c>
      <c r="C685" s="24">
        <v>9479365.8412500005</v>
      </c>
      <c r="D685" s="22">
        <v>21324197.932832573</v>
      </c>
      <c r="E685" s="22">
        <v>4659070.6536877798</v>
      </c>
      <c r="F685" s="22">
        <v>272449.97257899999</v>
      </c>
      <c r="G685" s="22">
        <v>11147004.782479001</v>
      </c>
      <c r="H685" s="22">
        <v>0</v>
      </c>
      <c r="I685" s="22">
        <v>37402723.341578349</v>
      </c>
      <c r="J685" s="22">
        <v>31904933.754646078</v>
      </c>
      <c r="K685" s="23">
        <v>69307657.096224427</v>
      </c>
      <c r="M685" s="1"/>
    </row>
    <row r="686" spans="1:13" ht="14" customHeight="1" x14ac:dyDescent="0.3">
      <c r="A686" s="5">
        <v>42644</v>
      </c>
      <c r="B686" s="24">
        <v>13983369.226924999</v>
      </c>
      <c r="C686" s="24">
        <v>9587642.8670499995</v>
      </c>
      <c r="D686" s="22">
        <v>21616135.833948065</v>
      </c>
      <c r="E686" s="22">
        <v>4537064.7038697693</v>
      </c>
      <c r="F686" s="22">
        <v>299310.06044199999</v>
      </c>
      <c r="G686" s="22">
        <v>11145339.212830998</v>
      </c>
      <c r="H686" s="22">
        <v>0</v>
      </c>
      <c r="I686" s="22">
        <v>37597849.811090827</v>
      </c>
      <c r="J686" s="22">
        <v>32439640.259125747</v>
      </c>
      <c r="K686" s="23">
        <v>70037490.070216566</v>
      </c>
      <c r="M686" s="1"/>
    </row>
    <row r="687" spans="1:13" ht="14" customHeight="1" x14ac:dyDescent="0.3">
      <c r="A687" s="5">
        <v>42675</v>
      </c>
      <c r="B687" s="24">
        <v>14187631.631401001</v>
      </c>
      <c r="C687" s="24">
        <v>9741303.3653500006</v>
      </c>
      <c r="D687" s="22">
        <v>22019122.891945891</v>
      </c>
      <c r="E687" s="22">
        <v>4680588.8007344892</v>
      </c>
      <c r="F687" s="22">
        <v>298176.44454199995</v>
      </c>
      <c r="G687" s="22">
        <v>11318864.695443001</v>
      </c>
      <c r="H687" s="22">
        <v>0</v>
      </c>
      <c r="I687" s="22">
        <v>38316752.832665384</v>
      </c>
      <c r="J687" s="22">
        <v>33300497.513302978</v>
      </c>
      <c r="K687" s="23">
        <v>71617250.345968366</v>
      </c>
      <c r="M687" s="1"/>
    </row>
    <row r="688" spans="1:13" ht="14" customHeight="1" x14ac:dyDescent="0.3">
      <c r="A688" s="5">
        <v>42705</v>
      </c>
      <c r="B688" s="24">
        <v>16071345.024657</v>
      </c>
      <c r="C688" s="24">
        <v>11456785.26815</v>
      </c>
      <c r="D688" s="22">
        <v>23904468.470786236</v>
      </c>
      <c r="E688" s="22">
        <v>5127673.9616544293</v>
      </c>
      <c r="F688" s="22">
        <v>289258.26229300001</v>
      </c>
      <c r="G688" s="22">
        <v>11414116.43104</v>
      </c>
      <c r="H688" s="22">
        <v>0</v>
      </c>
      <c r="I688" s="22">
        <v>40735517.125773668</v>
      </c>
      <c r="J688" s="22">
        <v>32501043.170193885</v>
      </c>
      <c r="K688" s="23">
        <v>73236560.295967549</v>
      </c>
      <c r="M688" s="1"/>
    </row>
    <row r="689" spans="1:13" ht="14" customHeight="1" x14ac:dyDescent="0.3">
      <c r="A689" s="5">
        <v>42736</v>
      </c>
      <c r="B689" s="24">
        <v>15322027.775332</v>
      </c>
      <c r="C689" s="24">
        <v>10718839.9826</v>
      </c>
      <c r="D689" s="22">
        <v>23408206.181850627</v>
      </c>
      <c r="E689" s="22">
        <v>5043781.2914628293</v>
      </c>
      <c r="F689" s="22">
        <v>301809.76457</v>
      </c>
      <c r="G689" s="22">
        <v>11475850.231610999</v>
      </c>
      <c r="H689" s="22">
        <v>0</v>
      </c>
      <c r="I689" s="22">
        <v>40229647.469494455</v>
      </c>
      <c r="J689" s="22">
        <v>32437956.610383619</v>
      </c>
      <c r="K689" s="23">
        <v>72667604.079878077</v>
      </c>
      <c r="M689" s="1"/>
    </row>
    <row r="690" spans="1:13" ht="14" customHeight="1" x14ac:dyDescent="0.3">
      <c r="A690" s="5">
        <v>42767</v>
      </c>
      <c r="B690" s="24">
        <v>14991998.198883999</v>
      </c>
      <c r="C690" s="24">
        <v>10258038.33845</v>
      </c>
      <c r="D690" s="22">
        <v>22985552.021012049</v>
      </c>
      <c r="E690" s="22">
        <v>5009049.9421999613</v>
      </c>
      <c r="F690" s="22">
        <v>341109.00627399998</v>
      </c>
      <c r="G690" s="22">
        <v>11572965.124174999</v>
      </c>
      <c r="H690" s="22">
        <v>0</v>
      </c>
      <c r="I690" s="22">
        <v>39908676.09366101</v>
      </c>
      <c r="J690" s="22">
        <v>32165911.568831109</v>
      </c>
      <c r="K690" s="23">
        <v>72074587.662492126</v>
      </c>
      <c r="M690" s="1"/>
    </row>
    <row r="691" spans="1:13" ht="14" customHeight="1" x14ac:dyDescent="0.3">
      <c r="A691" s="5">
        <v>42795</v>
      </c>
      <c r="B691" s="24">
        <v>14998782.185900001</v>
      </c>
      <c r="C691" s="24">
        <v>10249213.508850001</v>
      </c>
      <c r="D691" s="22">
        <v>23644140.683345292</v>
      </c>
      <c r="E691" s="22">
        <v>4975908.6673677992</v>
      </c>
      <c r="F691" s="22">
        <v>371454.18908899999</v>
      </c>
      <c r="G691" s="22">
        <v>11729384.220937999</v>
      </c>
      <c r="H691" s="22">
        <v>0</v>
      </c>
      <c r="I691" s="22">
        <v>40720887.760740086</v>
      </c>
      <c r="J691" s="22">
        <v>33635780.413639709</v>
      </c>
      <c r="K691" s="23">
        <v>74356668.174379796</v>
      </c>
      <c r="M691" s="1"/>
    </row>
    <row r="692" spans="1:13" ht="14" customHeight="1" x14ac:dyDescent="0.3">
      <c r="A692" s="5">
        <v>42826</v>
      </c>
      <c r="B692" s="24">
        <v>15135269.222606</v>
      </c>
      <c r="C692" s="24">
        <v>10355863.31435</v>
      </c>
      <c r="D692" s="22">
        <v>23595180.740930472</v>
      </c>
      <c r="E692" s="22">
        <v>5290525.3862652797</v>
      </c>
      <c r="F692" s="22">
        <v>340848.99916899996</v>
      </c>
      <c r="G692" s="22">
        <v>11686610.684644001</v>
      </c>
      <c r="H692" s="22">
        <v>0</v>
      </c>
      <c r="I692" s="22">
        <v>40913165.811008751</v>
      </c>
      <c r="J692" s="22">
        <v>33278779.408161849</v>
      </c>
      <c r="K692" s="23">
        <v>74191945.2191706</v>
      </c>
      <c r="M692" s="1"/>
    </row>
    <row r="693" spans="1:13" ht="14" customHeight="1" x14ac:dyDescent="0.3">
      <c r="A693" s="5">
        <v>42856</v>
      </c>
      <c r="B693" s="24">
        <v>15088406.836441999</v>
      </c>
      <c r="C693" s="24">
        <v>10226169.7896</v>
      </c>
      <c r="D693" s="22">
        <v>23428663.74084853</v>
      </c>
      <c r="E693" s="22">
        <v>5218814.0807900392</v>
      </c>
      <c r="F693" s="22">
        <v>331244.65097999998</v>
      </c>
      <c r="G693" s="22">
        <v>11764135.783398001</v>
      </c>
      <c r="H693" s="22">
        <v>0</v>
      </c>
      <c r="I693" s="22">
        <v>40742858.256016567</v>
      </c>
      <c r="J693" s="22">
        <v>32756408.269631058</v>
      </c>
      <c r="K693" s="23">
        <v>73499266.525647625</v>
      </c>
      <c r="M693" s="1"/>
    </row>
    <row r="694" spans="1:13" ht="14" customHeight="1" x14ac:dyDescent="0.3">
      <c r="A694" s="5">
        <v>42887</v>
      </c>
      <c r="B694" s="24">
        <v>15222803.063775998</v>
      </c>
      <c r="C694" s="24">
        <v>10317251.6976</v>
      </c>
      <c r="D694" s="22">
        <v>23578877.841914419</v>
      </c>
      <c r="E694" s="22">
        <v>5315813.7134683505</v>
      </c>
      <c r="F694" s="22">
        <v>347986.324822</v>
      </c>
      <c r="G694" s="22">
        <v>11852613.951020999</v>
      </c>
      <c r="H694" s="22">
        <v>0</v>
      </c>
      <c r="I694" s="22">
        <v>41095291.831225768</v>
      </c>
      <c r="J694" s="22">
        <v>32361923.652917795</v>
      </c>
      <c r="K694" s="23">
        <v>73457215.484143555</v>
      </c>
      <c r="M694" s="1"/>
    </row>
    <row r="695" spans="1:13" ht="14" customHeight="1" x14ac:dyDescent="0.3">
      <c r="A695" s="5">
        <v>42917</v>
      </c>
      <c r="B695" s="24">
        <v>15401255.000187999</v>
      </c>
      <c r="C695" s="24">
        <v>10527017.5496</v>
      </c>
      <c r="D695" s="22">
        <v>24007320.97574788</v>
      </c>
      <c r="E695" s="22">
        <v>5173192.185168189</v>
      </c>
      <c r="F695" s="22">
        <v>346226.56680400006</v>
      </c>
      <c r="G695" s="22">
        <v>11922817.84829</v>
      </c>
      <c r="H695" s="22">
        <v>0</v>
      </c>
      <c r="I695" s="22">
        <v>41449557.576010063</v>
      </c>
      <c r="J695" s="22">
        <v>33335415.575703874</v>
      </c>
      <c r="K695" s="23">
        <v>74784973.151713938</v>
      </c>
      <c r="M695" s="1"/>
    </row>
    <row r="696" spans="1:13" ht="14" customHeight="1" x14ac:dyDescent="0.3">
      <c r="A696" s="5">
        <v>42948</v>
      </c>
      <c r="B696" s="24">
        <v>15721459.048148999</v>
      </c>
      <c r="C696" s="24">
        <v>10648089.65745</v>
      </c>
      <c r="D696" s="22">
        <v>24486553.328710578</v>
      </c>
      <c r="E696" s="22">
        <v>5311387.0848766901</v>
      </c>
      <c r="F696" s="22">
        <v>386187.43592999998</v>
      </c>
      <c r="G696" s="22">
        <v>11956547.939974001</v>
      </c>
      <c r="H696" s="22">
        <v>0</v>
      </c>
      <c r="I696" s="22">
        <v>42140675.789491266</v>
      </c>
      <c r="J696" s="22">
        <v>33711140.644077554</v>
      </c>
      <c r="K696" s="23">
        <v>75851816.43356882</v>
      </c>
      <c r="M696" s="1"/>
    </row>
    <row r="697" spans="1:13" ht="14" customHeight="1" x14ac:dyDescent="0.3">
      <c r="A697" s="5">
        <v>42979</v>
      </c>
      <c r="B697" s="24">
        <v>15821398.903924</v>
      </c>
      <c r="C697" s="24">
        <v>10700854.953849999</v>
      </c>
      <c r="D697" s="22">
        <v>24492327.887799911</v>
      </c>
      <c r="E697" s="22">
        <v>5410667.5764556509</v>
      </c>
      <c r="F697" s="22">
        <v>395239.21516299999</v>
      </c>
      <c r="G697" s="22">
        <v>12111823.685419999</v>
      </c>
      <c r="H697" s="22">
        <v>0</v>
      </c>
      <c r="I697" s="22">
        <v>42410058.364838563</v>
      </c>
      <c r="J697" s="22">
        <v>33488203.696884237</v>
      </c>
      <c r="K697" s="23">
        <v>75898262.0617228</v>
      </c>
      <c r="M697" s="1"/>
    </row>
    <row r="698" spans="1:13" ht="14" customHeight="1" x14ac:dyDescent="0.3">
      <c r="A698" s="5">
        <v>43009</v>
      </c>
      <c r="B698" s="24">
        <v>15991953.402120002</v>
      </c>
      <c r="C698" s="24">
        <v>10816120.16365</v>
      </c>
      <c r="D698" s="22">
        <v>24666252.871880408</v>
      </c>
      <c r="E698" s="22">
        <v>5384591.2431772901</v>
      </c>
      <c r="F698" s="22">
        <v>389883.12885800004</v>
      </c>
      <c r="G698" s="22">
        <v>12100676.603757</v>
      </c>
      <c r="H698" s="22">
        <v>0</v>
      </c>
      <c r="I698" s="22">
        <v>42541403.847672701</v>
      </c>
      <c r="J698" s="22">
        <v>33276026.65849008</v>
      </c>
      <c r="K698" s="23">
        <v>75817430.506162778</v>
      </c>
      <c r="M698" s="1"/>
    </row>
    <row r="699" spans="1:13" ht="14" customHeight="1" x14ac:dyDescent="0.3">
      <c r="A699" s="5">
        <v>43040</v>
      </c>
      <c r="B699" s="24">
        <v>16355638.282391001</v>
      </c>
      <c r="C699" s="24">
        <v>11145695.01365</v>
      </c>
      <c r="D699" s="22">
        <v>25303381.46358962</v>
      </c>
      <c r="E699" s="22">
        <v>5573473.1067529693</v>
      </c>
      <c r="F699" s="22">
        <v>385862.740552</v>
      </c>
      <c r="G699" s="22">
        <v>12131054.092683</v>
      </c>
      <c r="H699" s="22">
        <v>0</v>
      </c>
      <c r="I699" s="22">
        <v>43393771.403577588</v>
      </c>
      <c r="J699" s="22">
        <v>33149296.960639399</v>
      </c>
      <c r="K699" s="23">
        <v>76543068.364216983</v>
      </c>
      <c r="M699" s="1"/>
    </row>
    <row r="700" spans="1:13" ht="14" customHeight="1" x14ac:dyDescent="0.3">
      <c r="A700" s="5">
        <v>43070</v>
      </c>
      <c r="B700" s="24">
        <v>18397343.855021</v>
      </c>
      <c r="C700" s="24">
        <v>12953652.88405</v>
      </c>
      <c r="D700" s="22">
        <v>27742880.972642779</v>
      </c>
      <c r="E700" s="22">
        <v>6660665.9692205405</v>
      </c>
      <c r="F700" s="22">
        <v>372805.295101</v>
      </c>
      <c r="G700" s="22">
        <v>12140697.823929001</v>
      </c>
      <c r="H700" s="22">
        <v>0</v>
      </c>
      <c r="I700" s="22">
        <v>46917050.06089332</v>
      </c>
      <c r="J700" s="22">
        <v>32418463.382870287</v>
      </c>
      <c r="K700" s="23">
        <v>79335513.443763614</v>
      </c>
      <c r="M700" s="1"/>
    </row>
    <row r="701" spans="1:13" ht="14" customHeight="1" x14ac:dyDescent="0.3">
      <c r="A701" s="5">
        <v>43101</v>
      </c>
      <c r="B701" s="24">
        <v>17304891.335225001</v>
      </c>
      <c r="C701" s="24">
        <v>11600810.598099999</v>
      </c>
      <c r="D701" s="22">
        <v>26356393.122570399</v>
      </c>
      <c r="E701" s="22">
        <v>6520411.3322232701</v>
      </c>
      <c r="F701" s="22">
        <v>375218.35077200003</v>
      </c>
      <c r="G701" s="22">
        <v>12155130.760513</v>
      </c>
      <c r="H701" s="22">
        <v>0</v>
      </c>
      <c r="I701" s="22">
        <v>45407153.56607867</v>
      </c>
      <c r="J701" s="22">
        <v>32404531.046092026</v>
      </c>
      <c r="K701" s="23">
        <v>77811684.612170696</v>
      </c>
      <c r="M701" s="1"/>
    </row>
    <row r="702" spans="1:13" ht="14" customHeight="1" x14ac:dyDescent="0.3">
      <c r="A702" s="5">
        <v>43132</v>
      </c>
      <c r="B702" s="24">
        <v>17142867.019777</v>
      </c>
      <c r="C702" s="24">
        <v>11443653.49725</v>
      </c>
      <c r="D702" s="22">
        <v>26198330.997055016</v>
      </c>
      <c r="E702" s="22">
        <v>6495502.9101838712</v>
      </c>
      <c r="F702" s="22">
        <v>446519.40173899999</v>
      </c>
      <c r="G702" s="22">
        <v>12263736.074453998</v>
      </c>
      <c r="H702" s="22">
        <v>0</v>
      </c>
      <c r="I702" s="22">
        <v>45404089.383431882</v>
      </c>
      <c r="J702" s="22">
        <v>33704938.690572888</v>
      </c>
      <c r="K702" s="23">
        <v>79109028.074004769</v>
      </c>
      <c r="M702" s="1"/>
    </row>
    <row r="703" spans="1:13" ht="14" customHeight="1" x14ac:dyDescent="0.3">
      <c r="A703" s="5">
        <v>43160</v>
      </c>
      <c r="B703" s="24">
        <v>17659040.84804</v>
      </c>
      <c r="C703" s="24">
        <v>11808300.03805</v>
      </c>
      <c r="D703" s="22">
        <v>27299940.119387243</v>
      </c>
      <c r="E703" s="22">
        <v>6491686.0853574602</v>
      </c>
      <c r="F703" s="22">
        <v>445725.19449099997</v>
      </c>
      <c r="G703" s="22">
        <v>12328829.4483</v>
      </c>
      <c r="H703" s="22">
        <v>0</v>
      </c>
      <c r="I703" s="22">
        <v>46566180.8475357</v>
      </c>
      <c r="J703" s="22">
        <v>34549627.265368782</v>
      </c>
      <c r="K703" s="23">
        <v>81115808.112904489</v>
      </c>
      <c r="M703" s="1"/>
    </row>
    <row r="704" spans="1:13" ht="14" customHeight="1" x14ac:dyDescent="0.3">
      <c r="A704" s="5">
        <v>43191</v>
      </c>
      <c r="B704" s="24">
        <v>17628957.999300998</v>
      </c>
      <c r="C704" s="24">
        <v>11730194.32975</v>
      </c>
      <c r="D704" s="22">
        <v>26910804.414158881</v>
      </c>
      <c r="E704" s="22">
        <v>6516315.2076270897</v>
      </c>
      <c r="F704" s="22">
        <v>412799.33953400003</v>
      </c>
      <c r="G704" s="22">
        <v>12320454.828478001</v>
      </c>
      <c r="H704" s="22">
        <v>0</v>
      </c>
      <c r="I704" s="22">
        <v>46160373.789797969</v>
      </c>
      <c r="J704" s="22">
        <v>35192978.419680081</v>
      </c>
      <c r="K704" s="23">
        <v>81353352.20947805</v>
      </c>
      <c r="M704" s="1"/>
    </row>
    <row r="705" spans="1:13" ht="14" customHeight="1" x14ac:dyDescent="0.3">
      <c r="A705" s="5">
        <v>43221</v>
      </c>
      <c r="B705" s="24">
        <v>17567950.856523998</v>
      </c>
      <c r="C705" s="24">
        <v>11569284.01505</v>
      </c>
      <c r="D705" s="22">
        <v>26838306.366353247</v>
      </c>
      <c r="E705" s="22">
        <v>6537588.2938510003</v>
      </c>
      <c r="F705" s="22">
        <v>459603.651189</v>
      </c>
      <c r="G705" s="22">
        <v>12295189.791777998</v>
      </c>
      <c r="H705" s="22">
        <v>0</v>
      </c>
      <c r="I705" s="22">
        <v>46130688.103171244</v>
      </c>
      <c r="J705" s="22">
        <v>35959731.082374252</v>
      </c>
      <c r="K705" s="23">
        <v>82090419.185545504</v>
      </c>
      <c r="M705" s="1"/>
    </row>
    <row r="706" spans="1:13" ht="14" customHeight="1" x14ac:dyDescent="0.3">
      <c r="A706" s="5">
        <v>43252</v>
      </c>
      <c r="B706" s="24">
        <v>17759209.180295002</v>
      </c>
      <c r="C706" s="24">
        <v>11573658.25955</v>
      </c>
      <c r="D706" s="22">
        <v>26649853.79485517</v>
      </c>
      <c r="E706" s="22">
        <v>6766698.3748693001</v>
      </c>
      <c r="F706" s="22">
        <v>459012.51522900001</v>
      </c>
      <c r="G706" s="22">
        <v>12295512.758452</v>
      </c>
      <c r="H706" s="22">
        <v>0</v>
      </c>
      <c r="I706" s="22">
        <v>46171077.443405472</v>
      </c>
      <c r="J706" s="22">
        <v>34807542.344430551</v>
      </c>
      <c r="K706" s="23">
        <v>80978619.787836015</v>
      </c>
      <c r="M706" s="1"/>
    </row>
    <row r="707" spans="1:13" ht="14" customHeight="1" x14ac:dyDescent="0.3">
      <c r="A707" s="5">
        <v>43282</v>
      </c>
      <c r="B707" s="24">
        <v>17612922.814791001</v>
      </c>
      <c r="C707" s="24">
        <v>11599726.152650001</v>
      </c>
      <c r="D707" s="22">
        <v>26574418.31462384</v>
      </c>
      <c r="E707" s="22">
        <v>6605268.7985465005</v>
      </c>
      <c r="F707" s="22">
        <v>447179.08580399997</v>
      </c>
      <c r="G707" s="22">
        <v>12499386.45059</v>
      </c>
      <c r="H707" s="22">
        <v>0</v>
      </c>
      <c r="I707" s="22">
        <v>46126252.649564341</v>
      </c>
      <c r="J707" s="22">
        <v>34251717.690500557</v>
      </c>
      <c r="K707" s="23">
        <v>80377970.340064898</v>
      </c>
      <c r="M707" s="1"/>
    </row>
    <row r="708" spans="1:13" ht="14" customHeight="1" x14ac:dyDescent="0.3">
      <c r="A708" s="5">
        <v>43313</v>
      </c>
      <c r="B708" s="24">
        <v>17692247.3127</v>
      </c>
      <c r="C708" s="24">
        <v>11653348.326649999</v>
      </c>
      <c r="D708" s="22">
        <v>26629861.608386397</v>
      </c>
      <c r="E708" s="22">
        <v>6684184.2720448002</v>
      </c>
      <c r="F708" s="22">
        <v>451943.39507099998</v>
      </c>
      <c r="G708" s="22">
        <v>12673269.781114999</v>
      </c>
      <c r="H708" s="22">
        <v>0</v>
      </c>
      <c r="I708" s="22">
        <v>46439259.0566172</v>
      </c>
      <c r="J708" s="22">
        <v>34536206.880805954</v>
      </c>
      <c r="K708" s="23">
        <v>80975465.937423155</v>
      </c>
      <c r="M708" s="1"/>
    </row>
    <row r="709" spans="1:13" ht="14" customHeight="1" x14ac:dyDescent="0.3">
      <c r="A709" s="5">
        <v>43344</v>
      </c>
      <c r="B709" s="24">
        <v>17935140.937739</v>
      </c>
      <c r="C709" s="24">
        <v>11535550.51465</v>
      </c>
      <c r="D709" s="22">
        <v>26124406.694373094</v>
      </c>
      <c r="E709" s="22">
        <v>6757156.2597662006</v>
      </c>
      <c r="F709" s="22">
        <v>447643.21778099996</v>
      </c>
      <c r="G709" s="22">
        <v>12744107.233067</v>
      </c>
      <c r="H709" s="22">
        <v>0</v>
      </c>
      <c r="I709" s="22">
        <v>46073313.404987291</v>
      </c>
      <c r="J709" s="22">
        <v>34815983.20916643</v>
      </c>
      <c r="K709" s="23">
        <v>80889296.614153713</v>
      </c>
      <c r="M709" s="1"/>
    </row>
    <row r="710" spans="1:13" ht="14" customHeight="1" x14ac:dyDescent="0.3">
      <c r="A710" s="5">
        <v>43374</v>
      </c>
      <c r="B710" s="24">
        <v>17454417.583782002</v>
      </c>
      <c r="C710" s="24">
        <v>11420865.3102</v>
      </c>
      <c r="D710" s="22">
        <v>25921034.105087578</v>
      </c>
      <c r="E710" s="22">
        <v>6486995.6044255095</v>
      </c>
      <c r="F710" s="22">
        <v>475214.05319000001</v>
      </c>
      <c r="G710" s="22">
        <v>12893317.705662999</v>
      </c>
      <c r="H710" s="22">
        <v>0</v>
      </c>
      <c r="I710" s="22">
        <v>45776561.468366086</v>
      </c>
      <c r="J710" s="22">
        <v>35348931.232051812</v>
      </c>
      <c r="K710" s="23">
        <v>81125492.700417906</v>
      </c>
      <c r="M710" s="1"/>
    </row>
    <row r="711" spans="1:13" ht="14" customHeight="1" x14ac:dyDescent="0.3">
      <c r="A711" s="5">
        <v>43405</v>
      </c>
      <c r="B711" s="24">
        <v>17769489.101525001</v>
      </c>
      <c r="C711" s="24">
        <v>11702355.901900001</v>
      </c>
      <c r="D711" s="22">
        <v>26333870.900111791</v>
      </c>
      <c r="E711" s="22">
        <v>6533920.0344215706</v>
      </c>
      <c r="F711" s="22">
        <v>418898.13720100001</v>
      </c>
      <c r="G711" s="22">
        <v>13017011.679492</v>
      </c>
      <c r="H711" s="22">
        <v>0</v>
      </c>
      <c r="I711" s="22">
        <v>46303700.751226366</v>
      </c>
      <c r="J711" s="22">
        <v>34607322.810242027</v>
      </c>
      <c r="K711" s="23">
        <v>80911023.561468393</v>
      </c>
      <c r="M711" s="1"/>
    </row>
    <row r="712" spans="1:13" ht="14" customHeight="1" x14ac:dyDescent="0.3">
      <c r="A712" s="5">
        <v>43435</v>
      </c>
      <c r="B712" s="24">
        <v>19748268.596884001</v>
      </c>
      <c r="C712" s="24">
        <v>13756571.159700001</v>
      </c>
      <c r="D712" s="22">
        <v>29057532.519580841</v>
      </c>
      <c r="E712" s="22">
        <v>7500614.6012817901</v>
      </c>
      <c r="F712" s="22">
        <v>470672.30057399999</v>
      </c>
      <c r="G712" s="22">
        <v>12994289.93286</v>
      </c>
      <c r="H712" s="22">
        <v>0</v>
      </c>
      <c r="I712" s="22">
        <v>50023109.354296632</v>
      </c>
      <c r="J712" s="22">
        <v>34810389.948233433</v>
      </c>
      <c r="K712" s="23">
        <v>84833499.302530065</v>
      </c>
      <c r="M712" s="1"/>
    </row>
    <row r="713" spans="1:13" ht="14" customHeight="1" x14ac:dyDescent="0.3">
      <c r="A713" s="5">
        <v>43466</v>
      </c>
      <c r="B713" s="24">
        <v>18459504.183408</v>
      </c>
      <c r="C713" s="24">
        <v>12301946.83055</v>
      </c>
      <c r="D713" s="22">
        <v>28409852.402567752</v>
      </c>
      <c r="E713" s="22">
        <v>7130769.5692466889</v>
      </c>
      <c r="F713" s="22">
        <v>410730.26513499999</v>
      </c>
      <c r="G713" s="22">
        <v>12721082.507576998</v>
      </c>
      <c r="H713" s="22">
        <v>0</v>
      </c>
      <c r="I713" s="22">
        <v>48672434.744526438</v>
      </c>
      <c r="J713" s="22">
        <v>35429923.575857677</v>
      </c>
      <c r="K713" s="23">
        <v>84102358.320384115</v>
      </c>
      <c r="M713" s="1"/>
    </row>
    <row r="714" spans="1:13" ht="14" customHeight="1" x14ac:dyDescent="0.3">
      <c r="A714" s="5">
        <v>43497</v>
      </c>
      <c r="B714" s="24">
        <v>18506010.427864</v>
      </c>
      <c r="C714" s="24">
        <v>12156439.187249999</v>
      </c>
      <c r="D714" s="22">
        <v>28111694.678560942</v>
      </c>
      <c r="E714" s="22">
        <v>7180737.9989861799</v>
      </c>
      <c r="F714" s="22">
        <v>522586.09442799992</v>
      </c>
      <c r="G714" s="22">
        <v>13188392.510518998</v>
      </c>
      <c r="H714" s="22">
        <v>0</v>
      </c>
      <c r="I714" s="22">
        <v>49003411.28249412</v>
      </c>
      <c r="J714" s="22">
        <v>36465144.91616407</v>
      </c>
      <c r="K714" s="23">
        <v>85468556.198658198</v>
      </c>
      <c r="M714" s="1"/>
    </row>
    <row r="715" spans="1:13" ht="14" customHeight="1" x14ac:dyDescent="0.3">
      <c r="A715" s="5">
        <v>43525</v>
      </c>
      <c r="B715" s="24">
        <v>18528713.710547999</v>
      </c>
      <c r="C715" s="24">
        <v>12173013.748649999</v>
      </c>
      <c r="D715" s="22">
        <v>28322433.987509161</v>
      </c>
      <c r="E715" s="22">
        <v>7095725.4444683287</v>
      </c>
      <c r="F715" s="22">
        <v>526680.76949600002</v>
      </c>
      <c r="G715" s="22">
        <v>13309454.08635</v>
      </c>
      <c r="H715" s="22">
        <v>0</v>
      </c>
      <c r="I715" s="22">
        <v>49254294.287823491</v>
      </c>
      <c r="J715" s="22">
        <v>37152859.204517163</v>
      </c>
      <c r="K715" s="23">
        <v>86407153.492340654</v>
      </c>
      <c r="M715" s="1"/>
    </row>
    <row r="716" spans="1:13" ht="14" customHeight="1" x14ac:dyDescent="0.3">
      <c r="A716" s="5">
        <v>43556</v>
      </c>
      <c r="B716" s="24">
        <v>18448454.80009</v>
      </c>
      <c r="C716" s="24">
        <v>12043927.685350001</v>
      </c>
      <c r="D716" s="22">
        <v>27624887.799858052</v>
      </c>
      <c r="E716" s="22">
        <v>7138981.4405069295</v>
      </c>
      <c r="F716" s="22">
        <v>466457.38693200005</v>
      </c>
      <c r="G716" s="22">
        <v>13373407.937251</v>
      </c>
      <c r="H716" s="22">
        <v>0</v>
      </c>
      <c r="I716" s="22">
        <v>48603734.564547986</v>
      </c>
      <c r="J716" s="22">
        <v>37681594.685454503</v>
      </c>
      <c r="K716" s="23">
        <v>86285329.250002488</v>
      </c>
      <c r="M716" s="1"/>
    </row>
    <row r="717" spans="1:13" ht="14" customHeight="1" x14ac:dyDescent="0.3">
      <c r="A717" s="5">
        <v>43586</v>
      </c>
      <c r="B717" s="24">
        <v>18184901.581688002</v>
      </c>
      <c r="C717" s="24">
        <v>11963914.26925</v>
      </c>
      <c r="D717" s="22">
        <v>26909874.626384638</v>
      </c>
      <c r="E717" s="22">
        <v>7029291.9369260306</v>
      </c>
      <c r="F717" s="22">
        <v>493481.37276899995</v>
      </c>
      <c r="G717" s="22">
        <v>13374354.027128</v>
      </c>
      <c r="H717" s="22">
        <v>0</v>
      </c>
      <c r="I717" s="22">
        <v>47807001.96320767</v>
      </c>
      <c r="J717" s="22">
        <v>37472935.861380316</v>
      </c>
      <c r="K717" s="23">
        <v>85279937.824587986</v>
      </c>
      <c r="M717" s="1"/>
    </row>
    <row r="718" spans="1:13" ht="14" customHeight="1" x14ac:dyDescent="0.3">
      <c r="A718" s="5">
        <v>43617</v>
      </c>
      <c r="B718" s="24">
        <v>17939403.153974</v>
      </c>
      <c r="C718" s="24">
        <v>11855442.33035</v>
      </c>
      <c r="D718" s="22">
        <v>27199515.314779542</v>
      </c>
      <c r="E718" s="22">
        <v>7215453.5667412002</v>
      </c>
      <c r="F718" s="22">
        <v>494985.74692400009</v>
      </c>
      <c r="G718" s="22">
        <v>13448780.513659999</v>
      </c>
      <c r="H718" s="22">
        <v>0</v>
      </c>
      <c r="I718" s="22">
        <v>48358735.142104745</v>
      </c>
      <c r="J718" s="22">
        <v>38310717.44031135</v>
      </c>
      <c r="K718" s="23">
        <v>86669452.582416087</v>
      </c>
      <c r="M718" s="1"/>
    </row>
    <row r="719" spans="1:13" ht="14" customHeight="1" x14ac:dyDescent="0.3">
      <c r="A719" s="5">
        <v>43647</v>
      </c>
      <c r="B719" s="24">
        <v>17857713.056823999</v>
      </c>
      <c r="C719" s="24">
        <v>11960167.0792</v>
      </c>
      <c r="D719" s="22">
        <v>27456491.752105087</v>
      </c>
      <c r="E719" s="22">
        <v>7026310.453319029</v>
      </c>
      <c r="F719" s="22">
        <v>511875.97873699997</v>
      </c>
      <c r="G719" s="22">
        <v>13564322.113573002</v>
      </c>
      <c r="H719" s="22">
        <v>0</v>
      </c>
      <c r="I719" s="22">
        <v>48559000.297734119</v>
      </c>
      <c r="J719" s="22">
        <v>37018652.534514301</v>
      </c>
      <c r="K719" s="23">
        <v>85577652.83224842</v>
      </c>
      <c r="M719" s="1"/>
    </row>
    <row r="720" spans="1:13" ht="14" customHeight="1" x14ac:dyDescent="0.3">
      <c r="A720" s="5">
        <v>43678</v>
      </c>
      <c r="B720" s="24">
        <v>17987618.252326999</v>
      </c>
      <c r="C720" s="24">
        <v>12017481.5548</v>
      </c>
      <c r="D720" s="22">
        <v>28013072.107374322</v>
      </c>
      <c r="E720" s="22">
        <v>7121428.2032686602</v>
      </c>
      <c r="F720" s="22">
        <v>499831.27081400005</v>
      </c>
      <c r="G720" s="22">
        <v>13536599.298661999</v>
      </c>
      <c r="H720" s="22">
        <v>0</v>
      </c>
      <c r="I720" s="22">
        <v>49170930.880118981</v>
      </c>
      <c r="J720" s="22">
        <v>38225798.37543565</v>
      </c>
      <c r="K720" s="23">
        <v>87396729.255554631</v>
      </c>
      <c r="M720" s="1"/>
    </row>
    <row r="721" spans="1:13" ht="14" customHeight="1" x14ac:dyDescent="0.3">
      <c r="A721" s="5">
        <v>43709</v>
      </c>
      <c r="B721" s="24">
        <v>17967430.765213002</v>
      </c>
      <c r="C721" s="24">
        <v>11949802.67375</v>
      </c>
      <c r="D721" s="22">
        <v>27845663.636510916</v>
      </c>
      <c r="E721" s="22">
        <v>7062895.1876472598</v>
      </c>
      <c r="F721" s="22">
        <v>507460.93870900001</v>
      </c>
      <c r="G721" s="22">
        <v>13534400.127574001</v>
      </c>
      <c r="H721" s="22">
        <v>0</v>
      </c>
      <c r="I721" s="22">
        <v>48950419.890441179</v>
      </c>
      <c r="J721" s="22">
        <v>39540269.540768206</v>
      </c>
      <c r="K721" s="23">
        <v>88490689.431209385</v>
      </c>
      <c r="M721" s="1"/>
    </row>
    <row r="722" spans="1:13" ht="14" customHeight="1" x14ac:dyDescent="0.3">
      <c r="A722" s="5">
        <v>43739</v>
      </c>
      <c r="B722" s="24">
        <v>17924856.228406999</v>
      </c>
      <c r="C722" s="24">
        <v>11915608.577749999</v>
      </c>
      <c r="D722" s="22">
        <v>27653503.966494724</v>
      </c>
      <c r="E722" s="22">
        <v>7155757.4193528397</v>
      </c>
      <c r="F722" s="22">
        <v>569883.06803099997</v>
      </c>
      <c r="G722" s="22">
        <v>13640335.888640001</v>
      </c>
      <c r="H722" s="22">
        <v>0</v>
      </c>
      <c r="I722" s="22">
        <v>49019480.342518568</v>
      </c>
      <c r="J722" s="22">
        <v>40370434.695880249</v>
      </c>
      <c r="K722" s="23">
        <v>89389915.038398817</v>
      </c>
      <c r="M722" s="1"/>
    </row>
    <row r="723" spans="1:13" ht="14" customHeight="1" x14ac:dyDescent="0.3">
      <c r="A723" s="5">
        <v>43770</v>
      </c>
      <c r="B723" s="24">
        <v>18399464.395720001</v>
      </c>
      <c r="C723" s="24">
        <v>12379774.89225</v>
      </c>
      <c r="D723" s="22">
        <v>28083089.270430312</v>
      </c>
      <c r="E723" s="22">
        <v>7163986.5662605502</v>
      </c>
      <c r="F723" s="22">
        <v>569413.13160800003</v>
      </c>
      <c r="G723" s="22">
        <v>13686094.165927</v>
      </c>
      <c r="H723" s="22">
        <v>0</v>
      </c>
      <c r="I723" s="22">
        <v>49502583.13422586</v>
      </c>
      <c r="J723" s="22">
        <v>40400494.273177557</v>
      </c>
      <c r="K723" s="23">
        <v>89903077.407403409</v>
      </c>
      <c r="M723" s="1"/>
    </row>
    <row r="724" spans="1:13" ht="14" customHeight="1" x14ac:dyDescent="0.3">
      <c r="A724" s="5">
        <v>43800</v>
      </c>
      <c r="B724" s="24">
        <v>20431450.368080001</v>
      </c>
      <c r="C724" s="24">
        <v>14349102.4604</v>
      </c>
      <c r="D724" s="22">
        <v>31409715.748924769</v>
      </c>
      <c r="E724" s="22">
        <v>7746487.1079747109</v>
      </c>
      <c r="F724" s="22">
        <v>346862.84397599997</v>
      </c>
      <c r="G724" s="22">
        <v>13711158.842878999</v>
      </c>
      <c r="H724" s="22">
        <v>0</v>
      </c>
      <c r="I724" s="22">
        <v>53214224.543754481</v>
      </c>
      <c r="J724" s="22">
        <v>39592135.857371368</v>
      </c>
      <c r="K724" s="23">
        <v>92806360.401125848</v>
      </c>
      <c r="M724" s="1"/>
    </row>
    <row r="725" spans="1:13" ht="14" customHeight="1" x14ac:dyDescent="0.3">
      <c r="A725" s="5">
        <v>43831</v>
      </c>
      <c r="B725" s="24">
        <v>19219996.708508998</v>
      </c>
      <c r="C725" s="24">
        <v>13047608.8917</v>
      </c>
      <c r="D725" s="22">
        <v>30172922.438214079</v>
      </c>
      <c r="E725" s="22">
        <v>7671525.4348909296</v>
      </c>
      <c r="F725" s="22">
        <v>330285.04308999999</v>
      </c>
      <c r="G725" s="22">
        <v>13858794.439694</v>
      </c>
      <c r="H725" s="22">
        <v>0</v>
      </c>
      <c r="I725" s="22">
        <v>52033527.355889007</v>
      </c>
      <c r="J725" s="22">
        <v>40279842.910992488</v>
      </c>
      <c r="K725" s="23">
        <v>92313370.266881496</v>
      </c>
      <c r="M725" s="1"/>
    </row>
    <row r="726" spans="1:13" ht="14" customHeight="1" x14ac:dyDescent="0.3">
      <c r="A726" s="5">
        <v>43862</v>
      </c>
      <c r="B726" s="24">
        <v>18862163.713229999</v>
      </c>
      <c r="C726" s="24">
        <v>12683978.449750001</v>
      </c>
      <c r="D726" s="22">
        <v>29798719.839895569</v>
      </c>
      <c r="E726" s="22">
        <v>7669034.0761633404</v>
      </c>
      <c r="F726" s="22">
        <v>338537.93242900004</v>
      </c>
      <c r="G726" s="22">
        <v>13982926.566581</v>
      </c>
      <c r="H726" s="22">
        <v>0</v>
      </c>
      <c r="I726" s="22">
        <v>51789218.41506891</v>
      </c>
      <c r="J726" s="22">
        <v>40950396.471025951</v>
      </c>
      <c r="K726" s="23">
        <v>92739614.886094868</v>
      </c>
      <c r="M726" s="1"/>
    </row>
    <row r="727" spans="1:13" ht="14" customHeight="1" x14ac:dyDescent="0.3">
      <c r="A727" s="5">
        <v>43891</v>
      </c>
      <c r="B727" s="24">
        <v>19931122.324276999</v>
      </c>
      <c r="C727" s="24">
        <v>13103149.43135</v>
      </c>
      <c r="D727" s="22">
        <v>30393739.976835772</v>
      </c>
      <c r="E727" s="22">
        <v>7785036.6606281213</v>
      </c>
      <c r="F727" s="22">
        <v>337794.75681200001</v>
      </c>
      <c r="G727" s="22">
        <v>13795573.907777</v>
      </c>
      <c r="H727" s="22">
        <v>0</v>
      </c>
      <c r="I727" s="22">
        <v>52312145.302052893</v>
      </c>
      <c r="J727" s="22">
        <v>42497767.042483941</v>
      </c>
      <c r="K727" s="23">
        <v>94809912.344536841</v>
      </c>
      <c r="M727" s="1"/>
    </row>
    <row r="728" spans="1:13" ht="14" customHeight="1" x14ac:dyDescent="0.3">
      <c r="A728" s="5">
        <v>43922</v>
      </c>
      <c r="B728" s="24">
        <v>22030565.808610998</v>
      </c>
      <c r="C728" s="24">
        <v>14058592.03135</v>
      </c>
      <c r="D728" s="22">
        <v>32281793.54705086</v>
      </c>
      <c r="E728" s="22">
        <v>8628561.4593639597</v>
      </c>
      <c r="F728" s="22">
        <v>354991.68387800001</v>
      </c>
      <c r="G728" s="22">
        <v>13455016.506709998</v>
      </c>
      <c r="H728" s="22">
        <v>0</v>
      </c>
      <c r="I728" s="22">
        <v>54720363.197002813</v>
      </c>
      <c r="J728" s="22">
        <v>42530198.755881414</v>
      </c>
      <c r="K728" s="23">
        <v>97250561.952884227</v>
      </c>
      <c r="M728" s="1"/>
    </row>
    <row r="729" spans="1:13" ht="14" customHeight="1" x14ac:dyDescent="0.3">
      <c r="A729" s="5">
        <v>43952</v>
      </c>
      <c r="B729" s="24">
        <v>21036313.550879002</v>
      </c>
      <c r="C729" s="24">
        <v>14211944.831350001</v>
      </c>
      <c r="D729" s="22">
        <v>33351082.783339575</v>
      </c>
      <c r="E729" s="22">
        <v>9311261.3360308707</v>
      </c>
      <c r="F729" s="22">
        <v>352220.92661700002</v>
      </c>
      <c r="G729" s="22">
        <v>13493196.355885999</v>
      </c>
      <c r="H729" s="22">
        <v>0</v>
      </c>
      <c r="I729" s="22">
        <v>56507761.401873447</v>
      </c>
      <c r="J729" s="22">
        <v>43186718.455243267</v>
      </c>
      <c r="K729" s="23">
        <v>99694479.857116714</v>
      </c>
      <c r="M729" s="1"/>
    </row>
    <row r="730" spans="1:13" ht="14" customHeight="1" x14ac:dyDescent="0.3">
      <c r="A730" s="5">
        <v>43983</v>
      </c>
      <c r="B730" s="24">
        <v>20225686.540197</v>
      </c>
      <c r="C730" s="24">
        <v>14416545.70885</v>
      </c>
      <c r="D730" s="22">
        <v>33765783.688529253</v>
      </c>
      <c r="E730" s="22">
        <v>9487382.6672832295</v>
      </c>
      <c r="F730" s="22">
        <v>353622.560146</v>
      </c>
      <c r="G730" s="22">
        <v>13656154.911014002</v>
      </c>
      <c r="H730" s="22">
        <v>0</v>
      </c>
      <c r="I730" s="22">
        <v>57262943.826972485</v>
      </c>
      <c r="J730" s="22">
        <v>44643628.052243918</v>
      </c>
      <c r="K730" s="23">
        <v>101906571.8792164</v>
      </c>
      <c r="M730" s="1"/>
    </row>
    <row r="731" spans="1:13" ht="14" customHeight="1" x14ac:dyDescent="0.3">
      <c r="A731" s="5">
        <v>44013</v>
      </c>
      <c r="B731" s="24">
        <v>20399483.994044002</v>
      </c>
      <c r="C731" s="24">
        <v>14651618.798800001</v>
      </c>
      <c r="D731" s="22">
        <v>33409336.765551966</v>
      </c>
      <c r="E731" s="22">
        <v>8852969.4778788798</v>
      </c>
      <c r="F731" s="22">
        <v>342209.908819</v>
      </c>
      <c r="G731" s="22">
        <v>13903707.692944</v>
      </c>
      <c r="H731" s="22">
        <v>0</v>
      </c>
      <c r="I731" s="22">
        <v>56508223.845193848</v>
      </c>
      <c r="J731" s="22">
        <v>47071719.340682179</v>
      </c>
      <c r="K731" s="23">
        <v>103579943.18587603</v>
      </c>
      <c r="M731" s="1"/>
    </row>
    <row r="732" spans="1:13" ht="14" customHeight="1" x14ac:dyDescent="0.3">
      <c r="A732" s="5">
        <v>44044</v>
      </c>
      <c r="B732" s="24">
        <v>20793444.846646</v>
      </c>
      <c r="C732" s="24">
        <v>14621073.75065</v>
      </c>
      <c r="D732" s="22">
        <v>33852037.085353702</v>
      </c>
      <c r="E732" s="22">
        <v>8887533.7432382721</v>
      </c>
      <c r="F732" s="22">
        <v>339988.99206800002</v>
      </c>
      <c r="G732" s="22">
        <v>14044814.697477998</v>
      </c>
      <c r="H732" s="22">
        <v>0</v>
      </c>
      <c r="I732" s="22">
        <v>57124374.518137977</v>
      </c>
      <c r="J732" s="22">
        <v>48106417.539523445</v>
      </c>
      <c r="K732" s="23">
        <v>105230792.05766141</v>
      </c>
      <c r="M732" s="1"/>
    </row>
    <row r="733" spans="1:13" ht="14" customHeight="1" x14ac:dyDescent="0.3">
      <c r="A733" s="5">
        <v>44075</v>
      </c>
      <c r="B733" s="24">
        <v>20126315.799481001</v>
      </c>
      <c r="C733" s="24">
        <v>14617132.43595</v>
      </c>
      <c r="D733" s="22">
        <v>34054879.15462435</v>
      </c>
      <c r="E733" s="22">
        <v>9088803.9764127191</v>
      </c>
      <c r="F733" s="22">
        <v>343629.81129400001</v>
      </c>
      <c r="G733" s="22">
        <v>14209680.144543</v>
      </c>
      <c r="H733" s="22">
        <v>0</v>
      </c>
      <c r="I733" s="22">
        <v>57696993.086874068</v>
      </c>
      <c r="J733" s="22">
        <v>48156305.957952544</v>
      </c>
      <c r="K733" s="23">
        <v>105853299.04482661</v>
      </c>
      <c r="M733" s="1"/>
    </row>
    <row r="734" spans="1:13" ht="14" customHeight="1" x14ac:dyDescent="0.3">
      <c r="A734" s="5">
        <v>44105</v>
      </c>
      <c r="B734" s="24">
        <v>20345690.820822001</v>
      </c>
      <c r="C734" s="24">
        <v>14845200.051999999</v>
      </c>
      <c r="D734" s="22">
        <v>34621712.807838857</v>
      </c>
      <c r="E734" s="22">
        <v>9192523.2069462202</v>
      </c>
      <c r="F734" s="22">
        <v>366553.85529400001</v>
      </c>
      <c r="G734" s="22">
        <v>14176903.413657</v>
      </c>
      <c r="H734" s="22">
        <v>0</v>
      </c>
      <c r="I734" s="22">
        <v>58357693.28373608</v>
      </c>
      <c r="J734" s="22">
        <v>48720904.608119451</v>
      </c>
      <c r="K734" s="23">
        <v>107078597.89185554</v>
      </c>
      <c r="M734" s="1"/>
    </row>
    <row r="735" spans="1:13" ht="14" customHeight="1" x14ac:dyDescent="0.3">
      <c r="A735" s="5">
        <v>44136</v>
      </c>
      <c r="B735" s="24">
        <v>20534516.042064</v>
      </c>
      <c r="C735" s="24">
        <v>15036876.95225</v>
      </c>
      <c r="D735" s="22">
        <v>35152360.750926331</v>
      </c>
      <c r="E735" s="22">
        <v>9264979.2031697519</v>
      </c>
      <c r="F735" s="22">
        <v>351945.87966500001</v>
      </c>
      <c r="G735" s="22">
        <v>14253054.811752999</v>
      </c>
      <c r="H735" s="22">
        <v>0</v>
      </c>
      <c r="I735" s="22">
        <v>59022340.645514086</v>
      </c>
      <c r="J735" s="22">
        <v>48997960.932008319</v>
      </c>
      <c r="K735" s="23">
        <v>108020301.5775224</v>
      </c>
      <c r="M735" s="1"/>
    </row>
    <row r="736" spans="1:13" ht="14" customHeight="1" x14ac:dyDescent="0.3">
      <c r="A736" s="5">
        <v>44166</v>
      </c>
      <c r="B736" s="24">
        <v>21848056.568888001</v>
      </c>
      <c r="C736" s="24">
        <v>17113327.536850002</v>
      </c>
      <c r="D736" s="22">
        <v>38094037.187499374</v>
      </c>
      <c r="E736" s="22">
        <v>10492024.08096545</v>
      </c>
      <c r="F736" s="22">
        <v>373633.67099700007</v>
      </c>
      <c r="G736" s="22">
        <v>14189805.112142</v>
      </c>
      <c r="H736" s="22">
        <v>0</v>
      </c>
      <c r="I736" s="22">
        <v>63149500.051603824</v>
      </c>
      <c r="J736" s="22">
        <v>48382195.184040658</v>
      </c>
      <c r="K736" s="23">
        <v>111531695.23564449</v>
      </c>
      <c r="M736" s="1"/>
    </row>
    <row r="737" spans="1:13" ht="14" customHeight="1" x14ac:dyDescent="0.3">
      <c r="A737" s="5">
        <v>44197</v>
      </c>
      <c r="B737" s="24">
        <v>22536303.361125998</v>
      </c>
      <c r="C737" s="24">
        <v>16006223.825099999</v>
      </c>
      <c r="D737" s="22">
        <v>37296145.619105957</v>
      </c>
      <c r="E737" s="22">
        <v>10841039.204622589</v>
      </c>
      <c r="F737" s="22">
        <v>380483.548068</v>
      </c>
      <c r="G737" s="22">
        <v>14399912.166672999</v>
      </c>
      <c r="H737" s="22">
        <v>0</v>
      </c>
      <c r="I737" s="22">
        <v>62917580.538469546</v>
      </c>
      <c r="J737" s="22">
        <v>47427324.25342942</v>
      </c>
      <c r="K737" s="23">
        <v>110344904.79189897</v>
      </c>
      <c r="M737" s="1"/>
    </row>
    <row r="738" spans="1:13" ht="14" customHeight="1" x14ac:dyDescent="0.3">
      <c r="A738" s="5">
        <v>44228</v>
      </c>
      <c r="B738" s="24">
        <v>20966433.293632001</v>
      </c>
      <c r="C738" s="24">
        <v>15582708.373050001</v>
      </c>
      <c r="D738" s="22">
        <v>37814063.313349575</v>
      </c>
      <c r="E738" s="22">
        <v>10100557.179060509</v>
      </c>
      <c r="F738" s="22">
        <v>393380.27156699996</v>
      </c>
      <c r="G738" s="22">
        <v>14610877.776125001</v>
      </c>
      <c r="H738" s="22">
        <v>0</v>
      </c>
      <c r="I738" s="22">
        <v>62918878.540102087</v>
      </c>
      <c r="J738" s="22">
        <v>46537840.877467446</v>
      </c>
      <c r="K738" s="23">
        <v>109456719.41756953</v>
      </c>
      <c r="M738" s="1"/>
    </row>
    <row r="739" spans="1:13" ht="14" customHeight="1" x14ac:dyDescent="0.3">
      <c r="A739" s="5">
        <v>44256</v>
      </c>
      <c r="B739" s="24">
        <v>21445700.639162</v>
      </c>
      <c r="C739" s="24">
        <v>15920073.286149999</v>
      </c>
      <c r="D739" s="22">
        <v>38040218.836510353</v>
      </c>
      <c r="E739" s="22">
        <v>9929432.2106480803</v>
      </c>
      <c r="F739" s="22">
        <v>386890.872057</v>
      </c>
      <c r="G739" s="22">
        <v>14819589.799665</v>
      </c>
      <c r="H739" s="22">
        <v>0</v>
      </c>
      <c r="I739" s="22">
        <v>63176131.71888043</v>
      </c>
      <c r="J739" s="22">
        <v>48476496.20746582</v>
      </c>
      <c r="K739" s="23">
        <v>111652627.92634624</v>
      </c>
      <c r="M739" s="1"/>
    </row>
    <row r="740" spans="1:13" ht="14" customHeight="1" x14ac:dyDescent="0.3">
      <c r="A740" s="5">
        <v>44287</v>
      </c>
      <c r="B740" s="24">
        <v>21340912.829434</v>
      </c>
      <c r="C740" s="24">
        <v>15780571.10155</v>
      </c>
      <c r="D740" s="22">
        <v>37858853.405277774</v>
      </c>
      <c r="E740" s="22">
        <v>9928120.6426584404</v>
      </c>
      <c r="F740" s="22">
        <v>394990.53824100003</v>
      </c>
      <c r="G740" s="22">
        <v>14917480.037525</v>
      </c>
      <c r="H740" s="22">
        <v>0</v>
      </c>
      <c r="I740" s="22">
        <v>63099444.623702213</v>
      </c>
      <c r="J740" s="22">
        <v>51523366.850362957</v>
      </c>
      <c r="K740" s="23">
        <v>114622811.47406517</v>
      </c>
      <c r="M740" s="1"/>
    </row>
    <row r="741" spans="1:13" ht="14" customHeight="1" x14ac:dyDescent="0.3">
      <c r="A741" s="5">
        <v>44317</v>
      </c>
      <c r="B741" s="24">
        <v>21515378.948912002</v>
      </c>
      <c r="C741" s="24">
        <v>15921365.340399999</v>
      </c>
      <c r="D741" s="22">
        <v>37749556.374713525</v>
      </c>
      <c r="E741" s="22">
        <v>9934954.6226897202</v>
      </c>
      <c r="F741" s="22">
        <v>389121.31137400004</v>
      </c>
      <c r="G741" s="22">
        <v>14978734.268361</v>
      </c>
      <c r="H741" s="22">
        <v>0</v>
      </c>
      <c r="I741" s="22">
        <v>63052366.577138245</v>
      </c>
      <c r="J741" s="22">
        <v>52993015.898621939</v>
      </c>
      <c r="K741" s="23">
        <v>116045382.47576019</v>
      </c>
      <c r="M741" s="1"/>
    </row>
    <row r="742" spans="1:13" ht="14" customHeight="1" x14ac:dyDescent="0.3">
      <c r="A742" s="5">
        <v>44348</v>
      </c>
      <c r="B742" s="24">
        <v>21633159.563998003</v>
      </c>
      <c r="C742" s="24">
        <v>15815711.205050001</v>
      </c>
      <c r="D742" s="22">
        <v>38063000.96521198</v>
      </c>
      <c r="E742" s="22">
        <v>10276113.568803422</v>
      </c>
      <c r="F742" s="22">
        <v>404891.99058600003</v>
      </c>
      <c r="G742" s="22">
        <v>15063870.972191</v>
      </c>
      <c r="H742" s="22">
        <v>0</v>
      </c>
      <c r="I742" s="22">
        <v>63807877.496792406</v>
      </c>
      <c r="J742" s="22">
        <v>53648235.33702293</v>
      </c>
      <c r="K742" s="23">
        <v>117456112.83381534</v>
      </c>
      <c r="M742" s="1"/>
    </row>
    <row r="743" spans="1:13" ht="14" customHeight="1" x14ac:dyDescent="0.3">
      <c r="A743" s="5">
        <v>44378</v>
      </c>
      <c r="B743" s="24">
        <v>21891483.926198002</v>
      </c>
      <c r="C743" s="24">
        <v>15905211.675650001</v>
      </c>
      <c r="D743" s="22">
        <v>37857397.014891051</v>
      </c>
      <c r="E743" s="22">
        <v>10560721.848266788</v>
      </c>
      <c r="F743" s="22">
        <v>434779.23962800001</v>
      </c>
      <c r="G743" s="22">
        <v>14961445.513953</v>
      </c>
      <c r="H743" s="22">
        <v>0</v>
      </c>
      <c r="I743" s="22">
        <v>63814343.616738841</v>
      </c>
      <c r="J743" s="22">
        <v>54133527.797699951</v>
      </c>
      <c r="K743" s="23">
        <v>117947871.41443878</v>
      </c>
      <c r="M743" s="1"/>
    </row>
    <row r="744" spans="1:13" ht="14" customHeight="1" x14ac:dyDescent="0.3">
      <c r="A744" s="5">
        <v>44409</v>
      </c>
      <c r="B744" s="24">
        <v>21927580.619136002</v>
      </c>
      <c r="C744" s="24">
        <v>15903424.300550001</v>
      </c>
      <c r="D744" s="22">
        <v>38248818.418166958</v>
      </c>
      <c r="E744" s="22">
        <v>10529867.390536251</v>
      </c>
      <c r="F744" s="22">
        <v>436348.83413800003</v>
      </c>
      <c r="G744" s="22">
        <v>15036512.181390999</v>
      </c>
      <c r="H744" s="22">
        <v>0</v>
      </c>
      <c r="I744" s="22">
        <v>64251546.824232206</v>
      </c>
      <c r="J744" s="22">
        <v>54453379.653122783</v>
      </c>
      <c r="K744" s="23">
        <v>118704926.47735499</v>
      </c>
      <c r="M744" s="1"/>
    </row>
    <row r="745" spans="1:13" ht="14" customHeight="1" x14ac:dyDescent="0.3">
      <c r="A745" s="5">
        <v>44440</v>
      </c>
      <c r="B745" s="24">
        <v>22075265.469810002</v>
      </c>
      <c r="C745" s="24">
        <v>15992086.677549999</v>
      </c>
      <c r="D745" s="22">
        <v>38062038.14929989</v>
      </c>
      <c r="E745" s="22">
        <v>10560662.405925242</v>
      </c>
      <c r="F745" s="22">
        <v>449546.96658499999</v>
      </c>
      <c r="G745" s="22">
        <v>15218917.253079999</v>
      </c>
      <c r="H745" s="22">
        <v>0</v>
      </c>
      <c r="I745" s="22">
        <v>64291164.774890132</v>
      </c>
      <c r="J745" s="22">
        <v>54581799.834394298</v>
      </c>
      <c r="K745" s="23">
        <v>118872964.60928443</v>
      </c>
      <c r="M745" s="1"/>
    </row>
    <row r="746" spans="1:13" ht="14" customHeight="1" x14ac:dyDescent="0.3">
      <c r="A746" s="5">
        <v>44470</v>
      </c>
      <c r="B746" s="24">
        <v>22171764.291653</v>
      </c>
      <c r="C746" s="24">
        <v>16015599.870549999</v>
      </c>
      <c r="D746" s="22">
        <v>38015334.979687959</v>
      </c>
      <c r="E746" s="22">
        <v>10669075.244191859</v>
      </c>
      <c r="F746" s="22">
        <v>510775.41614300001</v>
      </c>
      <c r="G746" s="22">
        <v>14996565.071372002</v>
      </c>
      <c r="H746" s="22">
        <v>0</v>
      </c>
      <c r="I746" s="22">
        <v>64191750.711394817</v>
      </c>
      <c r="J746" s="22">
        <v>54798065.232965186</v>
      </c>
      <c r="K746" s="23">
        <v>118989815.94436</v>
      </c>
      <c r="M746" s="1"/>
    </row>
    <row r="747" spans="1:13" ht="14" customHeight="1" x14ac:dyDescent="0.3">
      <c r="A747" s="5">
        <v>44501</v>
      </c>
      <c r="B747" s="24">
        <v>22337079.91364</v>
      </c>
      <c r="C747" s="24">
        <v>16157795.816849999</v>
      </c>
      <c r="D747" s="22">
        <v>37792945.197567821</v>
      </c>
      <c r="E747" s="22">
        <v>10587672.62933252</v>
      </c>
      <c r="F747" s="22">
        <v>491929.03195500001</v>
      </c>
      <c r="G747" s="22">
        <v>15006184.267159</v>
      </c>
      <c r="H747" s="22">
        <v>0</v>
      </c>
      <c r="I747" s="22">
        <v>63878731.126014337</v>
      </c>
      <c r="J747" s="22">
        <v>53428954.542153858</v>
      </c>
      <c r="K747" s="23">
        <v>117307685.66816819</v>
      </c>
      <c r="M747" s="1"/>
    </row>
    <row r="748" spans="1:13" ht="14" customHeight="1" x14ac:dyDescent="0.3">
      <c r="A748" s="5">
        <v>44531</v>
      </c>
      <c r="B748" s="24">
        <v>24732040.873534001</v>
      </c>
      <c r="C748" s="24">
        <v>18069545.105300002</v>
      </c>
      <c r="D748" s="22">
        <v>41442621.419589616</v>
      </c>
      <c r="E748" s="22">
        <v>11396084.268454388</v>
      </c>
      <c r="F748" s="22">
        <v>503874.60921799997</v>
      </c>
      <c r="G748" s="22">
        <v>14979380.158723999</v>
      </c>
      <c r="H748" s="22">
        <v>0</v>
      </c>
      <c r="I748" s="22">
        <v>68321960.455985993</v>
      </c>
      <c r="J748" s="22">
        <v>53387527.34843608</v>
      </c>
      <c r="K748" s="23">
        <v>121709487.80442208</v>
      </c>
      <c r="M748" s="1"/>
    </row>
    <row r="749" spans="1:13" ht="14" customHeight="1" x14ac:dyDescent="0.3">
      <c r="A749" s="5">
        <v>44562</v>
      </c>
      <c r="B749" s="24">
        <v>23172958.506173</v>
      </c>
      <c r="C749" s="24">
        <v>16755452.489499999</v>
      </c>
      <c r="D749" s="22">
        <v>40505972.797006354</v>
      </c>
      <c r="E749" s="22">
        <v>10973510.702858521</v>
      </c>
      <c r="F749" s="22">
        <v>412862.80953500001</v>
      </c>
      <c r="G749" s="22">
        <v>14925948.948580999</v>
      </c>
      <c r="H749" s="22">
        <v>0</v>
      </c>
      <c r="I749" s="22">
        <v>66818295.257980876</v>
      </c>
      <c r="J749" s="22">
        <v>54306184.555708133</v>
      </c>
      <c r="K749" s="23">
        <v>121124479.81368901</v>
      </c>
      <c r="M749" s="1"/>
    </row>
    <row r="750" spans="1:13" ht="14" customHeight="1" x14ac:dyDescent="0.3">
      <c r="A750" s="5">
        <v>44593</v>
      </c>
      <c r="B750" s="24">
        <v>23024017.960322998</v>
      </c>
      <c r="C750" s="24">
        <v>16407525.4398</v>
      </c>
      <c r="D750" s="22">
        <v>39832670.156877577</v>
      </c>
      <c r="E750" s="22">
        <v>11064323.724330561</v>
      </c>
      <c r="F750" s="22">
        <v>439488.01388599997</v>
      </c>
      <c r="G750" s="22">
        <v>15075428.114480998</v>
      </c>
      <c r="H750" s="22">
        <v>0</v>
      </c>
      <c r="I750" s="22">
        <v>66411910.009575136</v>
      </c>
      <c r="J750" s="22">
        <v>55050621.841040879</v>
      </c>
      <c r="K750" s="23">
        <v>121462531.85061601</v>
      </c>
      <c r="M750" s="1"/>
    </row>
    <row r="751" spans="1:13" ht="14" customHeight="1" x14ac:dyDescent="0.3">
      <c r="A751" s="5">
        <v>44621</v>
      </c>
      <c r="B751" s="24">
        <v>22947535.772652999</v>
      </c>
      <c r="C751" s="24">
        <v>16306176.5879</v>
      </c>
      <c r="D751" s="22">
        <v>38649861.257278681</v>
      </c>
      <c r="E751" s="22">
        <v>10725155.59148459</v>
      </c>
      <c r="F751" s="22">
        <v>479901.37562399998</v>
      </c>
      <c r="G751" s="22">
        <v>15187574.889733</v>
      </c>
      <c r="H751" s="22">
        <v>0</v>
      </c>
      <c r="I751" s="22">
        <v>65042493.114120267</v>
      </c>
      <c r="J751" s="22">
        <v>55537437.085472122</v>
      </c>
      <c r="K751" s="23">
        <v>120579930.19959238</v>
      </c>
      <c r="M751" s="1"/>
    </row>
    <row r="752" spans="1:13" ht="14" customHeight="1" x14ac:dyDescent="0.3">
      <c r="A752" s="5">
        <v>44652</v>
      </c>
      <c r="B752" s="24">
        <v>22814654.868292999</v>
      </c>
      <c r="C752" s="24">
        <v>16317681.6505</v>
      </c>
      <c r="D752" s="22">
        <v>38204011.687573247</v>
      </c>
      <c r="E752" s="22">
        <v>10811854.203176219</v>
      </c>
      <c r="F752" s="22">
        <v>371981.101333</v>
      </c>
      <c r="G752" s="22">
        <v>15148004.821176</v>
      </c>
      <c r="H752" s="22">
        <v>0</v>
      </c>
      <c r="I752" s="22">
        <v>64535851.813258469</v>
      </c>
      <c r="J752" s="22">
        <v>54339863.068800651</v>
      </c>
      <c r="K752" s="23">
        <v>118875714.88205913</v>
      </c>
      <c r="M752" s="1"/>
    </row>
    <row r="753" spans="1:13" ht="14" customHeight="1" x14ac:dyDescent="0.3">
      <c r="A753" s="5">
        <v>44682</v>
      </c>
      <c r="B753" s="24">
        <v>22468981.014614001</v>
      </c>
      <c r="C753" s="24">
        <v>16018842.549249999</v>
      </c>
      <c r="D753" s="22">
        <v>37399992.85285075</v>
      </c>
      <c r="E753" s="22">
        <v>10596065.244335368</v>
      </c>
      <c r="F753" s="22">
        <v>370483.155279</v>
      </c>
      <c r="G753" s="22">
        <v>15490251.427479003</v>
      </c>
      <c r="H753" s="22">
        <v>0</v>
      </c>
      <c r="I753" s="22">
        <v>63856792.67994412</v>
      </c>
      <c r="J753" s="22">
        <v>53591076.785686113</v>
      </c>
      <c r="K753" s="23">
        <v>117447869.46563023</v>
      </c>
      <c r="M753" s="1"/>
    </row>
    <row r="754" spans="1:13" ht="14" customHeight="1" x14ac:dyDescent="0.3">
      <c r="A754" s="5">
        <v>44713</v>
      </c>
      <c r="B754" s="24">
        <v>22335711.408521</v>
      </c>
      <c r="C754" s="24">
        <v>15971619.91275</v>
      </c>
      <c r="D754" s="22">
        <v>37447688.290462554</v>
      </c>
      <c r="E754" s="22">
        <v>10764228.592005447</v>
      </c>
      <c r="F754" s="22">
        <v>385148.67823199998</v>
      </c>
      <c r="G754" s="22">
        <v>15691585.366169</v>
      </c>
      <c r="H754" s="22">
        <v>0</v>
      </c>
      <c r="I754" s="22">
        <v>64288650.926868998</v>
      </c>
      <c r="J754" s="22">
        <v>53658850.83446195</v>
      </c>
      <c r="K754" s="23">
        <v>117947501.76133095</v>
      </c>
      <c r="M754" s="1"/>
    </row>
    <row r="755" spans="1:13" ht="14" customHeight="1" x14ac:dyDescent="0.3">
      <c r="A755" s="5">
        <v>44743</v>
      </c>
      <c r="B755" s="24">
        <v>22517549.101463001</v>
      </c>
      <c r="C755" s="24">
        <v>16114648.03775</v>
      </c>
      <c r="D755" s="22">
        <v>37371711.37089207</v>
      </c>
      <c r="E755" s="22">
        <v>10741013.107462859</v>
      </c>
      <c r="F755" s="22">
        <v>403280.12979699997</v>
      </c>
      <c r="G755" s="22">
        <v>15948963.993022999</v>
      </c>
      <c r="H755" s="22">
        <v>0</v>
      </c>
      <c r="I755" s="22">
        <v>64464968.601174928</v>
      </c>
      <c r="J755" s="22">
        <v>53795089.403329641</v>
      </c>
      <c r="K755" s="23">
        <v>118260058.00450456</v>
      </c>
      <c r="M755" s="1"/>
    </row>
    <row r="756" spans="1:13" ht="14" customHeight="1" x14ac:dyDescent="0.3">
      <c r="A756" s="5">
        <v>44774</v>
      </c>
      <c r="B756" s="24">
        <v>22462134.473806001</v>
      </c>
      <c r="C756" s="24">
        <v>16029670.797250001</v>
      </c>
      <c r="D756" s="22">
        <v>37492942.458907664</v>
      </c>
      <c r="E756" s="22">
        <v>10682102.021542042</v>
      </c>
      <c r="F756" s="22">
        <v>392308.40505400003</v>
      </c>
      <c r="G756" s="22">
        <v>16137916.651685998</v>
      </c>
      <c r="H756" s="22">
        <v>0</v>
      </c>
      <c r="I756" s="22">
        <v>64705269.537189707</v>
      </c>
      <c r="J756" s="22">
        <v>54604644.227542154</v>
      </c>
      <c r="K756" s="23">
        <v>119309913.76473185</v>
      </c>
      <c r="M756" s="1"/>
    </row>
    <row r="757" spans="1:13" ht="14" customHeight="1" x14ac:dyDescent="0.3">
      <c r="A757" s="5">
        <v>44805</v>
      </c>
      <c r="B757" s="24">
        <v>22656357.678690001</v>
      </c>
      <c r="C757" s="24">
        <v>16144923.0274</v>
      </c>
      <c r="D757" s="22">
        <v>37587572.493588373</v>
      </c>
      <c r="E757" s="22">
        <v>10778293.1821841</v>
      </c>
      <c r="F757" s="22">
        <v>399365.69646000001</v>
      </c>
      <c r="G757" s="22">
        <v>16378223.435275</v>
      </c>
      <c r="H757" s="22">
        <v>0</v>
      </c>
      <c r="I757" s="22">
        <v>65143454.80750747</v>
      </c>
      <c r="J757" s="22">
        <v>54767159.269084267</v>
      </c>
      <c r="K757" s="23">
        <v>119910614.07659173</v>
      </c>
      <c r="M757" s="1"/>
    </row>
    <row r="758" spans="1:13" ht="14" customHeight="1" x14ac:dyDescent="0.3">
      <c r="A758" s="5">
        <v>44835</v>
      </c>
      <c r="B758" s="24">
        <v>22961150.226518001</v>
      </c>
      <c r="C758" s="24">
        <v>16193948.087400001</v>
      </c>
      <c r="D758" s="22">
        <v>37390819.962613188</v>
      </c>
      <c r="E758" s="22">
        <v>10928768.028032903</v>
      </c>
      <c r="F758" s="22">
        <v>404452.14835899998</v>
      </c>
      <c r="G758" s="22">
        <v>16506123.28523</v>
      </c>
      <c r="H758" s="22">
        <v>0</v>
      </c>
      <c r="I758" s="22">
        <v>65230163.424235091</v>
      </c>
      <c r="J758" s="22">
        <v>55797735.193660647</v>
      </c>
      <c r="K758" s="23">
        <v>121027898.61789574</v>
      </c>
      <c r="M758" s="1"/>
    </row>
    <row r="759" spans="1:13" ht="14" customHeight="1" x14ac:dyDescent="0.3">
      <c r="A759" s="5">
        <v>44866</v>
      </c>
      <c r="B759" s="24">
        <v>23062478.083425</v>
      </c>
      <c r="C759" s="24">
        <v>16398738.951099999</v>
      </c>
      <c r="D759" s="22">
        <v>37803653.794275478</v>
      </c>
      <c r="E759" s="22">
        <v>11049654.341383591</v>
      </c>
      <c r="F759" s="22">
        <v>401387.19213900005</v>
      </c>
      <c r="G759" s="22">
        <v>16930387.779642001</v>
      </c>
      <c r="H759" s="22">
        <v>0</v>
      </c>
      <c r="I759" s="22">
        <v>66185083.107440069</v>
      </c>
      <c r="J759" s="22">
        <v>55525759.259037085</v>
      </c>
      <c r="K759" s="23">
        <v>121710842.36647716</v>
      </c>
      <c r="M759" s="1"/>
    </row>
    <row r="760" spans="1:13" ht="14" customHeight="1" x14ac:dyDescent="0.3">
      <c r="A760" s="5">
        <v>44896</v>
      </c>
      <c r="B760" s="24">
        <v>25571954.873399999</v>
      </c>
      <c r="C760" s="24">
        <v>18526164.468249999</v>
      </c>
      <c r="D760" s="22">
        <v>41414320.076261476</v>
      </c>
      <c r="E760" s="22">
        <v>12129108.94207371</v>
      </c>
      <c r="F760" s="22">
        <v>408275.48438000004</v>
      </c>
      <c r="G760" s="22">
        <v>16566790.961642001</v>
      </c>
      <c r="H760" s="22">
        <v>0</v>
      </c>
      <c r="I760" s="22">
        <v>70518495.464357182</v>
      </c>
      <c r="J760" s="22">
        <v>54833984.675124951</v>
      </c>
      <c r="K760" s="23">
        <v>125352480.13948214</v>
      </c>
      <c r="M760" s="1"/>
    </row>
    <row r="761" spans="1:13" ht="14" customHeight="1" x14ac:dyDescent="0.3">
      <c r="A761" s="5">
        <v>44927</v>
      </c>
      <c r="B761" s="24">
        <v>24368138.160575002</v>
      </c>
      <c r="C761" s="24">
        <v>17292979.324050002</v>
      </c>
      <c r="D761" s="22">
        <v>39422657.607921951</v>
      </c>
      <c r="E761" s="22">
        <v>11580813.771156469</v>
      </c>
      <c r="F761" s="22">
        <v>450120.175452</v>
      </c>
      <c r="G761" s="22">
        <v>16656939.891917001</v>
      </c>
      <c r="H761" s="22">
        <v>0</v>
      </c>
      <c r="I761" s="22">
        <v>68110531.446447417</v>
      </c>
      <c r="J761" s="22">
        <v>53849956.137942739</v>
      </c>
      <c r="K761" s="23">
        <v>121960487.58439016</v>
      </c>
      <c r="M761" s="1"/>
    </row>
    <row r="762" spans="1:13" ht="14" customHeight="1" x14ac:dyDescent="0.3">
      <c r="A762" s="5">
        <v>44958</v>
      </c>
      <c r="B762" s="24">
        <v>24059565.014601998</v>
      </c>
      <c r="C762" s="24">
        <v>17019512.552049998</v>
      </c>
      <c r="D762" s="22">
        <v>39130489.760265589</v>
      </c>
      <c r="E762" s="22">
        <v>11493376.514719673</v>
      </c>
      <c r="F762" s="22">
        <v>447080.02054000006</v>
      </c>
      <c r="G762" s="22">
        <v>17044602.211268</v>
      </c>
      <c r="H762" s="22">
        <v>0</v>
      </c>
      <c r="I762" s="22">
        <v>68115548.506793261</v>
      </c>
      <c r="J762" s="22">
        <v>55154663.190717749</v>
      </c>
      <c r="K762" s="23">
        <v>123270211.69751102</v>
      </c>
      <c r="M762" s="1"/>
    </row>
    <row r="763" spans="1:13" ht="14" customHeight="1" x14ac:dyDescent="0.3">
      <c r="A763" s="5">
        <v>44986</v>
      </c>
      <c r="B763" s="24">
        <v>24371641.780582998</v>
      </c>
      <c r="C763" s="24">
        <v>17218287.032499999</v>
      </c>
      <c r="D763" s="22">
        <v>39013591.423981607</v>
      </c>
      <c r="E763" s="22">
        <v>11498288.01499461</v>
      </c>
      <c r="F763" s="22">
        <v>394642.66313600005</v>
      </c>
      <c r="G763" s="22">
        <v>17564682.474640001</v>
      </c>
      <c r="H763" s="22">
        <v>0</v>
      </c>
      <c r="I763" s="22">
        <v>68471204.576752216</v>
      </c>
      <c r="J763" s="22">
        <v>58033135.656655818</v>
      </c>
      <c r="K763" s="23">
        <v>126504340.23340803</v>
      </c>
      <c r="M763" s="1"/>
    </row>
    <row r="764" spans="1:13" ht="14" customHeight="1" x14ac:dyDescent="0.3">
      <c r="A764" s="5">
        <v>45017</v>
      </c>
      <c r="B764" s="24">
        <v>24871388.875252001</v>
      </c>
      <c r="C764" s="24">
        <v>17639293.257800002</v>
      </c>
      <c r="D764" s="22">
        <v>39850641.016017765</v>
      </c>
      <c r="E764" s="22">
        <v>11867611.326390259</v>
      </c>
      <c r="F764" s="22">
        <v>419037.87880200002</v>
      </c>
      <c r="G764" s="22">
        <v>17719983.046762001</v>
      </c>
      <c r="H764" s="22">
        <v>0</v>
      </c>
      <c r="I764" s="22">
        <v>69857273.267972022</v>
      </c>
      <c r="J764" s="22">
        <v>58677682.938855849</v>
      </c>
      <c r="K764" s="23">
        <v>128534956.20682788</v>
      </c>
      <c r="M764" s="1"/>
    </row>
    <row r="765" spans="1:13" ht="14" customHeight="1" x14ac:dyDescent="0.3">
      <c r="A765" s="5">
        <v>45047</v>
      </c>
      <c r="B765" s="24">
        <v>24757004.815598004</v>
      </c>
      <c r="C765" s="24">
        <v>17589928.582800001</v>
      </c>
      <c r="D765" s="22">
        <v>38941541.610194825</v>
      </c>
      <c r="E765" s="22">
        <v>11688601.92619177</v>
      </c>
      <c r="F765" s="22">
        <v>455057.04338300001</v>
      </c>
      <c r="G765" s="22">
        <v>18379246.469763998</v>
      </c>
      <c r="H765" s="22">
        <v>0</v>
      </c>
      <c r="I765" s="22">
        <v>69464447.049533591</v>
      </c>
      <c r="J765" s="22">
        <v>59105780.712737367</v>
      </c>
      <c r="K765" s="23">
        <v>128570227.76227096</v>
      </c>
      <c r="M765" s="1"/>
    </row>
    <row r="766" spans="1:13" ht="14" customHeight="1" x14ac:dyDescent="0.3">
      <c r="A766" s="5">
        <v>45078</v>
      </c>
      <c r="B766" s="24">
        <v>24845937.188129999</v>
      </c>
      <c r="C766" s="24">
        <v>17581576.841699999</v>
      </c>
      <c r="D766" s="22">
        <v>39128621.582905985</v>
      </c>
      <c r="E766" s="22">
        <v>12107031.931853989</v>
      </c>
      <c r="F766" s="22">
        <v>454035.39610400004</v>
      </c>
      <c r="G766" s="22">
        <v>18882622.920968998</v>
      </c>
      <c r="H766" s="22">
        <v>0</v>
      </c>
      <c r="I766" s="22">
        <v>70572311.831832975</v>
      </c>
      <c r="J766" s="22">
        <v>59790527.175615445</v>
      </c>
      <c r="K766" s="23">
        <v>130362839.00744842</v>
      </c>
      <c r="M766" s="1"/>
    </row>
    <row r="767" spans="1:13" ht="14" customHeight="1" x14ac:dyDescent="0.3">
      <c r="A767" s="5">
        <v>45108</v>
      </c>
      <c r="B767" s="24">
        <v>24865604.271324001</v>
      </c>
      <c r="C767" s="24">
        <v>17596969.478799999</v>
      </c>
      <c r="D767" s="22">
        <v>39188123.130452558</v>
      </c>
      <c r="E767" s="22">
        <v>11983647.424448529</v>
      </c>
      <c r="F767" s="22">
        <v>479411.34431499999</v>
      </c>
      <c r="G767" s="22">
        <v>19185664.583207</v>
      </c>
      <c r="H767" s="22">
        <v>0</v>
      </c>
      <c r="I767" s="22">
        <v>70836846.482423097</v>
      </c>
      <c r="J767" s="22">
        <v>59500286.093024366</v>
      </c>
      <c r="K767" s="23">
        <v>130337132.57544747</v>
      </c>
      <c r="M767" s="1"/>
    </row>
    <row r="768" spans="1:13" ht="14" customHeight="1" x14ac:dyDescent="0.3">
      <c r="A768" s="5">
        <v>45139</v>
      </c>
      <c r="B768" s="24">
        <v>24938741.814773001</v>
      </c>
      <c r="C768" s="24">
        <v>17506941.10915</v>
      </c>
      <c r="D768" s="22">
        <v>39584480.338403046</v>
      </c>
      <c r="E768" s="22">
        <v>12089536.368144171</v>
      </c>
      <c r="F768" s="22">
        <v>483321.66743200005</v>
      </c>
      <c r="G768" s="22">
        <v>19764865.402236</v>
      </c>
      <c r="H768" s="22">
        <v>0</v>
      </c>
      <c r="I768" s="22">
        <v>71922203.776215225</v>
      </c>
      <c r="J768" s="22">
        <v>60268918.375529252</v>
      </c>
      <c r="K768" s="23">
        <v>132191122.15174448</v>
      </c>
      <c r="M768" s="1"/>
    </row>
    <row r="769" spans="1:13" ht="14" customHeight="1" x14ac:dyDescent="0.3">
      <c r="A769" s="5">
        <v>45170</v>
      </c>
      <c r="B769" s="24">
        <v>24942859.146871999</v>
      </c>
      <c r="C769" s="24">
        <v>17427918.884</v>
      </c>
      <c r="D769" s="22">
        <v>39381216.668939099</v>
      </c>
      <c r="E769" s="22">
        <v>12341903.689579589</v>
      </c>
      <c r="F769" s="22">
        <v>499409.13404400001</v>
      </c>
      <c r="G769" s="22">
        <v>19838950.498513002</v>
      </c>
      <c r="H769" s="22">
        <v>0</v>
      </c>
      <c r="I769" s="22">
        <v>72061479.991075695</v>
      </c>
      <c r="J769" s="22">
        <v>60815320.626922771</v>
      </c>
      <c r="K769" s="23">
        <v>132876800.61799847</v>
      </c>
      <c r="M769" s="1"/>
    </row>
    <row r="770" spans="1:13" x14ac:dyDescent="0.3">
      <c r="A770" s="5">
        <v>45200</v>
      </c>
      <c r="B770" s="24">
        <v>25176141.39161</v>
      </c>
      <c r="C770" s="24">
        <v>17409753.034600001</v>
      </c>
      <c r="D770" s="22">
        <v>39124245.590536401</v>
      </c>
      <c r="E770" s="22">
        <v>12220140.706557371</v>
      </c>
      <c r="F770" s="22">
        <v>502284.39089699998</v>
      </c>
      <c r="G770" s="22">
        <v>19978024.332479998</v>
      </c>
      <c r="H770" s="22">
        <v>0</v>
      </c>
      <c r="I770" s="22">
        <v>71824695.020470768</v>
      </c>
      <c r="J770" s="22">
        <v>61648046.146108545</v>
      </c>
      <c r="K770" s="23">
        <v>133472741.16657931</v>
      </c>
      <c r="M770" s="1"/>
    </row>
    <row r="771" spans="1:13" ht="14" customHeight="1" x14ac:dyDescent="0.3">
      <c r="A771" s="5">
        <v>45231</v>
      </c>
      <c r="B771" s="24">
        <v>25486489.266890001</v>
      </c>
      <c r="C771" s="24">
        <v>17661507.544599999</v>
      </c>
      <c r="D771" s="22">
        <v>39503617.598619059</v>
      </c>
      <c r="E771" s="22">
        <v>12276387.95285115</v>
      </c>
      <c r="F771" s="22">
        <v>539946.20849400002</v>
      </c>
      <c r="G771" s="22">
        <v>20256578.394932002</v>
      </c>
      <c r="H771" s="22">
        <v>0</v>
      </c>
      <c r="I771" s="22">
        <v>72576530.154896215</v>
      </c>
      <c r="J771" s="22">
        <v>61744777.795706153</v>
      </c>
      <c r="K771" s="23">
        <v>134321307.95060235</v>
      </c>
      <c r="M771" s="1"/>
    </row>
    <row r="772" spans="1:13" ht="14" customHeight="1" x14ac:dyDescent="0.3">
      <c r="A772" s="5">
        <v>45261</v>
      </c>
      <c r="B772" s="24">
        <v>27587085.027507998</v>
      </c>
      <c r="C772" s="24">
        <v>19548976.016399998</v>
      </c>
      <c r="D772" s="22">
        <v>42712912.383077964</v>
      </c>
      <c r="E772" s="22">
        <v>13871068.997185269</v>
      </c>
      <c r="F772" s="22">
        <v>576379.54641199997</v>
      </c>
      <c r="G772" s="22">
        <v>20035006.853266001</v>
      </c>
      <c r="H772" s="22">
        <v>0</v>
      </c>
      <c r="I772" s="22">
        <v>77195367.779941231</v>
      </c>
      <c r="J772" s="22">
        <v>60771773.775691301</v>
      </c>
      <c r="K772" s="23">
        <v>137967141.55563253</v>
      </c>
      <c r="M772" s="1"/>
    </row>
    <row r="773" spans="1:13" ht="14" customHeight="1" x14ac:dyDescent="0.3">
      <c r="A773" s="5">
        <v>45292</v>
      </c>
      <c r="B773" s="24">
        <v>26540020.296217002</v>
      </c>
      <c r="C773" s="24">
        <v>18277204.64175</v>
      </c>
      <c r="D773" s="22">
        <v>41212787.154221863</v>
      </c>
      <c r="E773" s="22">
        <v>13119456.566925552</v>
      </c>
      <c r="F773" s="22">
        <v>561794.97061700001</v>
      </c>
      <c r="G773" s="22">
        <v>20256603.722199999</v>
      </c>
      <c r="H773" s="22">
        <v>0</v>
      </c>
      <c r="I773" s="22">
        <v>75150642.413964421</v>
      </c>
      <c r="J773" s="22">
        <v>60427466.406498641</v>
      </c>
      <c r="K773" s="23">
        <v>135578108.82046306</v>
      </c>
      <c r="M773" s="1"/>
    </row>
    <row r="774" spans="1:13" ht="14" customHeight="1" x14ac:dyDescent="0.3">
      <c r="A774" s="5">
        <v>45323</v>
      </c>
      <c r="B774" s="24">
        <v>26535522.500721999</v>
      </c>
      <c r="C774" s="24">
        <v>17928376.811250001</v>
      </c>
      <c r="D774" s="22">
        <v>41708688.713868961</v>
      </c>
      <c r="E774" s="22">
        <v>13371178.52644762</v>
      </c>
      <c r="F774" s="22">
        <v>597243.16508399998</v>
      </c>
      <c r="G774" s="22">
        <v>20658478.280669</v>
      </c>
      <c r="H774" s="22">
        <v>0</v>
      </c>
      <c r="I774" s="22">
        <v>76335588.686069578</v>
      </c>
      <c r="J774" s="22">
        <v>60876650.322489187</v>
      </c>
      <c r="K774" s="23">
        <v>137212239.00855875</v>
      </c>
      <c r="M774" s="1"/>
    </row>
    <row r="775" spans="1:13" ht="14" customHeight="1" x14ac:dyDescent="0.3">
      <c r="A775" s="5">
        <v>45352</v>
      </c>
      <c r="B775" s="24">
        <v>26710765.240527</v>
      </c>
      <c r="C775" s="24">
        <v>18149381.46125</v>
      </c>
      <c r="D775" s="22">
        <v>42474263.904192261</v>
      </c>
      <c r="E775" s="22">
        <v>13426337.674665332</v>
      </c>
      <c r="F775" s="22">
        <v>622498.44210999995</v>
      </c>
      <c r="G775" s="22">
        <v>20951775.37652</v>
      </c>
      <c r="H775" s="22">
        <v>0</v>
      </c>
      <c r="I775" s="22">
        <v>77474875.397487596</v>
      </c>
      <c r="J775" s="22">
        <v>62460218.192553416</v>
      </c>
      <c r="K775" s="23">
        <v>139935093.59004101</v>
      </c>
      <c r="M775" s="1"/>
    </row>
    <row r="776" spans="1:13" ht="14" customHeight="1" x14ac:dyDescent="0.3">
      <c r="A776" s="5">
        <v>45383</v>
      </c>
      <c r="B776" s="24">
        <v>26620360.264982</v>
      </c>
      <c r="C776" s="24">
        <v>17723052.425250001</v>
      </c>
      <c r="D776" s="22">
        <v>42017739.649824768</v>
      </c>
      <c r="E776" s="22">
        <v>13393737.410922201</v>
      </c>
      <c r="F776" s="22">
        <v>633354.07828200003</v>
      </c>
      <c r="G776" s="22">
        <v>21377064.309478</v>
      </c>
      <c r="H776" s="22">
        <v>0</v>
      </c>
      <c r="I776" s="22">
        <v>77421895.448506966</v>
      </c>
      <c r="J776" s="22">
        <v>63789640.881509483</v>
      </c>
      <c r="K776" s="23">
        <v>141211536.33001643</v>
      </c>
      <c r="M776" s="1"/>
    </row>
    <row r="777" spans="1:13" ht="14" customHeight="1" x14ac:dyDescent="0.3">
      <c r="A777" s="5">
        <v>45413</v>
      </c>
      <c r="B777" s="24">
        <v>26437584.242352001</v>
      </c>
      <c r="C777" s="24">
        <v>17673625.848250002</v>
      </c>
      <c r="D777" s="22">
        <v>41258620.487187065</v>
      </c>
      <c r="E777" s="22">
        <v>13477566.060424322</v>
      </c>
      <c r="F777" s="22">
        <v>657995.42622599995</v>
      </c>
      <c r="G777" s="22">
        <v>21386862.279723</v>
      </c>
      <c r="H777" s="22">
        <v>0</v>
      </c>
      <c r="I777" s="22">
        <v>76781044.253560394</v>
      </c>
      <c r="J777" s="22">
        <v>64380537.151102096</v>
      </c>
      <c r="K777" s="23">
        <v>141161581.40466249</v>
      </c>
      <c r="M777" s="1"/>
    </row>
    <row r="778" spans="1:13" ht="14" customHeight="1" x14ac:dyDescent="0.3">
      <c r="A778" s="5">
        <v>45444</v>
      </c>
      <c r="B778" s="24">
        <v>26508255.417645</v>
      </c>
      <c r="C778" s="24">
        <v>17848406.558249999</v>
      </c>
      <c r="D778" s="22">
        <v>41307737.92689985</v>
      </c>
      <c r="E778" s="22">
        <v>13940262.49783447</v>
      </c>
      <c r="F778" s="22">
        <v>692556.71109999996</v>
      </c>
      <c r="G778" s="22">
        <v>21612746.496039998</v>
      </c>
      <c r="H778" s="22">
        <v>0</v>
      </c>
      <c r="I778" s="22">
        <v>77553303.631874323</v>
      </c>
      <c r="J778" s="22">
        <v>65646009.568915404</v>
      </c>
      <c r="K778" s="23">
        <v>143199313.20078972</v>
      </c>
      <c r="M778" s="1"/>
    </row>
    <row r="779" spans="1:13" ht="14" customHeight="1" x14ac:dyDescent="0.3">
      <c r="A779" s="5">
        <v>45474</v>
      </c>
      <c r="B779" s="24">
        <v>26450600.769106001</v>
      </c>
      <c r="C779" s="24">
        <v>17917741.076250002</v>
      </c>
      <c r="D779" s="22">
        <v>41444261.103813365</v>
      </c>
      <c r="E779" s="22">
        <v>13626692.998390041</v>
      </c>
      <c r="F779" s="22">
        <v>712715.64236399997</v>
      </c>
      <c r="G779" s="22">
        <v>21834928.502898</v>
      </c>
      <c r="H779" s="22">
        <v>0</v>
      </c>
      <c r="I779" s="22">
        <v>77618598.247465402</v>
      </c>
      <c r="J779" s="22">
        <v>65411968.73235999</v>
      </c>
      <c r="K779" s="23">
        <v>143030566.97982538</v>
      </c>
      <c r="M779" s="1"/>
    </row>
    <row r="780" spans="1:13" ht="14" customHeight="1" x14ac:dyDescent="0.3">
      <c r="A780" s="5">
        <v>45505</v>
      </c>
      <c r="B780" s="24">
        <v>26980740.742727</v>
      </c>
      <c r="C780" s="24">
        <v>18159636.637249999</v>
      </c>
      <c r="D780" s="22">
        <v>42872801.534983359</v>
      </c>
      <c r="E780" s="22">
        <v>13910244.93356343</v>
      </c>
      <c r="F780" s="22">
        <v>740969.15311699989</v>
      </c>
      <c r="G780" s="22">
        <v>21960002.233954001</v>
      </c>
      <c r="H780" s="22">
        <v>0</v>
      </c>
      <c r="I780" s="22">
        <v>79484017.855617791</v>
      </c>
      <c r="J780" s="22">
        <v>67603422.865795866</v>
      </c>
      <c r="K780" s="23">
        <v>147087440.72141367</v>
      </c>
      <c r="M780" s="1"/>
    </row>
    <row r="781" spans="1:13" ht="14" customHeight="1" x14ac:dyDescent="0.3">
      <c r="A781" s="5">
        <v>45536</v>
      </c>
      <c r="B781" s="24">
        <v>27294797.109572001</v>
      </c>
      <c r="C781" s="24">
        <v>18426637.445250001</v>
      </c>
      <c r="D781" s="22">
        <v>42852707.320927665</v>
      </c>
      <c r="E781" s="22">
        <v>14073284.292926621</v>
      </c>
      <c r="F781" s="22">
        <v>778619.57348200004</v>
      </c>
      <c r="G781" s="22">
        <v>22494557.955134001</v>
      </c>
      <c r="H781" s="22">
        <v>0</v>
      </c>
      <c r="I781" s="22">
        <v>80199169.142470285</v>
      </c>
      <c r="J781" s="22">
        <v>68340140.225763038</v>
      </c>
      <c r="K781" s="23">
        <v>148539309.36823332</v>
      </c>
      <c r="M781" s="1"/>
    </row>
    <row r="782" spans="1:13" ht="14" customHeight="1" x14ac:dyDescent="0.3">
      <c r="A782" s="5">
        <v>45566</v>
      </c>
      <c r="B782" s="24">
        <v>27402026.744177997</v>
      </c>
      <c r="C782" s="24">
        <v>18277012.372099999</v>
      </c>
      <c r="D782" s="22">
        <v>42762239.692689456</v>
      </c>
      <c r="E782" s="22">
        <v>13681306.884191081</v>
      </c>
      <c r="F782" s="22">
        <v>917211.17095699999</v>
      </c>
      <c r="G782" s="22">
        <v>22692540.351665996</v>
      </c>
      <c r="H782" s="22">
        <v>0</v>
      </c>
      <c r="I782" s="22">
        <v>80053298.099503532</v>
      </c>
      <c r="J782" s="22">
        <v>69185298.671555758</v>
      </c>
      <c r="K782" s="23">
        <v>149238596.77105927</v>
      </c>
      <c r="M782" s="1"/>
    </row>
    <row r="783" spans="1:13" ht="14" customHeight="1" x14ac:dyDescent="0.3">
      <c r="A783" s="5">
        <v>45597</v>
      </c>
      <c r="B783" s="24">
        <v>27821721.198872998</v>
      </c>
      <c r="C783" s="24">
        <v>18653998.0211</v>
      </c>
      <c r="D783" s="22">
        <v>42988335.427094556</v>
      </c>
      <c r="E783" s="22">
        <v>14195341.67194093</v>
      </c>
      <c r="F783" s="22">
        <v>917747.21728299989</v>
      </c>
      <c r="G783" s="22">
        <v>22826331.199936002</v>
      </c>
      <c r="H783" s="22">
        <v>0</v>
      </c>
      <c r="I783" s="22">
        <v>80927755.516254485</v>
      </c>
      <c r="J783" s="22">
        <v>68533776.446480453</v>
      </c>
      <c r="K783" s="23">
        <v>149461531.96273494</v>
      </c>
      <c r="M783" s="1"/>
    </row>
    <row r="784" spans="1:13" ht="14" customHeight="1" x14ac:dyDescent="0.3">
      <c r="A784" s="5">
        <v>45627</v>
      </c>
      <c r="B784" s="24">
        <v>30341938.458168</v>
      </c>
      <c r="C784" s="24">
        <v>20808751.215500001</v>
      </c>
      <c r="D784" s="22">
        <v>46883484.327795558</v>
      </c>
      <c r="E784" s="22">
        <v>15665884.394203499</v>
      </c>
      <c r="F784" s="22">
        <v>886452.82215699996</v>
      </c>
      <c r="G784" s="22">
        <v>23052031.64759</v>
      </c>
      <c r="H784" s="22">
        <v>0</v>
      </c>
      <c r="I784" s="22">
        <v>86487853.191746056</v>
      </c>
      <c r="J784" s="22">
        <v>67931618.411903247</v>
      </c>
      <c r="K784" s="23">
        <v>154419471.60364932</v>
      </c>
      <c r="M784" s="1"/>
    </row>
    <row r="785" spans="1:13" ht="14" customHeight="1" x14ac:dyDescent="0.3">
      <c r="A785" s="5">
        <v>45658</v>
      </c>
      <c r="B785" s="24">
        <v>29173547.988409001</v>
      </c>
      <c r="C785" s="24">
        <v>19586723.7005</v>
      </c>
      <c r="D785" s="22">
        <v>44890091.102176756</v>
      </c>
      <c r="E785" s="22">
        <v>15106680.685793079</v>
      </c>
      <c r="F785" s="22">
        <v>861671.960341</v>
      </c>
      <c r="G785" s="22">
        <v>23652014.854218997</v>
      </c>
      <c r="H785" s="22">
        <v>0</v>
      </c>
      <c r="I785" s="22">
        <v>84510458.602529824</v>
      </c>
      <c r="J785" s="22">
        <v>69768657.818630353</v>
      </c>
      <c r="K785" s="23">
        <v>154279116.42116016</v>
      </c>
      <c r="M785" s="1"/>
    </row>
    <row r="786" spans="1:13" ht="14" customHeight="1" x14ac:dyDescent="0.3">
      <c r="A786" s="5">
        <v>45689</v>
      </c>
      <c r="B786" s="24">
        <v>28832863.134481002</v>
      </c>
      <c r="C786" s="24">
        <v>19416320.840500001</v>
      </c>
      <c r="D786" s="22">
        <v>45280255.812028855</v>
      </c>
      <c r="E786" s="22">
        <v>15565125.826987369</v>
      </c>
      <c r="F786" s="22">
        <v>914595.98526600003</v>
      </c>
      <c r="G786" s="22">
        <v>23990418.282167997</v>
      </c>
      <c r="H786" s="22">
        <v>0</v>
      </c>
      <c r="I786" s="22">
        <v>85750395.906450212</v>
      </c>
      <c r="J786" s="22">
        <v>71539240.798844829</v>
      </c>
      <c r="K786" s="23">
        <v>157289636.70529503</v>
      </c>
      <c r="M786" s="1"/>
    </row>
    <row r="787" spans="1:13" ht="14" customHeight="1" x14ac:dyDescent="0.3">
      <c r="A787" s="5">
        <v>45717</v>
      </c>
      <c r="B787" s="24">
        <v>28803782.198330998</v>
      </c>
      <c r="C787" s="24">
        <v>19343142.581900001</v>
      </c>
      <c r="D787" s="22">
        <v>45581787.960663863</v>
      </c>
      <c r="E787" s="22">
        <v>15150506.424327437</v>
      </c>
      <c r="F787" s="22">
        <v>944384.20554600004</v>
      </c>
      <c r="G787" s="22">
        <v>24411148.309236001</v>
      </c>
      <c r="H787" s="22">
        <v>0</v>
      </c>
      <c r="I787" s="22">
        <v>86087826.8997733</v>
      </c>
      <c r="J787" s="22">
        <v>73637296.031942487</v>
      </c>
      <c r="K787" s="23">
        <v>159725122.93171579</v>
      </c>
      <c r="M787" s="1"/>
    </row>
    <row r="788" spans="1:13" ht="14" customHeight="1" x14ac:dyDescent="0.3">
      <c r="A788" s="5">
        <v>45748</v>
      </c>
      <c r="B788" s="24">
        <v>29307346.201325998</v>
      </c>
      <c r="C788" s="24">
        <v>19545484.696899999</v>
      </c>
      <c r="D788" s="22">
        <v>45020535.886747159</v>
      </c>
      <c r="E788" s="22">
        <v>15587310.115016839</v>
      </c>
      <c r="F788" s="22">
        <v>986620.43774800003</v>
      </c>
      <c r="G788" s="22">
        <v>24431365.515244</v>
      </c>
      <c r="H788" s="22">
        <v>0</v>
      </c>
      <c r="I788" s="22">
        <v>86025831.954755992</v>
      </c>
      <c r="J788" s="22">
        <v>74596526.741910726</v>
      </c>
      <c r="K788" s="23">
        <v>160622358.69666672</v>
      </c>
      <c r="L788" s="41"/>
      <c r="M788" s="1"/>
    </row>
    <row r="789" spans="1:13" ht="14" customHeight="1" x14ac:dyDescent="0.3">
      <c r="A789" s="5">
        <v>45778</v>
      </c>
      <c r="B789" s="24">
        <v>29280402.536513001</v>
      </c>
      <c r="C789" s="24">
        <v>19640470.514899999</v>
      </c>
      <c r="D789" s="22">
        <v>45064569.967411555</v>
      </c>
      <c r="E789" s="22">
        <v>15869076.660855228</v>
      </c>
      <c r="F789" s="22">
        <v>969882.45106999995</v>
      </c>
      <c r="G789" s="22">
        <v>24679984.620532002</v>
      </c>
      <c r="H789" s="22">
        <v>0</v>
      </c>
      <c r="I789" s="22">
        <v>86583513.699868798</v>
      </c>
      <c r="J789" s="22">
        <v>73599433.267235383</v>
      </c>
      <c r="K789" s="23">
        <v>160182946.9671042</v>
      </c>
      <c r="L789" s="41"/>
      <c r="M789" s="1"/>
    </row>
    <row r="790" spans="1:13" ht="14" customHeight="1" x14ac:dyDescent="0.3">
      <c r="A790" s="5">
        <v>45809</v>
      </c>
      <c r="B790" s="24">
        <v>29359691.209035002</v>
      </c>
      <c r="C790" s="24">
        <v>19583582.093899999</v>
      </c>
      <c r="D790" s="22">
        <v>45119934.038228557</v>
      </c>
      <c r="E790" s="22">
        <v>16042546.379489783</v>
      </c>
      <c r="F790" s="22">
        <v>896145.823661</v>
      </c>
      <c r="G790" s="22">
        <v>25256963.568941999</v>
      </c>
      <c r="H790" s="22">
        <v>0</v>
      </c>
      <c r="I790" s="22">
        <v>87315589.810321331</v>
      </c>
      <c r="J790" s="22">
        <v>72450035.49728407</v>
      </c>
      <c r="K790" s="23">
        <v>159765625.30760539</v>
      </c>
      <c r="L790" s="41"/>
      <c r="M790" s="1"/>
    </row>
    <row r="791" spans="1:13" ht="14" customHeight="1" x14ac:dyDescent="0.3">
      <c r="A791" s="5">
        <v>45839</v>
      </c>
      <c r="B791" s="24">
        <v>29849982.384861998</v>
      </c>
      <c r="C791" s="24">
        <v>19708200.069900028</v>
      </c>
      <c r="D791" s="22">
        <v>44415491.193611264</v>
      </c>
      <c r="E791" s="22">
        <v>15967581.383800901</v>
      </c>
      <c r="F791" s="22">
        <v>949992.19923999999</v>
      </c>
      <c r="G791" s="22">
        <v>26567942.591355998</v>
      </c>
      <c r="H791" s="22">
        <v>0</v>
      </c>
      <c r="I791" s="22">
        <v>87901007.368008167</v>
      </c>
      <c r="J791" s="22">
        <v>71855430.780937046</v>
      </c>
      <c r="K791" s="23">
        <v>159756438.14894521</v>
      </c>
      <c r="L791" s="41"/>
      <c r="M791" s="1"/>
    </row>
    <row r="792" spans="1:13" ht="14" customHeight="1" x14ac:dyDescent="0.3">
      <c r="A792" s="5">
        <v>45870</v>
      </c>
      <c r="B792" s="24">
        <v>29709572.625558998</v>
      </c>
      <c r="C792" s="24">
        <v>19707036.495399997</v>
      </c>
      <c r="D792" s="22">
        <v>44574215.207450062</v>
      </c>
      <c r="E792" s="22">
        <v>16279007.08169361</v>
      </c>
      <c r="F792" s="22">
        <v>1000123.3718580001</v>
      </c>
      <c r="G792" s="22">
        <v>27293491.714966998</v>
      </c>
      <c r="H792" s="22">
        <v>0</v>
      </c>
      <c r="I792" s="22">
        <v>89146837.375968665</v>
      </c>
      <c r="J792" s="22">
        <v>72779599.775107801</v>
      </c>
      <c r="K792" s="23">
        <v>161926437.15107647</v>
      </c>
      <c r="L792" s="41"/>
      <c r="M792" s="1"/>
    </row>
    <row r="793" spans="1:13" ht="14" customHeight="1" x14ac:dyDescent="0.3">
      <c r="A793" s="5">
        <v>45901</v>
      </c>
      <c r="B793" s="24">
        <v>29564255.003545001</v>
      </c>
      <c r="C793" s="24">
        <v>19793933.654399998</v>
      </c>
      <c r="D793" s="22">
        <v>43866788.327002458</v>
      </c>
      <c r="E793" s="22">
        <v>16008660.22920502</v>
      </c>
      <c r="F793" s="22">
        <v>821141.91633299994</v>
      </c>
      <c r="G793" s="22">
        <v>28152997.328554001</v>
      </c>
      <c r="H793" s="22">
        <v>0</v>
      </c>
      <c r="I793" s="22">
        <v>88849587.801094472</v>
      </c>
      <c r="J793" s="22">
        <v>69928013.466142923</v>
      </c>
      <c r="K793" s="23">
        <v>158777601.2672374</v>
      </c>
      <c r="L793" s="41"/>
      <c r="M793" s="1"/>
    </row>
    <row r="794" spans="1:13" ht="14" customHeight="1" x14ac:dyDescent="0.3">
      <c r="A794" s="5">
        <v>45931</v>
      </c>
      <c r="B794" s="24">
        <v>29574800.397403989</v>
      </c>
      <c r="C794" s="24">
        <v>19623229.03439999</v>
      </c>
      <c r="D794" s="22">
        <v>44161884.138257362</v>
      </c>
      <c r="E794" s="22">
        <v>16638080.50437982</v>
      </c>
      <c r="F794" s="22">
        <v>833425.5893339999</v>
      </c>
      <c r="G794" s="22">
        <v>28786295.327944998</v>
      </c>
      <c r="H794" s="22">
        <v>0</v>
      </c>
      <c r="I794" s="22">
        <v>90419685.559916168</v>
      </c>
      <c r="J794" s="22">
        <v>70210534.316010803</v>
      </c>
      <c r="K794" s="23">
        <v>160630219.87592697</v>
      </c>
      <c r="L794" s="41"/>
      <c r="M794" s="1"/>
    </row>
    <row r="795" spans="1:13" ht="14" customHeight="1" x14ac:dyDescent="0.3">
      <c r="A795" s="5">
        <v>45962</v>
      </c>
      <c r="B795" s="24">
        <v>29686245.345555045</v>
      </c>
      <c r="C795" s="24">
        <v>19822487.758400042</v>
      </c>
      <c r="D795" s="22">
        <v>44386109.734495766</v>
      </c>
      <c r="E795" s="22">
        <v>16903743.404223923</v>
      </c>
      <c r="F795" s="22">
        <v>821575.37733100005</v>
      </c>
      <c r="G795" s="22">
        <v>29508523.663603</v>
      </c>
      <c r="H795" s="22">
        <v>0</v>
      </c>
      <c r="I795" s="22">
        <v>91619952.179653689</v>
      </c>
      <c r="J795" s="22">
        <v>69763418.217949286</v>
      </c>
      <c r="K795" s="23">
        <v>161383370.39760298</v>
      </c>
      <c r="L795" s="41"/>
      <c r="M795" s="1"/>
    </row>
    <row r="796" spans="1:13" ht="14" customHeight="1" x14ac:dyDescent="0.3">
      <c r="A796" s="5">
        <v>45992</v>
      </c>
      <c r="B796" s="24">
        <v>31575627.548583001</v>
      </c>
      <c r="C796" s="24">
        <v>21743786.240400001</v>
      </c>
      <c r="D796" s="22">
        <v>47717327.392433465</v>
      </c>
      <c r="E796" s="22">
        <v>18224912.309555601</v>
      </c>
      <c r="F796" s="22">
        <v>845822.72872300004</v>
      </c>
      <c r="G796" s="22">
        <v>29706504.635005001</v>
      </c>
      <c r="H796" s="22">
        <v>0</v>
      </c>
      <c r="I796" s="22">
        <v>96494567.065717071</v>
      </c>
      <c r="J796" s="22">
        <v>66144916.113020025</v>
      </c>
      <c r="K796" s="23">
        <v>162639483.1787371</v>
      </c>
      <c r="L796" s="41"/>
      <c r="M796" s="1"/>
    </row>
    <row r="797" spans="1:13" ht="14" customHeight="1" x14ac:dyDescent="0.3">
      <c r="A797" s="5">
        <v>46023</v>
      </c>
      <c r="B797" s="24">
        <v>30879287.574587002</v>
      </c>
      <c r="C797" s="24">
        <v>20614987.083450001</v>
      </c>
      <c r="D797" s="22">
        <v>46332362.79892046</v>
      </c>
      <c r="E797" s="22">
        <v>17430289.928571902</v>
      </c>
      <c r="F797" s="22">
        <v>867036.33466800011</v>
      </c>
      <c r="G797" s="22">
        <v>30492733.706266999</v>
      </c>
      <c r="H797" s="22">
        <v>0</v>
      </c>
      <c r="I797" s="22">
        <v>95122422.768427372</v>
      </c>
      <c r="J797" s="22">
        <v>68131231.503371701</v>
      </c>
      <c r="K797" s="23">
        <v>163253654.27179909</v>
      </c>
      <c r="L797" s="41"/>
      <c r="M797" s="1"/>
    </row>
    <row r="798" spans="1:13" ht="14" customHeight="1" x14ac:dyDescent="0.3">
      <c r="A798" s="5">
        <v>46054</v>
      </c>
      <c r="B798" s="24">
        <v>30725509.198328</v>
      </c>
      <c r="C798" s="24">
        <v>20282802.28345</v>
      </c>
      <c r="D798" s="22">
        <v>46836682.03890346</v>
      </c>
      <c r="E798" s="22">
        <v>17969601.237824403</v>
      </c>
      <c r="F798" s="22">
        <v>991430.16623199999</v>
      </c>
      <c r="G798" s="22">
        <v>31436260.078615997</v>
      </c>
      <c r="H798" s="22">
        <v>0</v>
      </c>
      <c r="I798" s="22">
        <v>97233973.521575868</v>
      </c>
      <c r="J798" s="22">
        <v>68335580.339509204</v>
      </c>
      <c r="K798" s="23">
        <v>165569553.86108506</v>
      </c>
      <c r="L798" s="41"/>
      <c r="M798" s="1"/>
    </row>
    <row r="799" spans="1:13" ht="14" customHeight="1" x14ac:dyDescent="0.3">
      <c r="A799" s="5">
        <v>46082</v>
      </c>
      <c r="B799" s="24">
        <v>30943008.008518014</v>
      </c>
      <c r="C799" s="24">
        <v>20384587.105950013</v>
      </c>
      <c r="D799" s="22">
        <v>47716200.541648865</v>
      </c>
      <c r="E799" s="22">
        <v>17843404.746665303</v>
      </c>
      <c r="F799" s="22">
        <v>984468.75931699993</v>
      </c>
      <c r="G799" s="22">
        <v>31783263.052619997</v>
      </c>
      <c r="H799" s="22">
        <v>0</v>
      </c>
      <c r="I799" s="22">
        <v>98327337.100251168</v>
      </c>
      <c r="J799" s="22">
        <v>70938881.417207763</v>
      </c>
      <c r="K799" s="23">
        <v>169266218.51745892</v>
      </c>
      <c r="L799" s="41"/>
      <c r="M799" s="1"/>
    </row>
    <row r="800" spans="1:13" ht="14" customHeight="1" x14ac:dyDescent="0.3">
      <c r="A800" s="5">
        <v>46113</v>
      </c>
      <c r="B800" s="24">
        <v>31044707.517357029</v>
      </c>
      <c r="C800" s="24">
        <v>20118116.300950028</v>
      </c>
      <c r="D800" s="22">
        <v>46626483.13684386</v>
      </c>
      <c r="E800" s="22">
        <v>18102932.398163699</v>
      </c>
      <c r="F800" s="22">
        <v>633365.78097899992</v>
      </c>
      <c r="G800" s="22">
        <v>32802877.499708999</v>
      </c>
      <c r="H800" s="22">
        <v>0</v>
      </c>
      <c r="I800" s="22">
        <v>98165658.815695554</v>
      </c>
      <c r="J800" s="22">
        <v>66435225.787443973</v>
      </c>
      <c r="K800" s="23">
        <v>164600884.60313952</v>
      </c>
      <c r="L800" s="41"/>
      <c r="M800" s="1"/>
    </row>
    <row r="801" spans="1:13" ht="13.75" customHeight="1" x14ac:dyDescent="0.3">
      <c r="A801" s="4">
        <v>46143</v>
      </c>
      <c r="B801" s="25">
        <v>31014188.259764001</v>
      </c>
      <c r="C801" s="25">
        <v>20231323.997950003</v>
      </c>
      <c r="D801" s="26">
        <v>46971050.092789963</v>
      </c>
      <c r="E801" s="26">
        <v>18172503.457519002</v>
      </c>
      <c r="F801" s="26">
        <v>619465.44067899999</v>
      </c>
      <c r="G801" s="26">
        <v>33023295.928768001</v>
      </c>
      <c r="H801" s="26">
        <v>0</v>
      </c>
      <c r="I801" s="26">
        <v>98786314.919755965</v>
      </c>
      <c r="J801" s="26">
        <v>67559694.566620857</v>
      </c>
      <c r="K801" s="27">
        <v>166346009.48637682</v>
      </c>
      <c r="L801" s="41"/>
      <c r="M801" s="1"/>
    </row>
  </sheetData>
  <mergeCells count="4">
    <mergeCell ref="A3:A4"/>
    <mergeCell ref="E3:H3"/>
    <mergeCell ref="A2:K2"/>
    <mergeCell ref="A1:K1"/>
  </mergeCells>
  <printOptions horizontalCentered="1" verticalCentered="1"/>
  <pageMargins left="0.6692913385826772" right="0.43307086614173229" top="0.11811023622047245" bottom="0.11811023622047245" header="0.19685039370078741" footer="0.19685039370078741"/>
  <pageSetup scale="18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E6482-B9E9-44BD-9C69-3FC8FBBE35D4}">
  <sheetPr>
    <pageSetUpPr fitToPage="1"/>
  </sheetPr>
  <dimension ref="A1:K370"/>
  <sheetViews>
    <sheetView showGridLines="0" zoomScaleNormal="100" zoomScaleSheetLayoutView="100" workbookViewId="0">
      <pane xSplit="1" ySplit="5" topLeftCell="B356" activePane="bottomRight" state="frozen"/>
      <selection pane="topRight" activeCell="L18" sqref="L18"/>
      <selection pane="bottomLeft" activeCell="L18" sqref="L18"/>
      <selection pane="bottomRight" sqref="A1:K1"/>
    </sheetView>
  </sheetViews>
  <sheetFormatPr baseColWidth="10" defaultColWidth="12" defaultRowHeight="15.5" x14ac:dyDescent="0.35"/>
  <cols>
    <col min="1" max="1" width="10.09765625" style="10" customWidth="1"/>
    <col min="2" max="11" width="12.69921875" style="8" customWidth="1"/>
    <col min="12" max="12" width="12" style="8"/>
    <col min="13" max="13" width="18.296875" style="8" bestFit="1" customWidth="1"/>
    <col min="14" max="16384" width="12" style="8"/>
  </cols>
  <sheetData>
    <row r="1" spans="1:11" ht="14" customHeight="1" x14ac:dyDescent="0.35">
      <c r="A1" s="51" t="s">
        <v>5</v>
      </c>
      <c r="B1" s="51"/>
      <c r="C1" s="51"/>
      <c r="D1" s="51"/>
      <c r="E1" s="51"/>
      <c r="F1" s="51"/>
      <c r="G1" s="51"/>
      <c r="H1" s="51"/>
      <c r="I1" s="51"/>
      <c r="J1" s="51"/>
      <c r="K1" s="51"/>
    </row>
    <row r="2" spans="1:11" ht="14" customHeight="1" thickBot="1" x14ac:dyDescent="0.4">
      <c r="A2" s="54" t="s">
        <v>25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11" s="21" customFormat="1" ht="13.5" thickTop="1" x14ac:dyDescent="0.3">
      <c r="A3" s="52"/>
      <c r="B3" s="53" t="s">
        <v>8</v>
      </c>
      <c r="C3" s="53"/>
      <c r="D3" s="53" t="s">
        <v>9</v>
      </c>
      <c r="E3" s="53"/>
      <c r="F3" s="47" t="s">
        <v>10</v>
      </c>
      <c r="G3" s="47"/>
      <c r="H3" s="47" t="s">
        <v>12</v>
      </c>
      <c r="I3" s="47"/>
      <c r="J3" s="47" t="s">
        <v>14</v>
      </c>
      <c r="K3" s="47"/>
    </row>
    <row r="4" spans="1:11" s="21" customFormat="1" ht="25.5" customHeight="1" x14ac:dyDescent="0.3">
      <c r="A4" s="52"/>
      <c r="B4" s="47" t="s">
        <v>26</v>
      </c>
      <c r="C4" s="47"/>
      <c r="D4" s="47" t="s">
        <v>16</v>
      </c>
      <c r="E4" s="47"/>
      <c r="F4" s="47"/>
      <c r="G4" s="47"/>
      <c r="H4" s="47"/>
      <c r="I4" s="47"/>
      <c r="J4" s="47"/>
      <c r="K4" s="47"/>
    </row>
    <row r="5" spans="1:11" s="20" customFormat="1" ht="11.5" x14ac:dyDescent="0.25">
      <c r="A5" s="52"/>
      <c r="B5" s="39" t="s">
        <v>27</v>
      </c>
      <c r="C5" s="39" t="s">
        <v>28</v>
      </c>
      <c r="D5" s="39" t="s">
        <v>27</v>
      </c>
      <c r="E5" s="39" t="s">
        <v>28</v>
      </c>
      <c r="F5" s="39" t="s">
        <v>27</v>
      </c>
      <c r="G5" s="39" t="s">
        <v>28</v>
      </c>
      <c r="H5" s="39" t="s">
        <v>27</v>
      </c>
      <c r="I5" s="39" t="s">
        <v>28</v>
      </c>
      <c r="J5" s="39" t="s">
        <v>27</v>
      </c>
      <c r="K5" s="39" t="s">
        <v>28</v>
      </c>
    </row>
    <row r="6" spans="1:11" ht="14" customHeight="1" x14ac:dyDescent="0.35">
      <c r="A6" s="15">
        <v>35065</v>
      </c>
      <c r="B6" s="14">
        <f>(+Datos!B437/Datos!B436-1)*100</f>
        <v>-14.359188357097018</v>
      </c>
      <c r="C6" s="14">
        <f>+(Datos!B437/Datos!B425-1)*100</f>
        <v>22.060882101371714</v>
      </c>
      <c r="D6" s="14">
        <f>+(Datos!C437/Datos!C436-1)*100</f>
        <v>-20.233765456355314</v>
      </c>
      <c r="E6" s="14">
        <f>+(Datos!C437/Datos!C425-1)*100</f>
        <v>16.935780647572017</v>
      </c>
      <c r="F6" s="14">
        <f>+(Datos!D437/Datos!D436-1)*100</f>
        <v>-13.96287998311141</v>
      </c>
      <c r="G6" s="14">
        <f>+(Datos!D437/Datos!D425-1)*100</f>
        <v>13.952393518611906</v>
      </c>
      <c r="H6" s="14">
        <f>+(Datos!I437/Datos!I436-1)*100</f>
        <v>-4.1619824640903964</v>
      </c>
      <c r="I6" s="14">
        <f>+(Datos!I437/Datos!I425-1)*100</f>
        <v>29.272103880584876</v>
      </c>
      <c r="J6" s="14">
        <f>+(Datos!K437/Datos!K436-1)*100</f>
        <v>-1.5975402705848407</v>
      </c>
      <c r="K6" s="13">
        <f>+(Datos!K437/Datos!K425-1)*100</f>
        <v>23.482075041356531</v>
      </c>
    </row>
    <row r="7" spans="1:11" ht="14" customHeight="1" x14ac:dyDescent="0.35">
      <c r="A7" s="15">
        <v>35096</v>
      </c>
      <c r="B7" s="14">
        <f>(+Datos!B438/Datos!B437-1)*100</f>
        <v>-2.9285069204531555</v>
      </c>
      <c r="C7" s="14">
        <f>+(Datos!B438/Datos!B426-1)*100</f>
        <v>17.84543392378286</v>
      </c>
      <c r="D7" s="14">
        <f>+(Datos!C438/Datos!C437-1)*100</f>
        <v>-3.0030139075492901</v>
      </c>
      <c r="E7" s="14">
        <f>+(Datos!C438/Datos!C426-1)*100</f>
        <v>12.551668345053946</v>
      </c>
      <c r="F7" s="14">
        <f>+(Datos!D438/Datos!D437-1)*100</f>
        <v>-2.4006008388435363</v>
      </c>
      <c r="G7" s="14">
        <f>+(Datos!D438/Datos!D426-1)*100</f>
        <v>8.7560895309768405</v>
      </c>
      <c r="H7" s="14">
        <f>+(Datos!I438/Datos!I437-1)*100</f>
        <v>-1.4264000010547506</v>
      </c>
      <c r="I7" s="14">
        <f>+(Datos!I438/Datos!I426-1)*100</f>
        <v>26.178364524451993</v>
      </c>
      <c r="J7" s="14">
        <f>+(Datos!K438/Datos!K437-1)*100</f>
        <v>-9.0682638568040375E-2</v>
      </c>
      <c r="K7" s="13">
        <f>+(Datos!K438/Datos!K426-1)*100</f>
        <v>22.782424046777059</v>
      </c>
    </row>
    <row r="8" spans="1:11" ht="14" customHeight="1" x14ac:dyDescent="0.35">
      <c r="A8" s="15">
        <v>35125</v>
      </c>
      <c r="B8" s="14">
        <f>(+Datos!B439/Datos!B438-1)*100</f>
        <v>4.1952865681471829</v>
      </c>
      <c r="C8" s="14">
        <f>+(Datos!B439/Datos!B427-1)*100</f>
        <v>17.22154420400981</v>
      </c>
      <c r="D8" s="14">
        <f>+(Datos!C439/Datos!C438-1)*100</f>
        <v>1.0834082060497074</v>
      </c>
      <c r="E8" s="14">
        <f>+(Datos!C439/Datos!C427-1)*100</f>
        <v>7.8678168419538785</v>
      </c>
      <c r="F8" s="14">
        <f>+(Datos!D439/Datos!D438-1)*100</f>
        <v>1.142425884377718</v>
      </c>
      <c r="G8" s="14">
        <f>+(Datos!D439/Datos!D427-1)*100</f>
        <v>5.2164813238399388</v>
      </c>
      <c r="H8" s="14">
        <f>+(Datos!I439/Datos!I438-1)*100</f>
        <v>1.3803095072434823</v>
      </c>
      <c r="I8" s="14">
        <f>+(Datos!I439/Datos!I427-1)*100</f>
        <v>23.62825393430661</v>
      </c>
      <c r="J8" s="14">
        <f>+(Datos!K439/Datos!K438-1)*100</f>
        <v>1.7546002055156551</v>
      </c>
      <c r="K8" s="13">
        <f>+(Datos!K439/Datos!K427-1)*100</f>
        <v>22.856519097686224</v>
      </c>
    </row>
    <row r="9" spans="1:11" ht="14" customHeight="1" x14ac:dyDescent="0.35">
      <c r="A9" s="15">
        <v>35156</v>
      </c>
      <c r="B9" s="14">
        <f>(+Datos!B440/Datos!B439-1)*100</f>
        <v>11.400027409290626</v>
      </c>
      <c r="C9" s="14">
        <f>+(Datos!B440/Datos!B428-1)*100</f>
        <v>19.084553731529596</v>
      </c>
      <c r="D9" s="14">
        <f>+(Datos!C440/Datos!C439-1)*100</f>
        <v>14.528629379711177</v>
      </c>
      <c r="E9" s="14">
        <f>+(Datos!C440/Datos!C428-1)*100</f>
        <v>14.288213308103771</v>
      </c>
      <c r="F9" s="14">
        <f>+(Datos!D440/Datos!D439-1)*100</f>
        <v>14.519547404393363</v>
      </c>
      <c r="G9" s="14">
        <f>+(Datos!D440/Datos!D428-1)*100</f>
        <v>11.6037635302491</v>
      </c>
      <c r="H9" s="14">
        <f>+(Datos!I440/Datos!I439-1)*100</f>
        <v>8.6136463235357397</v>
      </c>
      <c r="I9" s="14">
        <f>+(Datos!I440/Datos!I428-1)*100</f>
        <v>24.583550683218448</v>
      </c>
      <c r="J9" s="14">
        <f>+(Datos!K440/Datos!K439-1)*100</f>
        <v>6.1057444487565782</v>
      </c>
      <c r="K9" s="13">
        <f>+(Datos!K440/Datos!K428-1)*100</f>
        <v>22.369243671824268</v>
      </c>
    </row>
    <row r="10" spans="1:11" ht="14" customHeight="1" x14ac:dyDescent="0.35">
      <c r="A10" s="15">
        <v>35186</v>
      </c>
      <c r="B10" s="14">
        <f>(+Datos!B441/Datos!B440-1)*100</f>
        <v>0.11247718445503985</v>
      </c>
      <c r="C10" s="14">
        <f>+(Datos!B441/Datos!B429-1)*100</f>
        <v>10.590984257291524</v>
      </c>
      <c r="D10" s="14">
        <f>+(Datos!C441/Datos!C440-1)*100</f>
        <v>-2.2237073286408782</v>
      </c>
      <c r="E10" s="14">
        <f>+(Datos!C441/Datos!C429-1)*100</f>
        <v>8.3453770170681896</v>
      </c>
      <c r="F10" s="14">
        <f>+(Datos!D441/Datos!D440-1)*100</f>
        <v>-1.4889476232190835</v>
      </c>
      <c r="G10" s="14">
        <f>+(Datos!D441/Datos!D429-1)*100</f>
        <v>12.659025373134636</v>
      </c>
      <c r="H10" s="14">
        <f>+(Datos!I441/Datos!I440-1)*100</f>
        <v>0.22942927314513195</v>
      </c>
      <c r="I10" s="14">
        <f>+(Datos!I441/Datos!I429-1)*100</f>
        <v>24.045084119134152</v>
      </c>
      <c r="J10" s="14">
        <f>+(Datos!K441/Datos!K440-1)*100</f>
        <v>1.6258427111054852</v>
      </c>
      <c r="K10" s="13">
        <f>+(Datos!K441/Datos!K429-1)*100</f>
        <v>24.55491692452987</v>
      </c>
    </row>
    <row r="11" spans="1:11" ht="14" customHeight="1" x14ac:dyDescent="0.35">
      <c r="A11" s="15">
        <v>35217</v>
      </c>
      <c r="B11" s="14">
        <f>(+Datos!B442/Datos!B441-1)*100</f>
        <v>3.1012461410754977</v>
      </c>
      <c r="C11" s="14">
        <f>+(Datos!B442/Datos!B430-1)*100</f>
        <v>14.989549703762606</v>
      </c>
      <c r="D11" s="14">
        <f>+(Datos!C442/Datos!C441-1)*100</f>
        <v>-3.5055671921508158</v>
      </c>
      <c r="E11" s="14">
        <f>+(Datos!C442/Datos!C430-1)*100</f>
        <v>3.9309186114854677</v>
      </c>
      <c r="F11" s="14">
        <f>+(Datos!D442/Datos!D441-1)*100</f>
        <v>-2.1968026103765581</v>
      </c>
      <c r="G11" s="14">
        <f>+(Datos!D442/Datos!D430-1)*100</f>
        <v>14.530176181807718</v>
      </c>
      <c r="H11" s="14">
        <f>+(Datos!I442/Datos!I441-1)*100</f>
        <v>0.93801872191896507</v>
      </c>
      <c r="I11" s="14">
        <f>+(Datos!I442/Datos!I430-1)*100</f>
        <v>22.464883837301407</v>
      </c>
      <c r="J11" s="14">
        <f>+(Datos!K442/Datos!K441-1)*100</f>
        <v>1.2194436260136943</v>
      </c>
      <c r="K11" s="13">
        <f>+(Datos!K442/Datos!K430-1)*100</f>
        <v>26.957710051542239</v>
      </c>
    </row>
    <row r="12" spans="1:11" ht="14" customHeight="1" x14ac:dyDescent="0.35">
      <c r="A12" s="15">
        <v>35247</v>
      </c>
      <c r="B12" s="14">
        <f>(+Datos!B443/Datos!B442-1)*100</f>
        <v>-0.48179685965500374</v>
      </c>
      <c r="C12" s="14">
        <f>+(Datos!B443/Datos!B431-1)*100</f>
        <v>13.12675923928972</v>
      </c>
      <c r="D12" s="14">
        <f>+(Datos!C443/Datos!C442-1)*100</f>
        <v>-0.1935334245019682</v>
      </c>
      <c r="E12" s="14">
        <f>+(Datos!C443/Datos!C431-1)*100</f>
        <v>4.5652366463746041</v>
      </c>
      <c r="F12" s="14">
        <f>+(Datos!D443/Datos!D442-1)*100</f>
        <v>-2.1890929178845386</v>
      </c>
      <c r="G12" s="14">
        <f>+(Datos!D443/Datos!D431-1)*100</f>
        <v>14.354405236593038</v>
      </c>
      <c r="H12" s="14">
        <f>+(Datos!I443/Datos!I442-1)*100</f>
        <v>-1.6095013173908379</v>
      </c>
      <c r="I12" s="14">
        <f>+(Datos!I443/Datos!I431-1)*100</f>
        <v>21.742073915102054</v>
      </c>
      <c r="J12" s="14">
        <f>+(Datos!K443/Datos!K442-1)*100</f>
        <v>0.16366635642108829</v>
      </c>
      <c r="K12" s="13">
        <f>+(Datos!K443/Datos!K431-1)*100</f>
        <v>28.597177018607333</v>
      </c>
    </row>
    <row r="13" spans="1:11" ht="14" customHeight="1" x14ac:dyDescent="0.35">
      <c r="A13" s="15">
        <v>35278</v>
      </c>
      <c r="B13" s="14">
        <f>(+Datos!B444/Datos!B443-1)*100</f>
        <v>-5.807047281286315</v>
      </c>
      <c r="C13" s="14">
        <f>+(Datos!B444/Datos!B432-1)*100</f>
        <v>7.6902817462257911</v>
      </c>
      <c r="D13" s="14">
        <f>+(Datos!C444/Datos!C443-1)*100</f>
        <v>-2.1452437995574725</v>
      </c>
      <c r="E13" s="14">
        <f>+(Datos!C444/Datos!C432-1)*100</f>
        <v>5.9905845770064747</v>
      </c>
      <c r="F13" s="14">
        <f>+(Datos!D444/Datos!D443-1)*100</f>
        <v>-0.64871748331745138</v>
      </c>
      <c r="G13" s="14">
        <f>+(Datos!D444/Datos!D432-1)*100</f>
        <v>15.776625537617495</v>
      </c>
      <c r="H13" s="14">
        <f>+(Datos!I444/Datos!I443-1)*100</f>
        <v>1.6567102611897866</v>
      </c>
      <c r="I13" s="14">
        <f>+(Datos!I444/Datos!I432-1)*100</f>
        <v>19.857073388214165</v>
      </c>
      <c r="J13" s="14">
        <f>+(Datos!K444/Datos!K443-1)*100</f>
        <v>1.6159901811857003</v>
      </c>
      <c r="K13" s="13">
        <f>+(Datos!K444/Datos!K432-1)*100</f>
        <v>27.333190782394091</v>
      </c>
    </row>
    <row r="14" spans="1:11" ht="14" customHeight="1" x14ac:dyDescent="0.35">
      <c r="A14" s="15">
        <v>35309</v>
      </c>
      <c r="B14" s="14">
        <f>(+Datos!B445/Datos!B444-1)*100</f>
        <v>-2.531931332309667</v>
      </c>
      <c r="C14" s="14">
        <f>+(Datos!B445/Datos!B433-1)*100</f>
        <v>7.2803010883822461</v>
      </c>
      <c r="D14" s="14">
        <f>+(Datos!C445/Datos!C444-1)*100</f>
        <v>1.0228503648525011</v>
      </c>
      <c r="E14" s="14">
        <f>+(Datos!C445/Datos!C433-1)*100</f>
        <v>8.9576097228022391</v>
      </c>
      <c r="F14" s="14">
        <f>+(Datos!D445/Datos!D444-1)*100</f>
        <v>-2.6461939522054778</v>
      </c>
      <c r="G14" s="14">
        <f>+(Datos!D445/Datos!D433-1)*100</f>
        <v>11.034236791926876</v>
      </c>
      <c r="H14" s="14">
        <f>+(Datos!I445/Datos!I444-1)*100</f>
        <v>0.41711960555768091</v>
      </c>
      <c r="I14" s="14">
        <f>+(Datos!I445/Datos!I433-1)*100</f>
        <v>18.433347937045099</v>
      </c>
      <c r="J14" s="14">
        <f>+(Datos!K445/Datos!K444-1)*100</f>
        <v>0.91779964637679345</v>
      </c>
      <c r="K14" s="13">
        <f>+(Datos!K445/Datos!K433-1)*100</f>
        <v>25.583109180335061</v>
      </c>
    </row>
    <row r="15" spans="1:11" ht="14" customHeight="1" x14ac:dyDescent="0.35">
      <c r="A15" s="15">
        <v>35339</v>
      </c>
      <c r="B15" s="14">
        <f>(+Datos!B446/Datos!B445-1)*100</f>
        <v>5.4638294926857567</v>
      </c>
      <c r="C15" s="14">
        <f>+(Datos!B446/Datos!B434-1)*100</f>
        <v>16.954555552849261</v>
      </c>
      <c r="D15" s="14">
        <f>+(Datos!C446/Datos!C445-1)*100</f>
        <v>0.66592559141278596</v>
      </c>
      <c r="E15" s="14">
        <f>+(Datos!C446/Datos!C434-1)*100</f>
        <v>11.247023234446928</v>
      </c>
      <c r="F15" s="14">
        <f>+(Datos!D446/Datos!D445-1)*100</f>
        <v>-3.5281772298775826</v>
      </c>
      <c r="G15" s="14">
        <f>+(Datos!D446/Datos!D434-1)*100</f>
        <v>7.6385092815824507</v>
      </c>
      <c r="H15" s="14">
        <f>+(Datos!I446/Datos!I445-1)*100</f>
        <v>-10.322120558739655</v>
      </c>
      <c r="I15" s="14">
        <f>+(Datos!I446/Datos!I434-1)*100</f>
        <v>6.0527451805939103</v>
      </c>
      <c r="J15" s="14">
        <f>+(Datos!K446/Datos!K445-1)*100</f>
        <v>-6.0076143264205744</v>
      </c>
      <c r="K15" s="13">
        <f>+(Datos!K446/Datos!K434-1)*100</f>
        <v>16.437785020430184</v>
      </c>
    </row>
    <row r="16" spans="1:11" ht="14" customHeight="1" x14ac:dyDescent="0.35">
      <c r="A16" s="15">
        <v>35370</v>
      </c>
      <c r="B16" s="14">
        <f>(+Datos!B447/Datos!B446-1)*100</f>
        <v>-0.59536506341767437</v>
      </c>
      <c r="C16" s="14">
        <f>+(Datos!B447/Datos!B435-1)*100</f>
        <v>16.332136982235323</v>
      </c>
      <c r="D16" s="14">
        <f>+(Datos!C447/Datos!C446-1)*100</f>
        <v>1.5602264191745485</v>
      </c>
      <c r="E16" s="14">
        <f>+(Datos!C447/Datos!C435-1)*100</f>
        <v>12.781402644648377</v>
      </c>
      <c r="F16" s="14">
        <f>+(Datos!D447/Datos!D446-1)*100</f>
        <v>2.8541792100776231</v>
      </c>
      <c r="G16" s="14">
        <f>+(Datos!D447/Datos!D435-1)*100</f>
        <v>9.2208578910911498</v>
      </c>
      <c r="H16" s="14">
        <f>+(Datos!I447/Datos!I446-1)*100</f>
        <v>1.0434209686493334</v>
      </c>
      <c r="I16" s="14">
        <f>+(Datos!I447/Datos!I435-1)*100</f>
        <v>6.0295050963086849</v>
      </c>
      <c r="J16" s="14">
        <f>+(Datos!K447/Datos!K446-1)*100</f>
        <v>1.180683881447675</v>
      </c>
      <c r="K16" s="13">
        <f>+(Datos!K447/Datos!K435-1)*100</f>
        <v>16.209947873249675</v>
      </c>
    </row>
    <row r="17" spans="1:11" ht="14" customHeight="1" x14ac:dyDescent="0.35">
      <c r="A17" s="15">
        <v>35400</v>
      </c>
      <c r="B17" s="14">
        <f>(+Datos!B448/Datos!B447-1)*100</f>
        <v>8.1929225338700071</v>
      </c>
      <c r="C17" s="14">
        <f>+(Datos!B448/Datos!B436-1)*100</f>
        <v>3.2167782489770813</v>
      </c>
      <c r="D17" s="14">
        <f>+(Datos!C448/Datos!C447-1)*100</f>
        <v>23.91618767165955</v>
      </c>
      <c r="E17" s="14">
        <f>+(Datos!C448/Datos!C436-1)*100</f>
        <v>5.6334655738559558</v>
      </c>
      <c r="F17" s="14">
        <f>+(Datos!D448/Datos!D447-1)*100</f>
        <v>17.073269641402234</v>
      </c>
      <c r="G17" s="14">
        <f>+(Datos!D448/Datos!D436-1)*100</f>
        <v>2.9859270916719804</v>
      </c>
      <c r="H17" s="14">
        <f>+(Datos!I448/Datos!I447-1)*100</f>
        <v>5.7205055299651697</v>
      </c>
      <c r="I17" s="14">
        <f>+(Datos!I448/Datos!I436-1)*100</f>
        <v>1.2595643796634581</v>
      </c>
      <c r="J17" s="14">
        <f>+(Datos!K448/Datos!K447-1)*100</f>
        <v>5.8873051518041564</v>
      </c>
      <c r="K17" s="13">
        <f>+(Datos!K448/Datos!K436-1)*100</f>
        <v>12.939853204564367</v>
      </c>
    </row>
    <row r="18" spans="1:11" ht="14" customHeight="1" x14ac:dyDescent="0.35">
      <c r="A18" s="15">
        <v>35431</v>
      </c>
      <c r="B18" s="14">
        <f>(+Datos!B449/Datos!B448-1)*100</f>
        <v>-10.760537264037461</v>
      </c>
      <c r="C18" s="14">
        <f>+(Datos!B449/Datos!B437-1)*100</f>
        <v>7.5539764228637063</v>
      </c>
      <c r="D18" s="14">
        <f>+(Datos!C449/Datos!C448-1)*100</f>
        <v>-14.826608852860879</v>
      </c>
      <c r="E18" s="14">
        <f>+(Datos!C449/Datos!C437-1)*100</f>
        <v>12.794098066983794</v>
      </c>
      <c r="F18" s="14">
        <f>+(Datos!D449/Datos!D448-1)*100</f>
        <v>-12.422060391515743</v>
      </c>
      <c r="G18" s="14">
        <f>+(Datos!D449/Datos!D437-1)*100</f>
        <v>4.8302790886977309</v>
      </c>
      <c r="H18" s="14">
        <f>+(Datos!I449/Datos!I448-1)*100</f>
        <v>-3.0314511881688433</v>
      </c>
      <c r="I18" s="14">
        <f>+(Datos!I449/Datos!I437-1)*100</f>
        <v>2.4540496941630741</v>
      </c>
      <c r="J18" s="14">
        <f>+(Datos!K449/Datos!K448-1)*100</f>
        <v>-0.68260473332600879</v>
      </c>
      <c r="K18" s="13">
        <f>+(Datos!K449/Datos!K437-1)*100</f>
        <v>13.989955870227334</v>
      </c>
    </row>
    <row r="19" spans="1:11" ht="14" customHeight="1" x14ac:dyDescent="0.35">
      <c r="A19" s="15">
        <v>35462</v>
      </c>
      <c r="B19" s="14">
        <f>(+Datos!B450/Datos!B449-1)*100</f>
        <v>-3.4962289832391913</v>
      </c>
      <c r="C19" s="14">
        <f>+(Datos!B450/Datos!B438-1)*100</f>
        <v>6.9249476172019486</v>
      </c>
      <c r="D19" s="14">
        <f>+(Datos!C450/Datos!C449-1)*100</f>
        <v>-2.205240854152557</v>
      </c>
      <c r="E19" s="14">
        <f>+(Datos!C450/Datos!C438-1)*100</f>
        <v>13.72179794349606</v>
      </c>
      <c r="F19" s="14">
        <f>+(Datos!D450/Datos!D449-1)*100</f>
        <v>-0.17525004762420915</v>
      </c>
      <c r="G19" s="14">
        <f>+(Datos!D450/Datos!D438-1)*100</f>
        <v>7.2205002019299469</v>
      </c>
      <c r="H19" s="14">
        <f>+(Datos!I450/Datos!I449-1)*100</f>
        <v>0.82635255374723382</v>
      </c>
      <c r="I19" s="14">
        <f>+(Datos!I450/Datos!I438-1)*100</f>
        <v>4.7954841370646761</v>
      </c>
      <c r="J19" s="14">
        <f>+(Datos!K450/Datos!K449-1)*100</f>
        <v>0.51644379869537627</v>
      </c>
      <c r="K19" s="13">
        <f>+(Datos!K450/Datos!K438-1)*100</f>
        <v>14.682647178896225</v>
      </c>
    </row>
    <row r="20" spans="1:11" ht="14" customHeight="1" x14ac:dyDescent="0.35">
      <c r="A20" s="15">
        <v>35490</v>
      </c>
      <c r="B20" s="14">
        <f>(+Datos!B451/Datos!B450-1)*100</f>
        <v>4.6339733408556238</v>
      </c>
      <c r="C20" s="14">
        <f>+(Datos!B451/Datos!B439-1)*100</f>
        <v>7.3751269078124793</v>
      </c>
      <c r="D20" s="14">
        <f>+(Datos!C451/Datos!C450-1)*100</f>
        <v>5.1673340129328782</v>
      </c>
      <c r="E20" s="14">
        <f>+(Datos!C451/Datos!C439-1)*100</f>
        <v>18.316334214769103</v>
      </c>
      <c r="F20" s="14">
        <f>+(Datos!D451/Datos!D450-1)*100</f>
        <v>4.1979826246225871</v>
      </c>
      <c r="G20" s="14">
        <f>+(Datos!D451/Datos!D439-1)*100</f>
        <v>10.459678214715161</v>
      </c>
      <c r="H20" s="14">
        <f>+(Datos!I451/Datos!I450-1)*100</f>
        <v>2.3921130209320074</v>
      </c>
      <c r="I20" s="14">
        <f>+(Datos!I451/Datos!I439-1)*100</f>
        <v>5.8413720376238709</v>
      </c>
      <c r="J20" s="14">
        <f>+(Datos!K451/Datos!K450-1)*100</f>
        <v>1.8918363025965057</v>
      </c>
      <c r="K20" s="13">
        <f>+(Datos!K451/Datos!K439-1)*100</f>
        <v>14.837319290721585</v>
      </c>
    </row>
    <row r="21" spans="1:11" ht="14" customHeight="1" x14ac:dyDescent="0.35">
      <c r="A21" s="15">
        <v>35521</v>
      </c>
      <c r="B21" s="14">
        <f>(+Datos!B452/Datos!B451-1)*100</f>
        <v>10.473747581641369</v>
      </c>
      <c r="C21" s="14">
        <f>+(Datos!B452/Datos!B440-1)*100</f>
        <v>6.4823137159398803</v>
      </c>
      <c r="D21" s="14">
        <f>+(Datos!C452/Datos!C451-1)*100</f>
        <v>6.8742878845423405</v>
      </c>
      <c r="E21" s="14">
        <f>+(Datos!C452/Datos!C440-1)*100</f>
        <v>10.408847401722475</v>
      </c>
      <c r="F21" s="14">
        <f>+(Datos!D452/Datos!D451-1)*100</f>
        <v>10.840380312920384</v>
      </c>
      <c r="G21" s="14">
        <f>+(Datos!D452/Datos!D440-1)*100</f>
        <v>6.9109424553326138</v>
      </c>
      <c r="H21" s="14">
        <f>+(Datos!I452/Datos!I451-1)*100</f>
        <v>4.7035239412389407</v>
      </c>
      <c r="I21" s="14">
        <f>+(Datos!I452/Datos!I440-1)*100</f>
        <v>2.0310523237958344</v>
      </c>
      <c r="J21" s="14">
        <f>+(Datos!K452/Datos!K451-1)*100</f>
        <v>4.1561275732544534</v>
      </c>
      <c r="K21" s="13">
        <f>+(Datos!K452/Datos!K440-1)*100</f>
        <v>12.727265996342773</v>
      </c>
    </row>
    <row r="22" spans="1:11" ht="14" customHeight="1" x14ac:dyDescent="0.35">
      <c r="A22" s="15">
        <v>35551</v>
      </c>
      <c r="B22" s="14">
        <f>(+Datos!B453/Datos!B452-1)*100</f>
        <v>1.3896936555438888</v>
      </c>
      <c r="C22" s="14">
        <f>+(Datos!B453/Datos!B441-1)*100</f>
        <v>7.8407953835852418</v>
      </c>
      <c r="D22" s="14">
        <f>+(Datos!C453/Datos!C452-1)*100</f>
        <v>-0.24934198708186361</v>
      </c>
      <c r="E22" s="14">
        <f>+(Datos!C453/Datos!C441-1)*100</f>
        <v>12.638297872340431</v>
      </c>
      <c r="F22" s="14">
        <f>+(Datos!D453/Datos!D452-1)*100</f>
        <v>-3.8697943927436307</v>
      </c>
      <c r="G22" s="14">
        <f>+(Datos!D453/Datos!D441-1)*100</f>
        <v>4.3270844431569477</v>
      </c>
      <c r="H22" s="14">
        <f>+(Datos!I453/Datos!I452-1)*100</f>
        <v>2.0849002935733774</v>
      </c>
      <c r="I22" s="14">
        <f>+(Datos!I453/Datos!I441-1)*100</f>
        <v>3.9198754184048834</v>
      </c>
      <c r="J22" s="14">
        <f>+(Datos!K453/Datos!K452-1)*100</f>
        <v>2.0144015711295316</v>
      </c>
      <c r="K22" s="13">
        <f>+(Datos!K453/Datos!K441-1)*100</f>
        <v>13.158270323595245</v>
      </c>
    </row>
    <row r="23" spans="1:11" ht="14" customHeight="1" x14ac:dyDescent="0.35">
      <c r="A23" s="15">
        <v>35582</v>
      </c>
      <c r="B23" s="14">
        <f>(+Datos!B454/Datos!B453-1)*100</f>
        <v>8.7240889152444758</v>
      </c>
      <c r="C23" s="14">
        <f>+(Datos!B454/Datos!B442-1)*100</f>
        <v>13.722119419703249</v>
      </c>
      <c r="D23" s="14">
        <f>+(Datos!C454/Datos!C453-1)*100</f>
        <v>4.9480201459859652</v>
      </c>
      <c r="E23" s="14">
        <f>+(Datos!C454/Datos!C442-1)*100</f>
        <v>22.506200724093773</v>
      </c>
      <c r="F23" s="14">
        <f>+(Datos!D454/Datos!D453-1)*100</f>
        <v>4.5390576886071177</v>
      </c>
      <c r="G23" s="14">
        <f>+(Datos!D454/Datos!D442-1)*100</f>
        <v>11.512255122289927</v>
      </c>
      <c r="H23" s="14">
        <f>+(Datos!I454/Datos!I453-1)*100</f>
        <v>0.31146088472329136</v>
      </c>
      <c r="I23" s="14">
        <f>+(Datos!I454/Datos!I442-1)*100</f>
        <v>3.2748081463477519</v>
      </c>
      <c r="J23" s="14">
        <f>+(Datos!K454/Datos!K453-1)*100</f>
        <v>-2.5342966676624945</v>
      </c>
      <c r="K23" s="13">
        <f>+(Datos!K454/Datos!K442-1)*100</f>
        <v>8.9617766099386653</v>
      </c>
    </row>
    <row r="24" spans="1:11" ht="14" customHeight="1" x14ac:dyDescent="0.35">
      <c r="A24" s="15">
        <v>35612</v>
      </c>
      <c r="B24" s="14">
        <f>(+Datos!B455/Datos!B454-1)*100</f>
        <v>-10.758425238954617</v>
      </c>
      <c r="C24" s="14">
        <f>+(Datos!B455/Datos!B443-1)*100</f>
        <v>1.978740591465189</v>
      </c>
      <c r="D24" s="14">
        <f>+(Datos!C455/Datos!C454-1)*100</f>
        <v>-1.6609188863543567</v>
      </c>
      <c r="E24" s="14">
        <f>+(Datos!C455/Datos!C443-1)*100</f>
        <v>20.70507676792883</v>
      </c>
      <c r="F24" s="14">
        <f>+(Datos!D455/Datos!D454-1)*100</f>
        <v>-3.8820257497826693</v>
      </c>
      <c r="G24" s="14">
        <f>+(Datos!D455/Datos!D443-1)*100</f>
        <v>9.5821763254842161</v>
      </c>
      <c r="H24" s="14">
        <f>+(Datos!I455/Datos!I454-1)*100</f>
        <v>-4.9326858268487701</v>
      </c>
      <c r="I24" s="14">
        <f>+(Datos!I455/Datos!I443-1)*100</f>
        <v>-0.21334616981534271</v>
      </c>
      <c r="J24" s="14">
        <f>+(Datos!K455/Datos!K454-1)*100</f>
        <v>-4.1627620323368646</v>
      </c>
      <c r="K24" s="13">
        <f>+(Datos!K455/Datos!K443-1)*100</f>
        <v>4.2553262496127786</v>
      </c>
    </row>
    <row r="25" spans="1:11" ht="14" customHeight="1" x14ac:dyDescent="0.35">
      <c r="A25" s="15">
        <v>35643</v>
      </c>
      <c r="B25" s="14">
        <f>(+Datos!B456/Datos!B455-1)*100</f>
        <v>1.0279047221301907</v>
      </c>
      <c r="C25" s="14">
        <f>+(Datos!B456/Datos!B444-1)*100</f>
        <v>9.3786550987959174</v>
      </c>
      <c r="D25" s="14">
        <f>+(Datos!C456/Datos!C455-1)*100</f>
        <v>-1.0185985995098901</v>
      </c>
      <c r="E25" s="14">
        <f>+(Datos!C456/Datos!C444-1)*100</f>
        <v>22.094807841228924</v>
      </c>
      <c r="F25" s="14">
        <f>+(Datos!D456/Datos!D455-1)*100</f>
        <v>2.2041987488282677</v>
      </c>
      <c r="G25" s="14">
        <f>+(Datos!D456/Datos!D444-1)*100</f>
        <v>12.728877220264657</v>
      </c>
      <c r="H25" s="14">
        <f>+(Datos!I456/Datos!I455-1)*100</f>
        <v>2.3509222119440398</v>
      </c>
      <c r="I25" s="14">
        <f>+(Datos!I456/Datos!I444-1)*100</f>
        <v>0.46809519727892823</v>
      </c>
      <c r="J25" s="14">
        <f>+(Datos!K456/Datos!K455-1)*100</f>
        <v>2.1729059469300704</v>
      </c>
      <c r="K25" s="13">
        <f>+(Datos!K456/Datos!K444-1)*100</f>
        <v>4.8267071390545313</v>
      </c>
    </row>
    <row r="26" spans="1:11" ht="14" customHeight="1" x14ac:dyDescent="0.35">
      <c r="A26" s="15">
        <v>35674</v>
      </c>
      <c r="B26" s="14">
        <f>(+Datos!B457/Datos!B456-1)*100</f>
        <v>-0.46901577857331178</v>
      </c>
      <c r="C26" s="14">
        <f>+(Datos!B457/Datos!B445-1)*100</f>
        <v>11.693658688529162</v>
      </c>
      <c r="D26" s="14">
        <f>+(Datos!C457/Datos!C456-1)*100</f>
        <v>-0.87664922629718811</v>
      </c>
      <c r="E26" s="14">
        <f>+(Datos!C457/Datos!C445-1)*100</f>
        <v>19.799099130394502</v>
      </c>
      <c r="F26" s="14">
        <f>+(Datos!D457/Datos!D456-1)*100</f>
        <v>-3.8413215168494497</v>
      </c>
      <c r="G26" s="14">
        <f>+(Datos!D457/Datos!D445-1)*100</f>
        <v>11.345003348593297</v>
      </c>
      <c r="H26" s="14">
        <f>+(Datos!I457/Datos!I456-1)*100</f>
        <v>-1.9588747358448177</v>
      </c>
      <c r="I26" s="14">
        <f>+(Datos!I457/Datos!I445-1)*100</f>
        <v>-1.9091052902264871</v>
      </c>
      <c r="J26" s="14">
        <f>+(Datos!K457/Datos!K456-1)*100</f>
        <v>7.1710116784640121E-3</v>
      </c>
      <c r="K26" s="13">
        <f>+(Datos!K457/Datos!K445-1)*100</f>
        <v>3.8808065988480411</v>
      </c>
    </row>
    <row r="27" spans="1:11" ht="14" customHeight="1" x14ac:dyDescent="0.35">
      <c r="A27" s="15">
        <v>35704</v>
      </c>
      <c r="B27" s="14">
        <f>(+Datos!B458/Datos!B457-1)*100</f>
        <v>-1.9271518601147952</v>
      </c>
      <c r="C27" s="14">
        <f>+(Datos!B458/Datos!B446-1)*100</f>
        <v>3.8660864055575894</v>
      </c>
      <c r="D27" s="14">
        <f>+(Datos!C458/Datos!C457-1)*100</f>
        <v>-0.92789752918285284</v>
      </c>
      <c r="E27" s="14">
        <f>+(Datos!C458/Datos!C446-1)*100</f>
        <v>17.902344365574272</v>
      </c>
      <c r="F27" s="14">
        <f>+(Datos!D458/Datos!D457-1)*100</f>
        <v>-1.3963857903107724</v>
      </c>
      <c r="G27" s="14">
        <f>+(Datos!D458/Datos!D446-1)*100</f>
        <v>13.805455718635805</v>
      </c>
      <c r="H27" s="14">
        <f>+(Datos!I458/Datos!I457-1)*100</f>
        <v>-2.0092245178561563</v>
      </c>
      <c r="I27" s="14">
        <f>+(Datos!I458/Datos!I446-1)*100</f>
        <v>7.1836544333539809</v>
      </c>
      <c r="J27" s="14">
        <f>+(Datos!K458/Datos!K457-1)*100</f>
        <v>0.29068594337084974</v>
      </c>
      <c r="K27" s="13">
        <f>+(Datos!K458/Datos!K446-1)*100</f>
        <v>10.841716331471062</v>
      </c>
    </row>
    <row r="28" spans="1:11" ht="14" customHeight="1" x14ac:dyDescent="0.35">
      <c r="A28" s="15">
        <v>35735</v>
      </c>
      <c r="B28" s="14">
        <f>(+Datos!B459/Datos!B458-1)*100</f>
        <v>-7.3165292997171676</v>
      </c>
      <c r="C28" s="14">
        <f>+(Datos!B459/Datos!B447-1)*100</f>
        <v>-3.1567352743248178</v>
      </c>
      <c r="D28" s="14">
        <f>+(Datos!C459/Datos!C458-1)*100</f>
        <v>-3.55727870423036</v>
      </c>
      <c r="E28" s="14">
        <f>+(Datos!C459/Datos!C447-1)*100</f>
        <v>11.961378373021493</v>
      </c>
      <c r="F28" s="14">
        <f>+(Datos!D459/Datos!D458-1)*100</f>
        <v>0.57678704297690064</v>
      </c>
      <c r="G28" s="14">
        <f>+(Datos!D459/Datos!D447-1)*100</f>
        <v>11.285580926795014</v>
      </c>
      <c r="H28" s="14">
        <f>+(Datos!I459/Datos!I458-1)*100</f>
        <v>0.26404655235650054</v>
      </c>
      <c r="I28" s="14">
        <f>+(Datos!I459/Datos!I447-1)*100</f>
        <v>6.3569187853591558</v>
      </c>
      <c r="J28" s="14">
        <f>+(Datos!K459/Datos!K458-1)*100</f>
        <v>1.0379855254763815</v>
      </c>
      <c r="K28" s="13">
        <f>+(Datos!K459/Datos!K447-1)*100</f>
        <v>10.685392712310037</v>
      </c>
    </row>
    <row r="29" spans="1:11" ht="14" customHeight="1" x14ac:dyDescent="0.35">
      <c r="A29" s="15">
        <v>35765</v>
      </c>
      <c r="B29" s="14">
        <f>(+Datos!B460/Datos!B459-1)*100</f>
        <v>19.927272345856895</v>
      </c>
      <c r="C29" s="14">
        <f>+(Datos!B460/Datos!B448-1)*100</f>
        <v>7.3466573562807058</v>
      </c>
      <c r="D29" s="14">
        <f>+(Datos!C460/Datos!C459-1)*100</f>
        <v>26.823430632198143</v>
      </c>
      <c r="E29" s="14">
        <f>+(Datos!C460/Datos!C448-1)*100</f>
        <v>14.588145184066725</v>
      </c>
      <c r="F29" s="14">
        <f>+(Datos!D460/Datos!D459-1)*100</f>
        <v>18.971395676519155</v>
      </c>
      <c r="G29" s="14">
        <f>+(Datos!D460/Datos!D448-1)*100</f>
        <v>13.089870318705543</v>
      </c>
      <c r="H29" s="14">
        <f>+(Datos!I460/Datos!I459-1)*100</f>
        <v>6.0643798777371138</v>
      </c>
      <c r="I29" s="14">
        <f>+(Datos!I460/Datos!I448-1)*100</f>
        <v>6.7028631780293502</v>
      </c>
      <c r="J29" s="14">
        <f>+(Datos!K460/Datos!K459-1)*100</f>
        <v>8.2195391400569751</v>
      </c>
      <c r="K29" s="13">
        <f>+(Datos!K460/Datos!K448-1)*100</f>
        <v>13.123307573932719</v>
      </c>
    </row>
    <row r="30" spans="1:11" ht="14" customHeight="1" x14ac:dyDescent="0.35">
      <c r="A30" s="15">
        <v>35796</v>
      </c>
      <c r="B30" s="14">
        <f>(+Datos!B461/Datos!B460-1)*100</f>
        <v>-14.456286272316854</v>
      </c>
      <c r="C30" s="14">
        <f>+(Datos!B461/Datos!B449-1)*100</f>
        <v>2.9010198512634755</v>
      </c>
      <c r="D30" s="14">
        <f>+(Datos!C461/Datos!C460-1)*100</f>
        <v>-16.575256801101379</v>
      </c>
      <c r="E30" s="14">
        <f>+(Datos!C461/Datos!C449-1)*100</f>
        <v>12.235599133356455</v>
      </c>
      <c r="F30" s="14">
        <f>+(Datos!D461/Datos!D460-1)*100</f>
        <v>-14.06801275599754</v>
      </c>
      <c r="G30" s="14">
        <f>+(Datos!D461/Datos!D449-1)*100</f>
        <v>10.9644430674805</v>
      </c>
      <c r="H30" s="14">
        <f>+(Datos!I461/Datos!I460-1)*100</f>
        <v>-7.7802560348910976</v>
      </c>
      <c r="I30" s="14">
        <f>+(Datos!I461/Datos!I449-1)*100</f>
        <v>1.4773433571413808</v>
      </c>
      <c r="J30" s="14">
        <f>+(Datos!K461/Datos!K460-1)*100</f>
        <v>-0.38921251786693256</v>
      </c>
      <c r="K30" s="13">
        <f>+(Datos!K461/Datos!K449-1)*100</f>
        <v>13.457483653964397</v>
      </c>
    </row>
    <row r="31" spans="1:11" ht="14" customHeight="1" x14ac:dyDescent="0.35">
      <c r="A31" s="15">
        <v>35827</v>
      </c>
      <c r="B31" s="14">
        <f>(+Datos!B462/Datos!B461-1)*100</f>
        <v>1.3079826624722291</v>
      </c>
      <c r="C31" s="14">
        <f>+(Datos!B462/Datos!B450-1)*100</f>
        <v>8.023703376647795</v>
      </c>
      <c r="D31" s="14">
        <f>+(Datos!C462/Datos!C461-1)*100</f>
        <v>1.1324315822585529</v>
      </c>
      <c r="E31" s="14">
        <f>+(Datos!C462/Datos!C450-1)*100</f>
        <v>16.066128180959293</v>
      </c>
      <c r="F31" s="14">
        <f>+(Datos!D462/Datos!D461-1)*100</f>
        <v>-2.0596681196684341</v>
      </c>
      <c r="G31" s="14">
        <f>+(Datos!D462/Datos!D450-1)*100</f>
        <v>8.8697380772807755</v>
      </c>
      <c r="H31" s="14">
        <f>+(Datos!I462/Datos!I461-1)*100</f>
        <v>-1.194440653413209</v>
      </c>
      <c r="I31" s="14">
        <f>+(Datos!I462/Datos!I450-1)*100</f>
        <v>-0.55649721075466951</v>
      </c>
      <c r="J31" s="14">
        <f>+(Datos!K462/Datos!K461-1)*100</f>
        <v>-0.46082691936610853</v>
      </c>
      <c r="K31" s="13">
        <f>+(Datos!K462/Datos!K450-1)*100</f>
        <v>12.354393728280023</v>
      </c>
    </row>
    <row r="32" spans="1:11" ht="14" customHeight="1" x14ac:dyDescent="0.35">
      <c r="A32" s="15">
        <v>35855</v>
      </c>
      <c r="B32" s="14">
        <f>(+Datos!B463/Datos!B462-1)*100</f>
        <v>2.8845753558412568</v>
      </c>
      <c r="C32" s="14">
        <f>+(Datos!B463/Datos!B451-1)*100</f>
        <v>6.2176317635084688</v>
      </c>
      <c r="D32" s="14">
        <f>+(Datos!C463/Datos!C462-1)*100</f>
        <v>0.96394654615759023</v>
      </c>
      <c r="E32" s="14">
        <f>+(Datos!C463/Datos!C451-1)*100</f>
        <v>11.427131546766933</v>
      </c>
      <c r="F32" s="14">
        <f>+(Datos!D463/Datos!D462-1)*100</f>
        <v>0.23336791186201467</v>
      </c>
      <c r="G32" s="14">
        <f>+(Datos!D463/Datos!D451-1)*100</f>
        <v>4.7273683837087743</v>
      </c>
      <c r="H32" s="14">
        <f>+(Datos!I463/Datos!I462-1)*100</f>
        <v>-5.5398538619200188E-2</v>
      </c>
      <c r="I32" s="14">
        <f>+(Datos!I463/Datos!I451-1)*100</f>
        <v>-2.9335271930266971</v>
      </c>
      <c r="J32" s="14">
        <f>+(Datos!K463/Datos!K462-1)*100</f>
        <v>0.46118270756754232</v>
      </c>
      <c r="K32" s="13">
        <f>+(Datos!K463/Datos!K451-1)*100</f>
        <v>10.776836358253817</v>
      </c>
    </row>
    <row r="33" spans="1:11" ht="14" customHeight="1" x14ac:dyDescent="0.35">
      <c r="A33" s="15">
        <v>35886</v>
      </c>
      <c r="B33" s="14">
        <f>(+Datos!B464/Datos!B463-1)*100</f>
        <v>4.7253131264828774</v>
      </c>
      <c r="C33" s="14">
        <f>+(Datos!B464/Datos!B452-1)*100</f>
        <v>0.69066171369220886</v>
      </c>
      <c r="D33" s="14">
        <f>+(Datos!C464/Datos!C463-1)*100</f>
        <v>7.6317664718038802</v>
      </c>
      <c r="E33" s="14">
        <f>+(Datos!C464/Datos!C452-1)*100</f>
        <v>12.216878714746526</v>
      </c>
      <c r="F33" s="14">
        <f>+(Datos!D464/Datos!D463-1)*100</f>
        <v>12.691654658493356</v>
      </c>
      <c r="G33" s="14">
        <f>+(Datos!D464/Datos!D452-1)*100</f>
        <v>6.4765421940185197</v>
      </c>
      <c r="H33" s="14">
        <f>+(Datos!I464/Datos!I463-1)*100</f>
        <v>2.7450907333089969</v>
      </c>
      <c r="I33" s="14">
        <f>+(Datos!I464/Datos!I452-1)*100</f>
        <v>-4.7491127298467379</v>
      </c>
      <c r="J33" s="14">
        <f>+(Datos!K464/Datos!K463-1)*100</f>
        <v>3.2161174875037446</v>
      </c>
      <c r="K33" s="13">
        <f>+(Datos!K464/Datos!K452-1)*100</f>
        <v>9.7770743099664603</v>
      </c>
    </row>
    <row r="34" spans="1:11" ht="14" customHeight="1" x14ac:dyDescent="0.35">
      <c r="A34" s="15">
        <v>35916</v>
      </c>
      <c r="B34" s="14">
        <f>(+Datos!B465/Datos!B464-1)*100</f>
        <v>-1.1203566782928998</v>
      </c>
      <c r="C34" s="14">
        <f>+(Datos!B465/Datos!B453-1)*100</f>
        <v>-1.8020830608145633</v>
      </c>
      <c r="D34" s="14">
        <f>+(Datos!C465/Datos!C464-1)*100</f>
        <v>0.1677348744989926</v>
      </c>
      <c r="E34" s="14">
        <f>+(Datos!C465/Datos!C453-1)*100</f>
        <v>12.686079264628457</v>
      </c>
      <c r="F34" s="14">
        <f>+(Datos!D465/Datos!D464-1)*100</f>
        <v>-3.7253820062362442</v>
      </c>
      <c r="G34" s="14">
        <f>+(Datos!D465/Datos!D453-1)*100</f>
        <v>6.6364974491660345</v>
      </c>
      <c r="H34" s="14">
        <f>+(Datos!I465/Datos!I464-1)*100</f>
        <v>0.78403305217555896</v>
      </c>
      <c r="I34" s="14">
        <f>+(Datos!I465/Datos!I453-1)*100</f>
        <v>-5.9628941863352551</v>
      </c>
      <c r="J34" s="14">
        <f>+(Datos!K465/Datos!K464-1)*100</f>
        <v>1.5729691337052598</v>
      </c>
      <c r="K34" s="13">
        <f>+(Datos!K465/Datos!K453-1)*100</f>
        <v>9.3020515608287724</v>
      </c>
    </row>
    <row r="35" spans="1:11" ht="14" customHeight="1" x14ac:dyDescent="0.35">
      <c r="A35" s="15">
        <v>35947</v>
      </c>
      <c r="B35" s="14">
        <f>(+Datos!B466/Datos!B465-1)*100</f>
        <v>-3.4348528300814363</v>
      </c>
      <c r="C35" s="14">
        <f>+(Datos!B466/Datos!B454-1)*100</f>
        <v>-12.783851346835107</v>
      </c>
      <c r="D35" s="14">
        <f>+(Datos!C466/Datos!C465-1)*100</f>
        <v>-1.3905282530848329</v>
      </c>
      <c r="E35" s="14">
        <f>+(Datos!C466/Datos!C454-1)*100</f>
        <v>5.8801751005783887</v>
      </c>
      <c r="F35" s="14">
        <f>+(Datos!D466/Datos!D465-1)*100</f>
        <v>-2.5765512020600845</v>
      </c>
      <c r="G35" s="14">
        <f>+(Datos!D466/Datos!D454-1)*100</f>
        <v>-0.62187684744474669</v>
      </c>
      <c r="H35" s="14">
        <f>+(Datos!I466/Datos!I465-1)*100</f>
        <v>1.007243238380684</v>
      </c>
      <c r="I35" s="14">
        <f>+(Datos!I466/Datos!I454-1)*100</f>
        <v>-5.3106321393359357</v>
      </c>
      <c r="J35" s="14">
        <f>+(Datos!K466/Datos!K465-1)*100</f>
        <v>3.0817019084077524</v>
      </c>
      <c r="K35" s="13">
        <f>+(Datos!K466/Datos!K454-1)*100</f>
        <v>15.600063527500829</v>
      </c>
    </row>
    <row r="36" spans="1:11" ht="14" customHeight="1" x14ac:dyDescent="0.35">
      <c r="A36" s="15">
        <v>35977</v>
      </c>
      <c r="B36" s="14">
        <f>(+Datos!B467/Datos!B466-1)*100</f>
        <v>10.353998740689295</v>
      </c>
      <c r="C36" s="14">
        <f>+(Datos!B467/Datos!B455-1)*100</f>
        <v>7.849405217357952</v>
      </c>
      <c r="D36" s="14">
        <f>+(Datos!C467/Datos!C466-1)*100</f>
        <v>9.6665260346800341</v>
      </c>
      <c r="E36" s="14">
        <f>+(Datos!C467/Datos!C455-1)*100</f>
        <v>18.076260706617809</v>
      </c>
      <c r="F36" s="14">
        <f>+(Datos!D467/Datos!D466-1)*100</f>
        <v>7.1886917181216203</v>
      </c>
      <c r="G36" s="14">
        <f>+(Datos!D467/Datos!D455-1)*100</f>
        <v>10.824339455954402</v>
      </c>
      <c r="H36" s="14">
        <f>+(Datos!I467/Datos!I466-1)*100</f>
        <v>0.36021396382039939</v>
      </c>
      <c r="I36" s="14">
        <f>+(Datos!I467/Datos!I455-1)*100</f>
        <v>-3.8774617249259791E-2</v>
      </c>
      <c r="J36" s="14">
        <f>+(Datos!K467/Datos!K466-1)*100</f>
        <v>-1.9792356325724847</v>
      </c>
      <c r="K36" s="13">
        <f>+(Datos!K467/Datos!K455-1)*100</f>
        <v>18.233860117213752</v>
      </c>
    </row>
    <row r="37" spans="1:11" ht="14" customHeight="1" x14ac:dyDescent="0.35">
      <c r="A37" s="15">
        <v>36008</v>
      </c>
      <c r="B37" s="14">
        <f>(+Datos!B468/Datos!B467-1)*100</f>
        <v>-3.6484752184807179</v>
      </c>
      <c r="C37" s="14">
        <f>+(Datos!B468/Datos!B456-1)*100</f>
        <v>2.8572716424567268</v>
      </c>
      <c r="D37" s="14">
        <f>+(Datos!C468/Datos!C467-1)*100</f>
        <v>-3.5995502369287613</v>
      </c>
      <c r="E37" s="14">
        <f>+(Datos!C468/Datos!C456-1)*100</f>
        <v>14.997408375784538</v>
      </c>
      <c r="F37" s="14">
        <f>+(Datos!D468/Datos!D467-1)*100</f>
        <v>-5.4903000022908044</v>
      </c>
      <c r="G37" s="14">
        <f>+(Datos!D468/Datos!D456-1)*100</f>
        <v>2.4808687181906652</v>
      </c>
      <c r="H37" s="14">
        <f>+(Datos!I468/Datos!I467-1)*100</f>
        <v>-3.2402582507634725</v>
      </c>
      <c r="I37" s="14">
        <f>+(Datos!I468/Datos!I456-1)*100</f>
        <v>-5.499411788949482</v>
      </c>
      <c r="J37" s="14">
        <f>+(Datos!K468/Datos!K467-1)*100</f>
        <v>-0.74216777801167089</v>
      </c>
      <c r="K37" s="13">
        <f>+(Datos!K468/Datos!K456-1)*100</f>
        <v>14.860554681375904</v>
      </c>
    </row>
    <row r="38" spans="1:11" ht="14" customHeight="1" x14ac:dyDescent="0.35">
      <c r="A38" s="15">
        <v>36039</v>
      </c>
      <c r="B38" s="14">
        <f>(+Datos!B469/Datos!B468-1)*100</f>
        <v>-4.0777046117652542</v>
      </c>
      <c r="C38" s="14">
        <f>+(Datos!B469/Datos!B457-1)*100</f>
        <v>-0.87201819117899149</v>
      </c>
      <c r="D38" s="14">
        <f>+(Datos!C469/Datos!C468-1)*100</f>
        <v>-3.8453463436092572</v>
      </c>
      <c r="E38" s="14">
        <f>+(Datos!C469/Datos!C457-1)*100</f>
        <v>11.553290798252846</v>
      </c>
      <c r="F38" s="14">
        <f>+(Datos!D469/Datos!D468-1)*100</f>
        <v>-3.2809853818116519</v>
      </c>
      <c r="G38" s="14">
        <f>+(Datos!D469/Datos!D457-1)*100</f>
        <v>3.0780455388239591</v>
      </c>
      <c r="H38" s="14">
        <f>+(Datos!I469/Datos!I468-1)*100</f>
        <v>-1.7930115965270943</v>
      </c>
      <c r="I38" s="14">
        <f>+(Datos!I469/Datos!I457-1)*100</f>
        <v>-5.3395384277877707</v>
      </c>
      <c r="J38" s="14">
        <f>+(Datos!K469/Datos!K468-1)*100</f>
        <v>0.18361442828098706</v>
      </c>
      <c r="K38" s="13">
        <f>+(Datos!K469/Datos!K457-1)*100</f>
        <v>15.063204036375421</v>
      </c>
    </row>
    <row r="39" spans="1:11" ht="14" customHeight="1" x14ac:dyDescent="0.35">
      <c r="A39" s="15">
        <v>36069</v>
      </c>
      <c r="B39" s="14">
        <f>(+Datos!B470/Datos!B469-1)*100</f>
        <v>-2.6715886944844169</v>
      </c>
      <c r="C39" s="14">
        <f>+(Datos!B470/Datos!B458-1)*100</f>
        <v>-1.6244641777577895</v>
      </c>
      <c r="D39" s="14">
        <f>+(Datos!C470/Datos!C469-1)*100</f>
        <v>-3.2610795865619657</v>
      </c>
      <c r="E39" s="14">
        <f>+(Datos!C470/Datos!C458-1)*100</f>
        <v>8.9261724668462392</v>
      </c>
      <c r="F39" s="14">
        <f>+(Datos!D470/Datos!D469-1)*100</f>
        <v>-2.0238806935573339</v>
      </c>
      <c r="G39" s="14">
        <f>+(Datos!D470/Datos!D458-1)*100</f>
        <v>2.4220761939814928</v>
      </c>
      <c r="H39" s="14">
        <f>+(Datos!I470/Datos!I469-1)*100</f>
        <v>-6.1348507100569938</v>
      </c>
      <c r="I39" s="14">
        <f>+(Datos!I470/Datos!I458-1)*100</f>
        <v>-9.3249511128757021</v>
      </c>
      <c r="J39" s="14">
        <f>+(Datos!K470/Datos!K469-1)*100</f>
        <v>-3.5890027736267927</v>
      </c>
      <c r="K39" s="13">
        <f>+(Datos!K470/Datos!K458-1)*100</f>
        <v>10.612048774623716</v>
      </c>
    </row>
    <row r="40" spans="1:11" ht="14" customHeight="1" x14ac:dyDescent="0.35">
      <c r="A40" s="15">
        <v>36100</v>
      </c>
      <c r="B40" s="14">
        <f>(+Datos!B471/Datos!B470-1)*100</f>
        <v>-1.3508130139046504</v>
      </c>
      <c r="C40" s="14">
        <f>+(Datos!B471/Datos!B459-1)*100</f>
        <v>4.7076307658823868</v>
      </c>
      <c r="D40" s="14">
        <f>+(Datos!C471/Datos!C470-1)*100</f>
        <v>-0.31473636127506976</v>
      </c>
      <c r="E40" s="14">
        <f>+(Datos!C471/Datos!C459-1)*100</f>
        <v>12.588426307616828</v>
      </c>
      <c r="F40" s="14">
        <f>+(Datos!D471/Datos!D470-1)*100</f>
        <v>-1.8435647761893881</v>
      </c>
      <c r="G40" s="14">
        <f>+(Datos!D471/Datos!D459-1)*100</f>
        <v>-4.2681984592674027E-2</v>
      </c>
      <c r="H40" s="14">
        <f>+(Datos!I471/Datos!I470-1)*100</f>
        <v>-1.3592979677226613</v>
      </c>
      <c r="I40" s="14">
        <f>+(Datos!I471/Datos!I459-1)*100</f>
        <v>-10.793043103776546</v>
      </c>
      <c r="J40" s="14">
        <f>+(Datos!K471/Datos!K470-1)*100</f>
        <v>-0.34985235086996136</v>
      </c>
      <c r="K40" s="13">
        <f>+(Datos!K471/Datos!K459-1)*100</f>
        <v>9.0927034504734827</v>
      </c>
    </row>
    <row r="41" spans="1:11" ht="14" customHeight="1" x14ac:dyDescent="0.35">
      <c r="A41" s="15">
        <v>36130</v>
      </c>
      <c r="B41" s="14">
        <f>(+Datos!B472/Datos!B471-1)*100</f>
        <v>22.075495796467372</v>
      </c>
      <c r="C41" s="14">
        <f>+(Datos!B472/Datos!B460-1)*100</f>
        <v>6.5832290636610669</v>
      </c>
      <c r="D41" s="14">
        <f>+(Datos!C472/Datos!C471-1)*100</f>
        <v>26.609917913773518</v>
      </c>
      <c r="E41" s="14">
        <f>+(Datos!C472/Datos!C460-1)*100</f>
        <v>12.398878833271908</v>
      </c>
      <c r="F41" s="14">
        <f>+(Datos!D472/Datos!D471-1)*100</f>
        <v>27.932115126192024</v>
      </c>
      <c r="G41" s="14">
        <f>+(Datos!D472/Datos!D460-1)*100</f>
        <v>7.4859300703012499</v>
      </c>
      <c r="H41" s="14">
        <f>+(Datos!I472/Datos!I471-1)*100</f>
        <v>13.305361717857433</v>
      </c>
      <c r="I41" s="14">
        <f>+(Datos!I472/Datos!I460-1)*100</f>
        <v>-4.702912226260958</v>
      </c>
      <c r="J41" s="14">
        <f>+(Datos!K472/Datos!K471-1)*100</f>
        <v>7.1392766508818317</v>
      </c>
      <c r="K41" s="13">
        <f>+(Datos!K472/Datos!K460-1)*100</f>
        <v>8.0037249137257405</v>
      </c>
    </row>
    <row r="42" spans="1:11" ht="14" customHeight="1" x14ac:dyDescent="0.35">
      <c r="A42" s="15">
        <v>36161</v>
      </c>
      <c r="B42" s="14">
        <f>(+Datos!B473/Datos!B472-1)*100</f>
        <v>-16.327371085800568</v>
      </c>
      <c r="C42" s="14">
        <f>+(Datos!B473/Datos!B461-1)*100</f>
        <v>4.2519500884704575</v>
      </c>
      <c r="D42" s="14">
        <f>+(Datos!C473/Datos!C472-1)*100</f>
        <v>-17.457339167632981</v>
      </c>
      <c r="E42" s="14">
        <f>+(Datos!C473/Datos!C461-1)*100</f>
        <v>11.210441623457879</v>
      </c>
      <c r="F42" s="14">
        <f>+(Datos!D473/Datos!D472-1)*100</f>
        <v>-17.169904230696996</v>
      </c>
      <c r="G42" s="14">
        <f>+(Datos!D473/Datos!D461-1)*100</f>
        <v>3.6060047848717636</v>
      </c>
      <c r="H42" s="14">
        <f>+(Datos!I473/Datos!I472-1)*100</f>
        <v>-10.562933446120637</v>
      </c>
      <c r="I42" s="14">
        <f>+(Datos!I473/Datos!I461-1)*100</f>
        <v>-7.5784467062121603</v>
      </c>
      <c r="J42" s="14">
        <f>+(Datos!K473/Datos!K472-1)*100</f>
        <v>-4.4891794209924063</v>
      </c>
      <c r="K42" s="13">
        <f>+(Datos!K473/Datos!K461-1)*100</f>
        <v>3.5583058104988963</v>
      </c>
    </row>
    <row r="43" spans="1:11" ht="14" customHeight="1" x14ac:dyDescent="0.35">
      <c r="A43" s="15">
        <v>36192</v>
      </c>
      <c r="B43" s="14">
        <f>(+Datos!B474/Datos!B473-1)*100</f>
        <v>-7.7455348523324696</v>
      </c>
      <c r="C43" s="14">
        <f>+(Datos!B474/Datos!B462-1)*100</f>
        <v>-5.0646588427637695</v>
      </c>
      <c r="D43" s="14">
        <f>+(Datos!C474/Datos!C473-1)*100</f>
        <v>-4.6288494936121189</v>
      </c>
      <c r="E43" s="14">
        <f>+(Datos!C474/Datos!C462-1)*100</f>
        <v>4.8750395893111254</v>
      </c>
      <c r="F43" s="14">
        <f>+(Datos!D474/Datos!D473-1)*100</f>
        <v>-3.9012751983752869</v>
      </c>
      <c r="G43" s="14">
        <f>+(Datos!D474/Datos!D462-1)*100</f>
        <v>1.6578640327913341</v>
      </c>
      <c r="H43" s="14">
        <f>+(Datos!I474/Datos!I473-1)*100</f>
        <v>-4.1787585974886081</v>
      </c>
      <c r="I43" s="14">
        <f>+(Datos!I474/Datos!I462-1)*100</f>
        <v>-10.369942465539594</v>
      </c>
      <c r="J43" s="14">
        <f>+(Datos!K474/Datos!K473-1)*100</f>
        <v>-1.6559805086409196</v>
      </c>
      <c r="K43" s="13">
        <f>+(Datos!K474/Datos!K462-1)*100</f>
        <v>2.3148950300177829</v>
      </c>
    </row>
    <row r="44" spans="1:11" ht="14" customHeight="1" x14ac:dyDescent="0.35">
      <c r="A44" s="15">
        <v>36220</v>
      </c>
      <c r="B44" s="14">
        <f>(+Datos!B475/Datos!B474-1)*100</f>
        <v>5.9861019478401056</v>
      </c>
      <c r="C44" s="14">
        <f>+(Datos!B475/Datos!B463-1)*100</f>
        <v>-2.202767406644468</v>
      </c>
      <c r="D44" s="14">
        <f>+(Datos!C475/Datos!C474-1)*100</f>
        <v>6.7063012710718573</v>
      </c>
      <c r="E44" s="14">
        <f>+(Datos!C475/Datos!C463-1)*100</f>
        <v>10.839838903449749</v>
      </c>
      <c r="F44" s="14">
        <f>+(Datos!D475/Datos!D474-1)*100</f>
        <v>3.9588240902391991</v>
      </c>
      <c r="G44" s="14">
        <f>+(Datos!D475/Datos!D463-1)*100</f>
        <v>5.4362656322927139</v>
      </c>
      <c r="H44" s="14">
        <f>+(Datos!I475/Datos!I474-1)*100</f>
        <v>1.9476570367635393</v>
      </c>
      <c r="I44" s="14">
        <f>+(Datos!I475/Datos!I463-1)*100</f>
        <v>-8.5736074575336936</v>
      </c>
      <c r="J44" s="14">
        <f>+(Datos!K475/Datos!K474-1)*100</f>
        <v>-2.7314456605508242</v>
      </c>
      <c r="K44" s="13">
        <f>+(Datos!K475/Datos!K463-1)*100</f>
        <v>-0.93664379871313264</v>
      </c>
    </row>
    <row r="45" spans="1:11" ht="14" customHeight="1" x14ac:dyDescent="0.35">
      <c r="A45" s="15">
        <v>36251</v>
      </c>
      <c r="B45" s="14">
        <f>(+Datos!B476/Datos!B475-1)*100</f>
        <v>5.2187186559679022</v>
      </c>
      <c r="C45" s="14">
        <f>+(Datos!B476/Datos!B464-1)*100</f>
        <v>-1.7420030136880427</v>
      </c>
      <c r="D45" s="14">
        <f>+(Datos!C476/Datos!C475-1)*100</f>
        <v>-2.209187686334213</v>
      </c>
      <c r="E45" s="14">
        <f>+(Datos!C476/Datos!C464-1)*100</f>
        <v>0.7055652656570599</v>
      </c>
      <c r="F45" s="14">
        <f>+(Datos!D476/Datos!D475-1)*100</f>
        <v>-1.2193433707513468</v>
      </c>
      <c r="G45" s="14">
        <f>+(Datos!D476/Datos!D464-1)*100</f>
        <v>-7.5791052739787368</v>
      </c>
      <c r="H45" s="14">
        <f>+(Datos!I476/Datos!I475-1)*100</f>
        <v>1.0774597196447244</v>
      </c>
      <c r="I45" s="14">
        <f>+(Datos!I476/Datos!I464-1)*100</f>
        <v>-10.057527385805598</v>
      </c>
      <c r="J45" s="14">
        <f>+(Datos!K476/Datos!K475-1)*100</f>
        <v>2.6716603769276315</v>
      </c>
      <c r="K45" s="13">
        <f>+(Datos!K476/Datos!K464-1)*100</f>
        <v>-1.4591954117192496</v>
      </c>
    </row>
    <row r="46" spans="1:11" ht="14" customHeight="1" x14ac:dyDescent="0.35">
      <c r="A46" s="15">
        <v>36281</v>
      </c>
      <c r="B46" s="14">
        <f>(+Datos!B477/Datos!B476-1)*100</f>
        <v>3.0779606648757341</v>
      </c>
      <c r="C46" s="14">
        <f>+(Datos!B477/Datos!B465-1)*100</f>
        <v>2.429919932175606</v>
      </c>
      <c r="D46" s="14">
        <f>+(Datos!C477/Datos!C476-1)*100</f>
        <v>-0.65112051992884945</v>
      </c>
      <c r="E46" s="14">
        <f>+(Datos!C477/Datos!C465-1)*100</f>
        <v>-0.11768680717862967</v>
      </c>
      <c r="F46" s="14">
        <f>+(Datos!D477/Datos!D476-1)*100</f>
        <v>-0.96625344453417084</v>
      </c>
      <c r="G46" s="14">
        <f>+(Datos!D477/Datos!D465-1)*100</f>
        <v>-4.9304203386290713</v>
      </c>
      <c r="H46" s="14">
        <f>+(Datos!I477/Datos!I476-1)*100</f>
        <v>0.94125809059375509</v>
      </c>
      <c r="I46" s="14">
        <f>+(Datos!I477/Datos!I465-1)*100</f>
        <v>-9.9172153910983329</v>
      </c>
      <c r="J46" s="14">
        <f>+(Datos!K477/Datos!K476-1)*100</f>
        <v>3.5009458211304079</v>
      </c>
      <c r="K46" s="13">
        <f>+(Datos!K477/Datos!K465-1)*100</f>
        <v>0.4112271586423244</v>
      </c>
    </row>
    <row r="47" spans="1:11" ht="14" customHeight="1" x14ac:dyDescent="0.35">
      <c r="A47" s="15">
        <v>36312</v>
      </c>
      <c r="B47" s="14">
        <f>(+Datos!B478/Datos!B477-1)*100</f>
        <v>-3.9925761988681696</v>
      </c>
      <c r="C47" s="14">
        <f>+(Datos!B478/Datos!B466-1)*100</f>
        <v>1.8383238782846201</v>
      </c>
      <c r="D47" s="14">
        <f>+(Datos!C478/Datos!C477-1)*100</f>
        <v>-2.2599012526891116</v>
      </c>
      <c r="E47" s="14">
        <f>+(Datos!C478/Datos!C466-1)*100</f>
        <v>-0.99828158868930927</v>
      </c>
      <c r="F47" s="14">
        <f>+(Datos!D478/Datos!D477-1)*100</f>
        <v>-3.7141363088915469</v>
      </c>
      <c r="G47" s="14">
        <f>+(Datos!D478/Datos!D466-1)*100</f>
        <v>-6.0405200042630502</v>
      </c>
      <c r="H47" s="14">
        <f>+(Datos!I478/Datos!I477-1)*100</f>
        <v>-0.89951703373526426</v>
      </c>
      <c r="I47" s="14">
        <f>+(Datos!I478/Datos!I466-1)*100</f>
        <v>-11.617749623959806</v>
      </c>
      <c r="J47" s="14">
        <f>+(Datos!K478/Datos!K477-1)*100</f>
        <v>4.9827179342112338</v>
      </c>
      <c r="K47" s="13">
        <f>+(Datos!K478/Datos!K466-1)*100</f>
        <v>2.2629947222859936</v>
      </c>
    </row>
    <row r="48" spans="1:11" ht="14" customHeight="1" x14ac:dyDescent="0.35">
      <c r="A48" s="15">
        <v>36342</v>
      </c>
      <c r="B48" s="14">
        <f>(+Datos!B479/Datos!B478-1)*100</f>
        <v>-0.53267992546816023</v>
      </c>
      <c r="C48" s="14">
        <f>+(Datos!B479/Datos!B467-1)*100</f>
        <v>-8.2082636546976779</v>
      </c>
      <c r="D48" s="14">
        <f>+(Datos!C479/Datos!C478-1)*100</f>
        <v>-0.25640181598677314</v>
      </c>
      <c r="E48" s="14">
        <f>+(Datos!C479/Datos!C467-1)*100</f>
        <v>-9.956228415388324</v>
      </c>
      <c r="F48" s="14">
        <f>+(Datos!D479/Datos!D478-1)*100</f>
        <v>1.6916713160898267</v>
      </c>
      <c r="G48" s="14">
        <f>+(Datos!D479/Datos!D467-1)*100</f>
        <v>-10.859099000069039</v>
      </c>
      <c r="H48" s="14">
        <f>+(Datos!I479/Datos!I478-1)*100</f>
        <v>2.2873366029376507</v>
      </c>
      <c r="I48" s="14">
        <f>+(Datos!I479/Datos!I467-1)*100</f>
        <v>-9.9206285351466921</v>
      </c>
      <c r="J48" s="14">
        <f>+(Datos!K479/Datos!K478-1)*100</f>
        <v>1.8318751087803564</v>
      </c>
      <c r="K48" s="13">
        <f>+(Datos!K479/Datos!K467-1)*100</f>
        <v>6.2390461247021411</v>
      </c>
    </row>
    <row r="49" spans="1:11" ht="14" customHeight="1" x14ac:dyDescent="0.35">
      <c r="A49" s="15">
        <v>36373</v>
      </c>
      <c r="B49" s="14">
        <f>(+Datos!B480/Datos!B479-1)*100</f>
        <v>-4.9554318003954716</v>
      </c>
      <c r="C49" s="14">
        <f>+(Datos!B480/Datos!B468-1)*100</f>
        <v>-9.4533691603335139</v>
      </c>
      <c r="D49" s="14">
        <f>+(Datos!C480/Datos!C479-1)*100</f>
        <v>-2.7567598906465318</v>
      </c>
      <c r="E49" s="14">
        <f>+(Datos!C480/Datos!C468-1)*100</f>
        <v>-9.1690119488586852</v>
      </c>
      <c r="F49" s="14">
        <f>+(Datos!D480/Datos!D479-1)*100</f>
        <v>-4.8227806618496132</v>
      </c>
      <c r="G49" s="14">
        <f>+(Datos!D480/Datos!D468-1)*100</f>
        <v>-10.229499335238346</v>
      </c>
      <c r="H49" s="14">
        <f>+(Datos!I480/Datos!I479-1)*100</f>
        <v>-0.7483903085238941</v>
      </c>
      <c r="I49" s="14">
        <f>+(Datos!I480/Datos!I468-1)*100</f>
        <v>-7.6008011570198768</v>
      </c>
      <c r="J49" s="14">
        <f>+(Datos!K480/Datos!K479-1)*100</f>
        <v>0.20203707567958418</v>
      </c>
      <c r="K49" s="13">
        <f>+(Datos!K480/Datos!K468-1)*100</f>
        <v>7.2496608112905703</v>
      </c>
    </row>
    <row r="50" spans="1:11" ht="14" customHeight="1" x14ac:dyDescent="0.35">
      <c r="A50" s="15">
        <v>36404</v>
      </c>
      <c r="B50" s="14">
        <f>(+Datos!B481/Datos!B480-1)*100</f>
        <v>0.98400702025200903</v>
      </c>
      <c r="C50" s="14">
        <f>+(Datos!B481/Datos!B469-1)*100</f>
        <v>-4.6753252998722017</v>
      </c>
      <c r="D50" s="14">
        <f>+(Datos!C481/Datos!C480-1)*100</f>
        <v>0.99979086943282613</v>
      </c>
      <c r="E50" s="14">
        <f>+(Datos!C481/Datos!C469-1)*100</f>
        <v>-4.5921289424820655</v>
      </c>
      <c r="F50" s="14">
        <f>+(Datos!D481/Datos!D480-1)*100</f>
        <v>4.5493001729032478</v>
      </c>
      <c r="G50" s="14">
        <f>+(Datos!D481/Datos!D469-1)*100</f>
        <v>-2.9617593011848964</v>
      </c>
      <c r="H50" s="14">
        <f>+(Datos!I481/Datos!I480-1)*100</f>
        <v>2.23996979525658</v>
      </c>
      <c r="I50" s="14">
        <f>+(Datos!I481/Datos!I469-1)*100</f>
        <v>-3.8063232323075402</v>
      </c>
      <c r="J50" s="14">
        <f>+(Datos!K481/Datos!K480-1)*100</f>
        <v>1.5747484929450994</v>
      </c>
      <c r="K50" s="13">
        <f>+(Datos!K481/Datos!K469-1)*100</f>
        <v>8.7389128953733177</v>
      </c>
    </row>
    <row r="51" spans="1:11" ht="14" customHeight="1" x14ac:dyDescent="0.35">
      <c r="A51" s="15">
        <v>36434</v>
      </c>
      <c r="B51" s="14">
        <f>(+Datos!B482/Datos!B481-1)*100</f>
        <v>3.6043148863073027</v>
      </c>
      <c r="C51" s="14">
        <f>+(Datos!B482/Datos!B470-1)*100</f>
        <v>1.471373893752026</v>
      </c>
      <c r="D51" s="14">
        <f>+(Datos!C482/Datos!C481-1)*100</f>
        <v>-0.30132736611910849</v>
      </c>
      <c r="E51" s="14">
        <f>+(Datos!C482/Datos!C470-1)*100</f>
        <v>-1.6731005203808325</v>
      </c>
      <c r="F51" s="14">
        <f>+(Datos!D482/Datos!D481-1)*100</f>
        <v>-0.88501560685309011</v>
      </c>
      <c r="G51" s="14">
        <f>+(Datos!D482/Datos!D470-1)*100</f>
        <v>-1.833796026160428</v>
      </c>
      <c r="H51" s="14">
        <f>+(Datos!I482/Datos!I481-1)*100</f>
        <v>0.44116072651072535</v>
      </c>
      <c r="I51" s="14">
        <f>+(Datos!I482/Datos!I470-1)*100</f>
        <v>2.9328203511738815</v>
      </c>
      <c r="J51" s="14">
        <f>+(Datos!K482/Datos!K481-1)*100</f>
        <v>0.18369544685534756</v>
      </c>
      <c r="K51" s="13">
        <f>+(Datos!K482/Datos!K470-1)*100</f>
        <v>12.994019833166881</v>
      </c>
    </row>
    <row r="52" spans="1:11" ht="14" customHeight="1" x14ac:dyDescent="0.35">
      <c r="A52" s="15">
        <v>36465</v>
      </c>
      <c r="B52" s="14">
        <f>(+Datos!B483/Datos!B482-1)*100</f>
        <v>-2.1890266245141232</v>
      </c>
      <c r="C52" s="14">
        <f>+(Datos!B483/Datos!B471-1)*100</f>
        <v>0.60918040505175686</v>
      </c>
      <c r="D52" s="14">
        <f>+(Datos!C483/Datos!C482-1)*100</f>
        <v>1.0487242783359552</v>
      </c>
      <c r="E52" s="14">
        <f>+(Datos!C483/Datos!C471-1)*100</f>
        <v>-0.32821911703396767</v>
      </c>
      <c r="F52" s="14">
        <f>+(Datos!D483/Datos!D482-1)*100</f>
        <v>3.2820713020599523</v>
      </c>
      <c r="G52" s="14">
        <f>+(Datos!D483/Datos!D471-1)*100</f>
        <v>3.2923501669629207</v>
      </c>
      <c r="H52" s="14">
        <f>+(Datos!I483/Datos!I482-1)*100</f>
        <v>0.15507568550721107</v>
      </c>
      <c r="I52" s="14">
        <f>+(Datos!I483/Datos!I471-1)*100</f>
        <v>4.51308841477156</v>
      </c>
      <c r="J52" s="14">
        <f>+(Datos!K483/Datos!K482-1)*100</f>
        <v>0.65994238275757233</v>
      </c>
      <c r="K52" s="13">
        <f>+(Datos!K483/Datos!K471-1)*100</f>
        <v>14.1390333514678</v>
      </c>
    </row>
    <row r="53" spans="1:11" ht="14" customHeight="1" x14ac:dyDescent="0.35">
      <c r="A53" s="15">
        <v>36495</v>
      </c>
      <c r="B53" s="14">
        <f>(+Datos!B484/Datos!B483-1)*100</f>
        <v>32.347142862476794</v>
      </c>
      <c r="C53" s="14">
        <f>+(Datos!B484/Datos!B472-1)*100</f>
        <v>9.074613913871211</v>
      </c>
      <c r="D53" s="14">
        <f>+(Datos!C484/Datos!C483-1)*100</f>
        <v>43.105119068116316</v>
      </c>
      <c r="E53" s="14">
        <f>+(Datos!C484/Datos!C472-1)*100</f>
        <v>12.657383450024051</v>
      </c>
      <c r="F53" s="14">
        <f>+(Datos!D484/Datos!D483-1)*100</f>
        <v>35.935872223610588</v>
      </c>
      <c r="G53" s="14">
        <f>+(Datos!D484/Datos!D472-1)*100</f>
        <v>9.7545811708229735</v>
      </c>
      <c r="H53" s="14">
        <f>+(Datos!I484/Datos!I483-1)*100</f>
        <v>17.936867392528157</v>
      </c>
      <c r="I53" s="14">
        <f>+(Datos!I484/Datos!I472-1)*100</f>
        <v>8.7851983549500403</v>
      </c>
      <c r="J53" s="14">
        <f>+(Datos!K484/Datos!K483-1)*100</f>
        <v>9.0899325951155028</v>
      </c>
      <c r="K53" s="13">
        <f>+(Datos!K484/Datos!K472-1)*100</f>
        <v>16.217131980055967</v>
      </c>
    </row>
    <row r="54" spans="1:11" ht="14" customHeight="1" x14ac:dyDescent="0.35">
      <c r="A54" s="15">
        <v>36526</v>
      </c>
      <c r="B54" s="14">
        <f>(+Datos!B485/Datos!B484-1)*100</f>
        <v>-17.783504791083914</v>
      </c>
      <c r="C54" s="14">
        <f>+(Datos!B485/Datos!B473-1)*100</f>
        <v>7.1764158558942803</v>
      </c>
      <c r="D54" s="14">
        <f>+(Datos!C485/Datos!C484-1)*100</f>
        <v>-22.375713229245008</v>
      </c>
      <c r="E54" s="14">
        <f>+(Datos!C485/Datos!C473-1)*100</f>
        <v>5.9445982426878929</v>
      </c>
      <c r="F54" s="14">
        <f>+(Datos!D485/Datos!D484-1)*100</f>
        <v>-22.449368798210845</v>
      </c>
      <c r="G54" s="14">
        <f>+(Datos!D485/Datos!D473-1)*100</f>
        <v>2.7589907754243637</v>
      </c>
      <c r="H54" s="14">
        <f>+(Datos!I485/Datos!I484-1)*100</f>
        <v>-11.253304670059771</v>
      </c>
      <c r="I54" s="14">
        <f>+(Datos!I485/Datos!I473-1)*100</f>
        <v>7.9454774939183848</v>
      </c>
      <c r="J54" s="14">
        <f>+(Datos!K485/Datos!K484-1)*100</f>
        <v>-3.4677909370571358</v>
      </c>
      <c r="K54" s="13">
        <f>+(Datos!K485/Datos!K473-1)*100</f>
        <v>17.459952840779501</v>
      </c>
    </row>
    <row r="55" spans="1:11" ht="14" customHeight="1" x14ac:dyDescent="0.35">
      <c r="A55" s="15">
        <v>36557</v>
      </c>
      <c r="B55" s="14">
        <f>(+Datos!B486/Datos!B485-1)*100</f>
        <v>-5.604872608732947</v>
      </c>
      <c r="C55" s="14">
        <f>+(Datos!B486/Datos!B474-1)*100</f>
        <v>9.6633253671011268</v>
      </c>
      <c r="D55" s="14">
        <f>+(Datos!C486/Datos!C485-1)*100</f>
        <v>-4.5904190917028913</v>
      </c>
      <c r="E55" s="14">
        <f>+(Datos!C486/Datos!C474-1)*100</f>
        <v>5.9872892815288958</v>
      </c>
      <c r="F55" s="14">
        <f>+(Datos!D486/Datos!D485-1)*100</f>
        <v>-4.6049987777549877</v>
      </c>
      <c r="G55" s="14">
        <f>+(Datos!D486/Datos!D474-1)*100</f>
        <v>2.0064945799628475</v>
      </c>
      <c r="H55" s="14">
        <f>+(Datos!I486/Datos!I485-1)*100</f>
        <v>-4.0080576905986876</v>
      </c>
      <c r="I55" s="14">
        <f>+(Datos!I486/Datos!I474-1)*100</f>
        <v>8.1377771409817612</v>
      </c>
      <c r="J55" s="14">
        <f>+(Datos!K486/Datos!K485-1)*100</f>
        <v>0.22265562136616346</v>
      </c>
      <c r="K55" s="13">
        <f>+(Datos!K486/Datos!K474-1)*100</f>
        <v>19.703754877516545</v>
      </c>
    </row>
    <row r="56" spans="1:11" ht="14" customHeight="1" x14ac:dyDescent="0.35">
      <c r="A56" s="15">
        <v>36586</v>
      </c>
      <c r="B56" s="14">
        <f>(+Datos!B487/Datos!B486-1)*100</f>
        <v>7.9630619201161323</v>
      </c>
      <c r="C56" s="14">
        <f>+(Datos!B487/Datos!B475-1)*100</f>
        <v>11.708876629889664</v>
      </c>
      <c r="D56" s="14">
        <f>+(Datos!C487/Datos!C486-1)*100</f>
        <v>4.8111067544315489</v>
      </c>
      <c r="E56" s="14">
        <f>+(Datos!C487/Datos!C475-1)*100</f>
        <v>4.1048650283477262</v>
      </c>
      <c r="F56" s="14">
        <f>+(Datos!D487/Datos!D486-1)*100</f>
        <v>5.9301384279329517</v>
      </c>
      <c r="G56" s="14">
        <f>+(Datos!D487/Datos!D475-1)*100</f>
        <v>3.940787960665304</v>
      </c>
      <c r="H56" s="14">
        <f>+(Datos!I487/Datos!I486-1)*100</f>
        <v>4.9445186169229549</v>
      </c>
      <c r="I56" s="14">
        <f>+(Datos!I487/Datos!I475-1)*100</f>
        <v>11.316603992890517</v>
      </c>
      <c r="J56" s="14">
        <f>+(Datos!K487/Datos!K486-1)*100</f>
        <v>1.8191264454973322</v>
      </c>
      <c r="K56" s="13">
        <f>+(Datos!K487/Datos!K475-1)*100</f>
        <v>25.303926193252146</v>
      </c>
    </row>
    <row r="57" spans="1:11" ht="14" customHeight="1" x14ac:dyDescent="0.35">
      <c r="A57" s="15">
        <v>36617</v>
      </c>
      <c r="B57" s="14">
        <f>(+Datos!B488/Datos!B487-1)*100</f>
        <v>9.7235098037014911</v>
      </c>
      <c r="C57" s="14">
        <f>+(Datos!B488/Datos!B476-1)*100</f>
        <v>16.491534744278802</v>
      </c>
      <c r="D57" s="14">
        <f>+(Datos!C488/Datos!C487-1)*100</f>
        <v>7.5007993300234777</v>
      </c>
      <c r="E57" s="14">
        <f>+(Datos!C488/Datos!C476-1)*100</f>
        <v>14.441796114701578</v>
      </c>
      <c r="F57" s="14">
        <f>+(Datos!D488/Datos!D487-1)*100</f>
        <v>7.9516286865929597</v>
      </c>
      <c r="G57" s="14">
        <f>+(Datos!D488/Datos!D476-1)*100</f>
        <v>13.590835799316325</v>
      </c>
      <c r="H57" s="14">
        <f>+(Datos!I488/Datos!I487-1)*100</f>
        <v>6.9067450579974876</v>
      </c>
      <c r="I57" s="14">
        <f>+(Datos!I488/Datos!I476-1)*100</f>
        <v>17.736395797817138</v>
      </c>
      <c r="J57" s="14">
        <f>+(Datos!K488/Datos!K487-1)*100</f>
        <v>3.6567820748357072</v>
      </c>
      <c r="K57" s="13">
        <f>+(Datos!K488/Datos!K476-1)*100</f>
        <v>26.506201641733963</v>
      </c>
    </row>
    <row r="58" spans="1:11" ht="14" customHeight="1" x14ac:dyDescent="0.35">
      <c r="A58" s="15">
        <v>36647</v>
      </c>
      <c r="B58" s="14">
        <f>(+Datos!B489/Datos!B488-1)*100</f>
        <v>-4.3577013897448502</v>
      </c>
      <c r="C58" s="14">
        <f>+(Datos!B489/Datos!B477-1)*100</f>
        <v>8.0882671689851193</v>
      </c>
      <c r="D58" s="14">
        <f>+(Datos!C489/Datos!C488-1)*100</f>
        <v>-4.0128692026121904</v>
      </c>
      <c r="E58" s="14">
        <f>+(Datos!C489/Datos!C477-1)*100</f>
        <v>10.569336159985255</v>
      </c>
      <c r="F58" s="14">
        <f>+(Datos!D489/Datos!D488-1)*100</f>
        <v>-2.2823091899449421</v>
      </c>
      <c r="G58" s="14">
        <f>+(Datos!D489/Datos!D477-1)*100</f>
        <v>12.081331440658371</v>
      </c>
      <c r="H58" s="14">
        <f>+(Datos!I489/Datos!I488-1)*100</f>
        <v>-1.1746041376254568</v>
      </c>
      <c r="I58" s="14">
        <f>+(Datos!I489/Datos!I477-1)*100</f>
        <v>15.268485277703636</v>
      </c>
      <c r="J58" s="14">
        <f>+(Datos!K489/Datos!K488-1)*100</f>
        <v>0.94554615585658031</v>
      </c>
      <c r="K58" s="13">
        <f>+(Datos!K489/Datos!K477-1)*100</f>
        <v>23.382810809257613</v>
      </c>
    </row>
    <row r="59" spans="1:11" ht="14" customHeight="1" x14ac:dyDescent="0.35">
      <c r="A59" s="15">
        <v>36678</v>
      </c>
      <c r="B59" s="14">
        <f>(+Datos!B490/Datos!B489-1)*100</f>
        <v>-3.7737019443896291</v>
      </c>
      <c r="C59" s="14">
        <f>+(Datos!B490/Datos!B478-1)*100</f>
        <v>8.3346828934971242</v>
      </c>
      <c r="D59" s="14">
        <f>+(Datos!C490/Datos!C489-1)*100</f>
        <v>-1.1943653199156357</v>
      </c>
      <c r="E59" s="14">
        <f>+(Datos!C490/Datos!C478-1)*100</f>
        <v>11.774732944430566</v>
      </c>
      <c r="F59" s="14">
        <f>+(Datos!D490/Datos!D489-1)*100</f>
        <v>10.730205430469475</v>
      </c>
      <c r="G59" s="14">
        <f>+(Datos!D490/Datos!D478-1)*100</f>
        <v>28.895233210549875</v>
      </c>
      <c r="H59" s="14">
        <f>+(Datos!I490/Datos!I489-1)*100</f>
        <v>3.1393781733752624</v>
      </c>
      <c r="I59" s="14">
        <f>+(Datos!I490/Datos!I478-1)*100</f>
        <v>19.966316396019089</v>
      </c>
      <c r="J59" s="14">
        <f>+(Datos!K490/Datos!K489-1)*100</f>
        <v>1.0371099967988018</v>
      </c>
      <c r="K59" s="13">
        <f>+(Datos!K490/Datos!K478-1)*100</f>
        <v>18.745664741327307</v>
      </c>
    </row>
    <row r="60" spans="1:11" ht="14" customHeight="1" x14ac:dyDescent="0.35">
      <c r="A60" s="15">
        <v>36708</v>
      </c>
      <c r="B60" s="14">
        <f>(+Datos!B491/Datos!B490-1)*100</f>
        <v>-0.81001313159323463</v>
      </c>
      <c r="C60" s="14">
        <f>+(Datos!B491/Datos!B479-1)*100</f>
        <v>8.0326258468321079</v>
      </c>
      <c r="D60" s="14">
        <f>+(Datos!C491/Datos!C490-1)*100</f>
        <v>0.11087524584774133</v>
      </c>
      <c r="E60" s="14">
        <f>+(Datos!C491/Datos!C479-1)*100</f>
        <v>12.186311193567235</v>
      </c>
      <c r="F60" s="14">
        <f>+(Datos!D491/Datos!D490-1)*100</f>
        <v>-5.993435454260954</v>
      </c>
      <c r="G60" s="14">
        <f>+(Datos!D491/Datos!D479-1)*100</f>
        <v>19.154281797397022</v>
      </c>
      <c r="H60" s="14">
        <f>+(Datos!I491/Datos!I490-1)*100</f>
        <v>-2.5679450150493333</v>
      </c>
      <c r="I60" s="14">
        <f>+(Datos!I491/Datos!I479-1)*100</f>
        <v>14.271865155820574</v>
      </c>
      <c r="J60" s="14">
        <f>+(Datos!K491/Datos!K490-1)*100</f>
        <v>-0.51780728197395876</v>
      </c>
      <c r="K60" s="13">
        <f>+(Datos!K491/Datos!K479-1)*100</f>
        <v>16.00571129234034</v>
      </c>
    </row>
    <row r="61" spans="1:11" ht="14" customHeight="1" x14ac:dyDescent="0.35">
      <c r="A61" s="15">
        <v>36739</v>
      </c>
      <c r="B61" s="14">
        <f>(+Datos!B492/Datos!B491-1)*100</f>
        <v>-6.6712383487935734</v>
      </c>
      <c r="C61" s="14">
        <f>+(Datos!B492/Datos!B480-1)*100</f>
        <v>6.0823504088991065</v>
      </c>
      <c r="D61" s="14">
        <f>+(Datos!C492/Datos!C491-1)*100</f>
        <v>-4.1413306195140613</v>
      </c>
      <c r="E61" s="14">
        <f>+(Datos!C492/Datos!C480-1)*100</f>
        <v>10.5889777184222</v>
      </c>
      <c r="F61" s="14">
        <f>+(Datos!D492/Datos!D491-1)*100</f>
        <v>9.0400572693464909</v>
      </c>
      <c r="G61" s="14">
        <f>+(Datos!D492/Datos!D480-1)*100</f>
        <v>36.509448389275789</v>
      </c>
      <c r="H61" s="14">
        <f>+(Datos!I492/Datos!I491-1)*100</f>
        <v>-2.7200781121802686</v>
      </c>
      <c r="I61" s="14">
        <f>+(Datos!I492/Datos!I480-1)*100</f>
        <v>12.001791717927034</v>
      </c>
      <c r="J61" s="14">
        <f>+(Datos!K492/Datos!K491-1)*100</f>
        <v>-3.1205679987495683</v>
      </c>
      <c r="K61" s="13">
        <f>+(Datos!K492/Datos!K480-1)*100</f>
        <v>12.159071281303646</v>
      </c>
    </row>
    <row r="62" spans="1:11" ht="14" customHeight="1" x14ac:dyDescent="0.35">
      <c r="A62" s="15">
        <v>36770</v>
      </c>
      <c r="B62" s="14">
        <f>(+Datos!B493/Datos!B492-1)*100</f>
        <v>1.9915645451565878</v>
      </c>
      <c r="C62" s="14">
        <f>+(Datos!B493/Datos!B481-1)*100</f>
        <v>7.1407761296433447</v>
      </c>
      <c r="D62" s="14">
        <f>+(Datos!C493/Datos!C492-1)*100</f>
        <v>-0.81315648036945909</v>
      </c>
      <c r="E62" s="14">
        <f>+(Datos!C493/Datos!C481-1)*100</f>
        <v>8.6039043598927556</v>
      </c>
      <c r="F62" s="14">
        <f>+(Datos!D493/Datos!D492-1)*100</f>
        <v>-0.34311839801459687</v>
      </c>
      <c r="G62" s="14">
        <f>+(Datos!D493/Datos!D481-1)*100</f>
        <v>30.12144426776624</v>
      </c>
      <c r="H62" s="14">
        <f>+(Datos!I493/Datos!I492-1)*100</f>
        <v>0.43199703298393288</v>
      </c>
      <c r="I62" s="14">
        <f>+(Datos!I493/Datos!I481-1)*100</f>
        <v>10.02119460744999</v>
      </c>
      <c r="J62" s="14">
        <f>+(Datos!K493/Datos!K492-1)*100</f>
        <v>-0.71792008368898319</v>
      </c>
      <c r="K62" s="13">
        <f>+(Datos!K493/Datos!K481-1)*100</f>
        <v>9.6275013574168344</v>
      </c>
    </row>
    <row r="63" spans="1:11" ht="14" customHeight="1" x14ac:dyDescent="0.35">
      <c r="A63" s="15">
        <v>36800</v>
      </c>
      <c r="B63" s="14">
        <f>(+Datos!B494/Datos!B493-1)*100</f>
        <v>1.4083561996984129</v>
      </c>
      <c r="C63" s="14">
        <f>+(Datos!B494/Datos!B482-1)*100</f>
        <v>4.8698599203127024</v>
      </c>
      <c r="D63" s="14">
        <f>+(Datos!C494/Datos!C493-1)*100</f>
        <v>-0.7489957085564658</v>
      </c>
      <c r="E63" s="14">
        <f>+(Datos!C494/Datos!C482-1)*100</f>
        <v>8.1162496242519246</v>
      </c>
      <c r="F63" s="14">
        <f>+(Datos!D494/Datos!D493-1)*100</f>
        <v>-2.0557298999483886</v>
      </c>
      <c r="G63" s="14">
        <f>+(Datos!D494/Datos!D482-1)*100</f>
        <v>28.584491650811472</v>
      </c>
      <c r="H63" s="14">
        <f>+(Datos!I494/Datos!I493-1)*100</f>
        <v>-1.063968005643634</v>
      </c>
      <c r="I63" s="14">
        <f>+(Datos!I494/Datos!I482-1)*100</f>
        <v>8.3725073566074837</v>
      </c>
      <c r="J63" s="14">
        <f>+(Datos!K494/Datos!K493-1)*100</f>
        <v>-0.63655527342940665</v>
      </c>
      <c r="K63" s="13">
        <f>+(Datos!K494/Datos!K482-1)*100</f>
        <v>8.7299297860113931</v>
      </c>
    </row>
    <row r="64" spans="1:11" ht="14" customHeight="1" x14ac:dyDescent="0.35">
      <c r="A64" s="15">
        <v>36831</v>
      </c>
      <c r="B64" s="14">
        <f>(+Datos!B495/Datos!B494-1)*100</f>
        <v>-2.6943056305247404</v>
      </c>
      <c r="C64" s="14">
        <f>+(Datos!B495/Datos!B483-1)*100</f>
        <v>4.3281156072529692</v>
      </c>
      <c r="D64" s="14">
        <f>+(Datos!C495/Datos!C494-1)*100</f>
        <v>-0.30676268060536582</v>
      </c>
      <c r="E64" s="14">
        <f>+(Datos!C495/Datos!C483-1)*100</f>
        <v>6.6659575254456982</v>
      </c>
      <c r="F64" s="14">
        <f>+(Datos!D495/Datos!D494-1)*100</f>
        <v>1.7378882240671745</v>
      </c>
      <c r="G64" s="14">
        <f>+(Datos!D495/Datos!D483-1)*100</f>
        <v>26.662008943054971</v>
      </c>
      <c r="H64" s="14">
        <f>+(Datos!I495/Datos!I494-1)*100</f>
        <v>0.90237867401496974</v>
      </c>
      <c r="I64" s="14">
        <f>+(Datos!I495/Datos!I483-1)*100</f>
        <v>9.1811243744207118</v>
      </c>
      <c r="J64" s="14">
        <f>+(Datos!K495/Datos!K494-1)*100</f>
        <v>1.7423234262326615</v>
      </c>
      <c r="K64" s="13">
        <f>+(Datos!K495/Datos!K483-1)*100</f>
        <v>9.8990861760603011</v>
      </c>
    </row>
    <row r="65" spans="1:11" ht="14" customHeight="1" x14ac:dyDescent="0.35">
      <c r="A65" s="15">
        <v>36861</v>
      </c>
      <c r="B65" s="14">
        <f>(+Datos!B496/Datos!B495-1)*100</f>
        <v>25.590259282831163</v>
      </c>
      <c r="C65" s="14">
        <f>+(Datos!B496/Datos!B484-1)*100</f>
        <v>-0.99827766422492248</v>
      </c>
      <c r="D65" s="14">
        <f>+(Datos!C496/Datos!C495-1)*100</f>
        <v>31.558224242987642</v>
      </c>
      <c r="E65" s="14">
        <f>+(Datos!C496/Datos!C484-1)*100</f>
        <v>-1.9407268544590295</v>
      </c>
      <c r="F65" s="14">
        <f>+(Datos!D496/Datos!D495-1)*100</f>
        <v>23.413501842474105</v>
      </c>
      <c r="G65" s="14">
        <f>+(Datos!D496/Datos!D484-1)*100</f>
        <v>14.993943970516654</v>
      </c>
      <c r="H65" s="14">
        <f>+(Datos!I496/Datos!I495-1)*100</f>
        <v>12.405491729989304</v>
      </c>
      <c r="I65" s="14">
        <f>+(Datos!I496/Datos!I484-1)*100</f>
        <v>4.0604031993934697</v>
      </c>
      <c r="J65" s="14">
        <f>+(Datos!K496/Datos!K495-1)*100</f>
        <v>4.3207463884867181</v>
      </c>
      <c r="K65" s="13">
        <f>+(Datos!K496/Datos!K484-1)*100</f>
        <v>5.094525448561571</v>
      </c>
    </row>
    <row r="66" spans="1:11" ht="14" customHeight="1" x14ac:dyDescent="0.35">
      <c r="A66" s="15">
        <v>36892</v>
      </c>
      <c r="B66" s="14">
        <f>(+Datos!B497/Datos!B496-1)*100</f>
        <v>-14.497476172292799</v>
      </c>
      <c r="C66" s="14">
        <f>+(Datos!B497/Datos!B485-1)*100</f>
        <v>2.958622858940263</v>
      </c>
      <c r="D66" s="14">
        <f>+(Datos!C497/Datos!C496-1)*100</f>
        <v>-18.550461909861248</v>
      </c>
      <c r="E66" s="14">
        <f>+(Datos!C497/Datos!C485-1)*100</f>
        <v>2.8915412356242509</v>
      </c>
      <c r="F66" s="14">
        <f>+(Datos!D497/Datos!D496-1)*100</f>
        <v>-14.179627483054347</v>
      </c>
      <c r="G66" s="14">
        <f>+(Datos!D497/Datos!D485-1)*100</f>
        <v>27.256515592549224</v>
      </c>
      <c r="H66" s="14">
        <f>+(Datos!I497/Datos!I496-1)*100</f>
        <v>-8.5681571975441457</v>
      </c>
      <c r="I66" s="14">
        <f>+(Datos!I497/Datos!I485-1)*100</f>
        <v>7.2088869553350143</v>
      </c>
      <c r="J66" s="14">
        <f>+(Datos!K497/Datos!K496-1)*100</f>
        <v>-1.561561984738058</v>
      </c>
      <c r="K66" s="13">
        <f>+(Datos!K497/Datos!K485-1)*100</f>
        <v>7.1698351206903599</v>
      </c>
    </row>
    <row r="67" spans="1:11" ht="14" customHeight="1" x14ac:dyDescent="0.35">
      <c r="A67" s="15">
        <v>36923</v>
      </c>
      <c r="B67" s="14">
        <f>(+Datos!B498/Datos!B497-1)*100</f>
        <v>-4.9848273854721681</v>
      </c>
      <c r="C67" s="14">
        <f>+(Datos!B498/Datos!B486-1)*100</f>
        <v>3.6349183845830302</v>
      </c>
      <c r="D67" s="14">
        <f>+(Datos!C498/Datos!C497-1)*100</f>
        <v>-4.4201666356446285</v>
      </c>
      <c r="E67" s="14">
        <f>+(Datos!C498/Datos!C486-1)*100</f>
        <v>3.0751447839913792</v>
      </c>
      <c r="F67" s="14">
        <f>+(Datos!D498/Datos!D497-1)*100</f>
        <v>-2.275036606490155</v>
      </c>
      <c r="G67" s="14">
        <f>+(Datos!D498/Datos!D486-1)*100</f>
        <v>30.36467496755504</v>
      </c>
      <c r="H67" s="14">
        <f>+(Datos!I498/Datos!I497-1)*100</f>
        <v>-2.1990421511064007</v>
      </c>
      <c r="I67" s="14">
        <f>+(Datos!I498/Datos!I486-1)*100</f>
        <v>9.2292913539537622</v>
      </c>
      <c r="J67" s="14">
        <f>+(Datos!K498/Datos!K497-1)*100</f>
        <v>0.96649473302774513</v>
      </c>
      <c r="K67" s="13">
        <f>+(Datos!K498/Datos!K486-1)*100</f>
        <v>7.9652352670829707</v>
      </c>
    </row>
    <row r="68" spans="1:11" ht="14" customHeight="1" x14ac:dyDescent="0.35">
      <c r="A68" s="15">
        <v>36951</v>
      </c>
      <c r="B68" s="14">
        <f>(+Datos!B499/Datos!B498-1)*100</f>
        <v>2.0114677102345269</v>
      </c>
      <c r="C68" s="14">
        <f>+(Datos!B499/Datos!B487-1)*100</f>
        <v>-2.0780816844184535</v>
      </c>
      <c r="D68" s="14">
        <f>+(Datos!C499/Datos!C498-1)*100</f>
        <v>3.6232374376171661</v>
      </c>
      <c r="E68" s="14">
        <f>+(Datos!C499/Datos!C487-1)*100</f>
        <v>1.9069498702407373</v>
      </c>
      <c r="F68" s="14">
        <f>+(Datos!D499/Datos!D498-1)*100</f>
        <v>-1.7758734322662617</v>
      </c>
      <c r="G68" s="14">
        <f>+(Datos!D499/Datos!D487-1)*100</f>
        <v>20.881144157912559</v>
      </c>
      <c r="H68" s="14">
        <f>+(Datos!I499/Datos!I498-1)*100</f>
        <v>0.52266671120477781</v>
      </c>
      <c r="I68" s="14">
        <f>+(Datos!I499/Datos!I487-1)*100</f>
        <v>4.6268999522951715</v>
      </c>
      <c r="J68" s="14">
        <f>+(Datos!K499/Datos!K498-1)*100</f>
        <v>0.44834382203917666</v>
      </c>
      <c r="K68" s="13">
        <f>+(Datos!K499/Datos!K487-1)*100</f>
        <v>6.5117080801166738</v>
      </c>
    </row>
    <row r="69" spans="1:11" ht="14" customHeight="1" x14ac:dyDescent="0.35">
      <c r="A69" s="15">
        <v>36982</v>
      </c>
      <c r="B69" s="14">
        <f>(+Datos!B500/Datos!B499-1)*100</f>
        <v>6.3822495671793211</v>
      </c>
      <c r="C69" s="14">
        <f>+(Datos!B500/Datos!B488-1)*100</f>
        <v>-5.0599641682832486</v>
      </c>
      <c r="D69" s="14">
        <f>+(Datos!C500/Datos!C499-1)*100</f>
        <v>6.3523815060110067</v>
      </c>
      <c r="E69" s="14">
        <f>+(Datos!C500/Datos!C488-1)*100</f>
        <v>0.8182904523470258</v>
      </c>
      <c r="F69" s="14">
        <f>+(Datos!D500/Datos!D499-1)*100</f>
        <v>8.0147329167257411</v>
      </c>
      <c r="G69" s="14">
        <f>+(Datos!D500/Datos!D488-1)*100</f>
        <v>20.951806468731426</v>
      </c>
      <c r="H69" s="14">
        <f>+(Datos!I500/Datos!I499-1)*100</f>
        <v>5.0963479351989749</v>
      </c>
      <c r="I69" s="14">
        <f>+(Datos!I500/Datos!I488-1)*100</f>
        <v>2.8551105433275437</v>
      </c>
      <c r="J69" s="14">
        <f>+(Datos!K500/Datos!K499-1)*100</f>
        <v>1.9870163070055069</v>
      </c>
      <c r="K69" s="13">
        <f>+(Datos!K500/Datos!K488-1)*100</f>
        <v>4.7959534477096888</v>
      </c>
    </row>
    <row r="70" spans="1:11" ht="14" customHeight="1" x14ac:dyDescent="0.35">
      <c r="A70" s="15">
        <v>37012</v>
      </c>
      <c r="B70" s="14">
        <f>(+Datos!B501/Datos!B500-1)*100</f>
        <v>-1.6088855561229853</v>
      </c>
      <c r="C70" s="14">
        <f>+(Datos!B501/Datos!B489-1)*100</f>
        <v>-2.3313317793617006</v>
      </c>
      <c r="D70" s="14">
        <f>+(Datos!C501/Datos!C500-1)*100</f>
        <v>-4.3979535068993876</v>
      </c>
      <c r="E70" s="14">
        <f>+(Datos!C501/Datos!C489-1)*100</f>
        <v>0.41382434407033486</v>
      </c>
      <c r="F70" s="14">
        <f>+(Datos!D501/Datos!D500-1)*100</f>
        <v>-4.8079359734627847</v>
      </c>
      <c r="G70" s="14">
        <f>+(Datos!D501/Datos!D489-1)*100</f>
        <v>17.825667082915508</v>
      </c>
      <c r="H70" s="14">
        <f>+(Datos!I501/Datos!I500-1)*100</f>
        <v>-1.1754257502968657</v>
      </c>
      <c r="I70" s="14">
        <f>+(Datos!I501/Datos!I489-1)*100</f>
        <v>2.854255428491892</v>
      </c>
      <c r="J70" s="14">
        <f>+(Datos!K501/Datos!K500-1)*100</f>
        <v>0.46693977463752034</v>
      </c>
      <c r="K70" s="13">
        <f>+(Datos!K501/Datos!K489-1)*100</f>
        <v>4.2990913873611536</v>
      </c>
    </row>
    <row r="71" spans="1:11" ht="14" customHeight="1" x14ac:dyDescent="0.35">
      <c r="A71" s="15">
        <v>37043</v>
      </c>
      <c r="B71" s="14">
        <f>(+Datos!B502/Datos!B501-1)*100</f>
        <v>-1.3262339511073362</v>
      </c>
      <c r="C71" s="14">
        <f>+(Datos!B502/Datos!B490-1)*100</f>
        <v>0.15282218111152268</v>
      </c>
      <c r="D71" s="14">
        <f>+(Datos!C502/Datos!C501-1)*100</f>
        <v>2.6158820064914323E-2</v>
      </c>
      <c r="E71" s="14">
        <f>+(Datos!C502/Datos!C490-1)*100</f>
        <v>1.6542140950852824</v>
      </c>
      <c r="F71" s="14">
        <f>+(Datos!D502/Datos!D501-1)*100</f>
        <v>3.5757663281683394</v>
      </c>
      <c r="G71" s="14">
        <f>+(Datos!D502/Datos!D490-1)*100</f>
        <v>10.212779916711746</v>
      </c>
      <c r="H71" s="14">
        <f>+(Datos!I502/Datos!I501-1)*100</f>
        <v>1.9006431993858763</v>
      </c>
      <c r="I71" s="14">
        <f>+(Datos!I502/Datos!I490-1)*100</f>
        <v>1.6189448644826854</v>
      </c>
      <c r="J71" s="14">
        <f>+(Datos!K502/Datos!K501-1)*100</f>
        <v>4.7530704623442555</v>
      </c>
      <c r="K71" s="13">
        <f>+(Datos!K502/Datos!K490-1)*100</f>
        <v>8.1350215738047673</v>
      </c>
    </row>
    <row r="72" spans="1:11" ht="14" customHeight="1" x14ac:dyDescent="0.35">
      <c r="A72" s="15">
        <v>37073</v>
      </c>
      <c r="B72" s="14">
        <f>(+Datos!B503/Datos!B502-1)*100</f>
        <v>-0.51486300005493257</v>
      </c>
      <c r="C72" s="14">
        <f>+(Datos!B503/Datos!B491-1)*100</f>
        <v>0.45083732935327081</v>
      </c>
      <c r="D72" s="14">
        <f>+(Datos!C503/Datos!C502-1)*100</f>
        <v>1.2136397447441549</v>
      </c>
      <c r="E72" s="14">
        <f>+(Datos!C503/Datos!C491-1)*100</f>
        <v>2.7739791375143152</v>
      </c>
      <c r="F72" s="14">
        <f>+(Datos!D503/Datos!D502-1)*100</f>
        <v>-1.7169569427187392</v>
      </c>
      <c r="G72" s="14">
        <f>+(Datos!D503/Datos!D491-1)*100</f>
        <v>15.22649983391846</v>
      </c>
      <c r="H72" s="14">
        <f>+(Datos!I503/Datos!I502-1)*100</f>
        <v>-2.4428558855020044</v>
      </c>
      <c r="I72" s="14">
        <f>+(Datos!I503/Datos!I491-1)*100</f>
        <v>1.7494093749621076</v>
      </c>
      <c r="J72" s="14">
        <f>+(Datos!K503/Datos!K502-1)*100</f>
        <v>1.6679185659544959</v>
      </c>
      <c r="K72" s="13">
        <f>+(Datos!K503/Datos!K491-1)*100</f>
        <v>10.510858949947966</v>
      </c>
    </row>
    <row r="73" spans="1:11" ht="14" customHeight="1" x14ac:dyDescent="0.35">
      <c r="A73" s="15">
        <v>37104</v>
      </c>
      <c r="B73" s="14">
        <f>(+Datos!B504/Datos!B503-1)*100</f>
        <v>1.5698168602770401</v>
      </c>
      <c r="C73" s="14">
        <f>+(Datos!B504/Datos!B492-1)*100</f>
        <v>9.3207814021392323</v>
      </c>
      <c r="D73" s="14">
        <f>+(Datos!C504/Datos!C503-1)*100</f>
        <v>2.3495919235678731</v>
      </c>
      <c r="E73" s="14">
        <f>+(Datos!C504/Datos!C492-1)*100</f>
        <v>9.733161257788181</v>
      </c>
      <c r="F73" s="14">
        <f>+(Datos!D504/Datos!D503-1)*100</f>
        <v>2.7084324162036877</v>
      </c>
      <c r="G73" s="14">
        <f>+(Datos!D504/Datos!D492-1)*100</f>
        <v>8.5356470559624142</v>
      </c>
      <c r="H73" s="14">
        <f>+(Datos!I504/Datos!I503-1)*100</f>
        <v>1.4201937594809921</v>
      </c>
      <c r="I73" s="14">
        <f>+(Datos!I504/Datos!I492-1)*100</f>
        <v>6.0799043981704548</v>
      </c>
      <c r="J73" s="14">
        <f>+(Datos!K504/Datos!K503-1)*100</f>
        <v>-0.63928270099278262</v>
      </c>
      <c r="K73" s="13">
        <f>+(Datos!K504/Datos!K492-1)*100</f>
        <v>13.341273661209296</v>
      </c>
    </row>
    <row r="74" spans="1:11" ht="14" customHeight="1" x14ac:dyDescent="0.35">
      <c r="A74" s="15">
        <v>37135</v>
      </c>
      <c r="B74" s="14">
        <f>(+Datos!B505/Datos!B504-1)*100</f>
        <v>-1.5274884217948093</v>
      </c>
      <c r="C74" s="14">
        <f>+(Datos!B505/Datos!B493-1)*100</f>
        <v>5.5488457341427599</v>
      </c>
      <c r="D74" s="14">
        <f>+(Datos!C505/Datos!C504-1)*100</f>
        <v>-3.2882295230162506</v>
      </c>
      <c r="E74" s="14">
        <f>+(Datos!C505/Datos!C493-1)*100</f>
        <v>6.9949191716811576</v>
      </c>
      <c r="F74" s="14">
        <f>+(Datos!D505/Datos!D504-1)*100</f>
        <v>-2.4684760713145071E-2</v>
      </c>
      <c r="G74" s="14">
        <f>+(Datos!D505/Datos!D493-1)*100</f>
        <v>8.8824510128324263</v>
      </c>
      <c r="H74" s="14">
        <f>+(Datos!I505/Datos!I504-1)*100</f>
        <v>-7.2736963500297236E-2</v>
      </c>
      <c r="I74" s="14">
        <f>+(Datos!I505/Datos!I493-1)*100</f>
        <v>5.5467861124117057</v>
      </c>
      <c r="J74" s="14">
        <f>+(Datos!K505/Datos!K504-1)*100</f>
        <v>1.1812881417014198</v>
      </c>
      <c r="K74" s="13">
        <f>+(Datos!K505/Datos!K493-1)*100</f>
        <v>15.509426054823949</v>
      </c>
    </row>
    <row r="75" spans="1:11" ht="14" customHeight="1" x14ac:dyDescent="0.35">
      <c r="A75" s="15">
        <v>37165</v>
      </c>
      <c r="B75" s="14">
        <f>(+Datos!B506/Datos!B505-1)*100</f>
        <v>-2.677277408900014</v>
      </c>
      <c r="C75" s="14">
        <f>+(Datos!B506/Datos!B494-1)*100</f>
        <v>1.2963962552164032</v>
      </c>
      <c r="D75" s="14">
        <f>+(Datos!C506/Datos!C505-1)*100</f>
        <v>-1.4179558239899692</v>
      </c>
      <c r="E75" s="14">
        <f>+(Datos!C506/Datos!C494-1)*100</f>
        <v>6.2737644187306429</v>
      </c>
      <c r="F75" s="14">
        <f>+(Datos!D506/Datos!D505-1)*100</f>
        <v>-0.57988524246113116</v>
      </c>
      <c r="G75" s="14">
        <f>+(Datos!D506/Datos!D494-1)*100</f>
        <v>10.523114458047322</v>
      </c>
      <c r="H75" s="14">
        <f>+(Datos!I506/Datos!I505-1)*100</f>
        <v>-1.4981702534522801</v>
      </c>
      <c r="I75" s="14">
        <f>+(Datos!I506/Datos!I494-1)*100</f>
        <v>5.0835711354697999</v>
      </c>
      <c r="J75" s="14">
        <f>+(Datos!K506/Datos!K505-1)*100</f>
        <v>1.5849354608574062</v>
      </c>
      <c r="K75" s="13">
        <f>+(Datos!K506/Datos!K494-1)*100</f>
        <v>18.091896101124227</v>
      </c>
    </row>
    <row r="76" spans="1:11" ht="14" customHeight="1" x14ac:dyDescent="0.35">
      <c r="A76" s="15">
        <v>37196</v>
      </c>
      <c r="B76" s="14">
        <f>(+Datos!B507/Datos!B506-1)*100</f>
        <v>1.2999164597259139</v>
      </c>
      <c r="C76" s="14">
        <f>+(Datos!B507/Datos!B495-1)*100</f>
        <v>5.454429412547146</v>
      </c>
      <c r="D76" s="14">
        <f>+(Datos!C507/Datos!C506-1)*100</f>
        <v>2.2930532157367844</v>
      </c>
      <c r="E76" s="14">
        <f>+(Datos!C507/Datos!C495-1)*100</f>
        <v>9.0451883340235018</v>
      </c>
      <c r="F76" s="14">
        <f>+(Datos!D507/Datos!D506-1)*100</f>
        <v>0.76059297812232085</v>
      </c>
      <c r="G76" s="14">
        <f>+(Datos!D507/Datos!D495-1)*100</f>
        <v>9.4614282346318959</v>
      </c>
      <c r="H76" s="14">
        <f>+(Datos!I507/Datos!I506-1)*100</f>
        <v>0.63009577051906795</v>
      </c>
      <c r="I76" s="14">
        <f>+(Datos!I507/Datos!I495-1)*100</f>
        <v>4.8000053738446846</v>
      </c>
      <c r="J76" s="14">
        <f>+(Datos!K507/Datos!K506-1)*100</f>
        <v>2.8929895196879274</v>
      </c>
      <c r="K76" s="13">
        <f>+(Datos!K507/Datos!K495-1)*100</f>
        <v>19.427469500466987</v>
      </c>
    </row>
    <row r="77" spans="1:11" ht="14" customHeight="1" x14ac:dyDescent="0.35">
      <c r="A77" s="15">
        <v>37226</v>
      </c>
      <c r="B77" s="14">
        <f>(+Datos!B508/Datos!B507-1)*100</f>
        <v>25.685071944785864</v>
      </c>
      <c r="C77" s="14">
        <f>+(Datos!B508/Datos!B496-1)*100</f>
        <v>5.5340408029894483</v>
      </c>
      <c r="D77" s="14">
        <f>+(Datos!C508/Datos!C507-1)*100</f>
        <v>28.826496804229109</v>
      </c>
      <c r="E77" s="14">
        <f>+(Datos!C508/Datos!C496-1)*100</f>
        <v>6.7809305519599627</v>
      </c>
      <c r="F77" s="14">
        <f>+(Datos!D508/Datos!D507-1)*100</f>
        <v>22.170658671734422</v>
      </c>
      <c r="G77" s="14">
        <f>+(Datos!D508/Datos!D496-1)*100</f>
        <v>8.3590902690949385</v>
      </c>
      <c r="H77" s="14">
        <f>+(Datos!I508/Datos!I507-1)*100</f>
        <v>13.797518280449307</v>
      </c>
      <c r="I77" s="14">
        <f>+(Datos!I508/Datos!I496-1)*100</f>
        <v>6.0978457882540749</v>
      </c>
      <c r="J77" s="14">
        <f>+(Datos!K508/Datos!K507-1)*100</f>
        <v>3.1769909432364907</v>
      </c>
      <c r="K77" s="13">
        <f>+(Datos!K508/Datos!K496-1)*100</f>
        <v>18.118086436383706</v>
      </c>
    </row>
    <row r="78" spans="1:11" ht="14" customHeight="1" x14ac:dyDescent="0.35">
      <c r="A78" s="15">
        <v>37257</v>
      </c>
      <c r="B78" s="14">
        <f>(+Datos!B509/Datos!B508-1)*100</f>
        <v>-19.717171462606874</v>
      </c>
      <c r="C78" s="14">
        <f>+(Datos!B509/Datos!B497-1)*100</f>
        <v>-0.90852382653171526</v>
      </c>
      <c r="D78" s="14">
        <f>+(Datos!C509/Datos!C508-1)*100</f>
        <v>-19.718730128554906</v>
      </c>
      <c r="E78" s="14">
        <f>+(Datos!C509/Datos!C497-1)*100</f>
        <v>5.2493225103240171</v>
      </c>
      <c r="F78" s="14">
        <f>+(Datos!D509/Datos!D508-1)*100</f>
        <v>-15.344258099308227</v>
      </c>
      <c r="G78" s="14">
        <f>+(Datos!D509/Datos!D497-1)*100</f>
        <v>6.8885966045296065</v>
      </c>
      <c r="H78" s="14">
        <f>+(Datos!I509/Datos!I508-1)*100</f>
        <v>-9.4959291956924865</v>
      </c>
      <c r="I78" s="14">
        <f>+(Datos!I509/Datos!I497-1)*100</f>
        <v>5.0212557582480555</v>
      </c>
      <c r="J78" s="14">
        <f>+(Datos!K509/Datos!K508-1)*100</f>
        <v>-1.2051513580975781</v>
      </c>
      <c r="K78" s="13">
        <f>+(Datos!K509/Datos!K497-1)*100</f>
        <v>18.54575008132937</v>
      </c>
    </row>
    <row r="79" spans="1:11" ht="14" customHeight="1" x14ac:dyDescent="0.35">
      <c r="A79" s="15">
        <v>37288</v>
      </c>
      <c r="B79" s="14">
        <f>(+Datos!B510/Datos!B509-1)*100</f>
        <v>-4.7037238631401408</v>
      </c>
      <c r="C79" s="14">
        <f>+(Datos!B510/Datos!B498-1)*100</f>
        <v>-0.61536051146361403</v>
      </c>
      <c r="D79" s="14">
        <f>+(Datos!C510/Datos!C509-1)*100</f>
        <v>-7.1156179255781105</v>
      </c>
      <c r="E79" s="14">
        <f>+(Datos!C510/Datos!C498-1)*100</f>
        <v>2.2811815109186506</v>
      </c>
      <c r="F79" s="14">
        <f>+(Datos!D510/Datos!D509-1)*100</f>
        <v>-4.8457942976969477</v>
      </c>
      <c r="G79" s="14">
        <f>+(Datos!D510/Datos!D498-1)*100</f>
        <v>4.0767799275878147</v>
      </c>
      <c r="H79" s="14">
        <f>+(Datos!I510/Datos!I509-1)*100</f>
        <v>-3.5269013575703112</v>
      </c>
      <c r="I79" s="14">
        <f>+(Datos!I510/Datos!I498-1)*100</f>
        <v>3.5953654152470094</v>
      </c>
      <c r="J79" s="14">
        <f>+(Datos!K510/Datos!K509-1)*100</f>
        <v>-3.4305760533730911</v>
      </c>
      <c r="K79" s="13">
        <f>+(Datos!K510/Datos!K498-1)*100</f>
        <v>13.383106217017037</v>
      </c>
    </row>
    <row r="80" spans="1:11" ht="14" customHeight="1" x14ac:dyDescent="0.35">
      <c r="A80" s="15">
        <v>37316</v>
      </c>
      <c r="B80" s="14">
        <f>(+Datos!B511/Datos!B510-1)*100</f>
        <v>6.4931153589142587</v>
      </c>
      <c r="C80" s="14">
        <f>+(Datos!B511/Datos!B499-1)*100</f>
        <v>3.7508832636369283</v>
      </c>
      <c r="D80" s="14">
        <f>+(Datos!C511/Datos!C510-1)*100</f>
        <v>5.9908819322365137</v>
      </c>
      <c r="E80" s="14">
        <f>+(Datos!C511/Datos!C499-1)*100</f>
        <v>4.6181619247305017</v>
      </c>
      <c r="F80" s="14">
        <f>+(Datos!D511/Datos!D510-1)*100</f>
        <v>4.2545118735257237</v>
      </c>
      <c r="G80" s="14">
        <f>+(Datos!D511/Datos!D499-1)*100</f>
        <v>10.46648382499713</v>
      </c>
      <c r="H80" s="14">
        <f>+(Datos!I511/Datos!I510-1)*100</f>
        <v>3.0219208202894032</v>
      </c>
      <c r="I80" s="14">
        <f>+(Datos!I511/Datos!I499-1)*100</f>
        <v>6.1710147803798909</v>
      </c>
      <c r="J80" s="14">
        <f>+(Datos!K511/Datos!K510-1)*100</f>
        <v>-0.73116765596403788</v>
      </c>
      <c r="K80" s="13">
        <f>+(Datos!K511/Datos!K499-1)*100</f>
        <v>12.051708703569087</v>
      </c>
    </row>
    <row r="81" spans="1:11" ht="14" customHeight="1" x14ac:dyDescent="0.35">
      <c r="A81" s="15">
        <v>37347</v>
      </c>
      <c r="B81" s="14">
        <f>(+Datos!B512/Datos!B511-1)*100</f>
        <v>1.1612350861688103</v>
      </c>
      <c r="C81" s="14">
        <f>+(Datos!B512/Datos!B500-1)*100</f>
        <v>-1.3409893574154452</v>
      </c>
      <c r="D81" s="14">
        <f>+(Datos!C512/Datos!C511-1)*100</f>
        <v>0.50176019485832501</v>
      </c>
      <c r="E81" s="14">
        <f>+(Datos!C512/Datos!C500-1)*100</f>
        <v>-1.1370570842190508</v>
      </c>
      <c r="F81" s="14">
        <f>+(Datos!D512/Datos!D511-1)*100</f>
        <v>0.96731016656557145</v>
      </c>
      <c r="G81" s="14">
        <f>+(Datos!D512/Datos!D500-1)*100</f>
        <v>3.2590965527564464</v>
      </c>
      <c r="H81" s="14">
        <f>+(Datos!I512/Datos!I511-1)*100</f>
        <v>0.5820388516833308</v>
      </c>
      <c r="I81" s="14">
        <f>+(Datos!I512/Datos!I500-1)*100</f>
        <v>1.6105444515282841</v>
      </c>
      <c r="J81" s="14">
        <f>+(Datos!K512/Datos!K511-1)*100</f>
        <v>-0.74560258958467074</v>
      </c>
      <c r="K81" s="13">
        <f>+(Datos!K512/Datos!K500-1)*100</f>
        <v>9.0494185328588106</v>
      </c>
    </row>
    <row r="82" spans="1:11" ht="14" customHeight="1" x14ac:dyDescent="0.35">
      <c r="A82" s="15">
        <v>37377</v>
      </c>
      <c r="B82" s="14">
        <f>(+Datos!B513/Datos!B512-1)*100</f>
        <v>6.0508140391378751</v>
      </c>
      <c r="C82" s="14">
        <f>+(Datos!B513/Datos!B501-1)*100</f>
        <v>6.3395658244134845</v>
      </c>
      <c r="D82" s="14">
        <f>+(Datos!C513/Datos!C512-1)*100</f>
        <v>1.4961749271225289</v>
      </c>
      <c r="E82" s="14">
        <f>+(Datos!C513/Datos!C501-1)*100</f>
        <v>4.9581145599679299</v>
      </c>
      <c r="F82" s="14">
        <f>+(Datos!D513/Datos!D512-1)*100</f>
        <v>1.115988991776895</v>
      </c>
      <c r="G82" s="14">
        <f>+(Datos!D513/Datos!D501-1)*100</f>
        <v>9.6850433605327968</v>
      </c>
      <c r="H82" s="14">
        <f>+(Datos!I513/Datos!I512-1)*100</f>
        <v>1.3973837270565559</v>
      </c>
      <c r="I82" s="14">
        <f>+(Datos!I513/Datos!I501-1)*100</f>
        <v>4.2558841734418262</v>
      </c>
      <c r="J82" s="14">
        <f>+(Datos!K513/Datos!K512-1)*100</f>
        <v>-0.47801254223156509</v>
      </c>
      <c r="K82" s="13">
        <f>+(Datos!K513/Datos!K501-1)*100</f>
        <v>8.0237428137914115</v>
      </c>
    </row>
    <row r="83" spans="1:11" ht="14" customHeight="1" x14ac:dyDescent="0.35">
      <c r="A83" s="15">
        <v>37408</v>
      </c>
      <c r="B83" s="14">
        <f>(+Datos!B514/Datos!B513-1)*100</f>
        <v>-3.3681230785706617</v>
      </c>
      <c r="C83" s="14">
        <f>+(Datos!B514/Datos!B502-1)*100</f>
        <v>4.1390457472893161</v>
      </c>
      <c r="D83" s="14">
        <f>+(Datos!C514/Datos!C513-1)*100</f>
        <v>2.0485448339778056</v>
      </c>
      <c r="E83" s="14">
        <f>+(Datos!C514/Datos!C502-1)*100</f>
        <v>7.0802176721606713</v>
      </c>
      <c r="F83" s="14">
        <f>+(Datos!D514/Datos!D513-1)*100</f>
        <v>-0.7045382234592612</v>
      </c>
      <c r="G83" s="14">
        <f>+(Datos!D514/Datos!D502-1)*100</f>
        <v>5.1522708116525262</v>
      </c>
      <c r="H83" s="14">
        <f>+(Datos!I514/Datos!I513-1)*100</f>
        <v>-5.0351881923497928</v>
      </c>
      <c r="I83" s="14">
        <f>+(Datos!I514/Datos!I502-1)*100</f>
        <v>-2.8402558657181443</v>
      </c>
      <c r="J83" s="14">
        <f>+(Datos!K514/Datos!K513-1)*100</f>
        <v>-8.5863305662965956</v>
      </c>
      <c r="K83" s="13">
        <f>+(Datos!K514/Datos!K502-1)*100</f>
        <v>-5.7321501604953307</v>
      </c>
    </row>
    <row r="84" spans="1:11" ht="14" customHeight="1" x14ac:dyDescent="0.35">
      <c r="A84" s="15">
        <v>37438</v>
      </c>
      <c r="B84" s="14">
        <f>(+Datos!B515/Datos!B514-1)*100</f>
        <v>1.9072133638672106</v>
      </c>
      <c r="C84" s="14">
        <f>+(Datos!B515/Datos!B503-1)*100</f>
        <v>6.6744266983760792</v>
      </c>
      <c r="D84" s="14">
        <f>+(Datos!C515/Datos!C514-1)*100</f>
        <v>-2.1901541048936934</v>
      </c>
      <c r="E84" s="14">
        <f>+(Datos!C515/Datos!C503-1)*100</f>
        <v>3.479132015626818</v>
      </c>
      <c r="F84" s="14">
        <f>+(Datos!D515/Datos!D514-1)*100</f>
        <v>-3.8044597124187063</v>
      </c>
      <c r="G84" s="14">
        <f>+(Datos!D515/Datos!D503-1)*100</f>
        <v>2.918867675857939</v>
      </c>
      <c r="H84" s="14">
        <f>+(Datos!I515/Datos!I514-1)*100</f>
        <v>-2.4181491337744609</v>
      </c>
      <c r="I84" s="14">
        <f>+(Datos!I515/Datos!I503-1)*100</f>
        <v>-2.815649757185279</v>
      </c>
      <c r="J84" s="14">
        <f>+(Datos!K515/Datos!K514-1)*100</f>
        <v>-1.6759125644515982</v>
      </c>
      <c r="K84" s="13">
        <f>+(Datos!K515/Datos!K503-1)*100</f>
        <v>-8.8325949747096963</v>
      </c>
    </row>
    <row r="85" spans="1:11" ht="14" customHeight="1" x14ac:dyDescent="0.35">
      <c r="A85" s="15">
        <v>37469</v>
      </c>
      <c r="B85" s="14">
        <f>(+Datos!B516/Datos!B515-1)*100</f>
        <v>-5.7790451512247376</v>
      </c>
      <c r="C85" s="14">
        <f>+(Datos!B516/Datos!B504-1)*100</f>
        <v>-1.0437681964796997</v>
      </c>
      <c r="D85" s="14">
        <f>+(Datos!C516/Datos!C515-1)*100</f>
        <v>-3.4979960721369219</v>
      </c>
      <c r="E85" s="14">
        <f>+(Datos!C516/Datos!C504-1)*100</f>
        <v>-2.4329905322813983</v>
      </c>
      <c r="F85" s="14">
        <f>+(Datos!D516/Datos!D515-1)*100</f>
        <v>-0.17351877381480696</v>
      </c>
      <c r="G85" s="14">
        <f>+(Datos!D516/Datos!D504-1)*100</f>
        <v>3.101176961786134E-2</v>
      </c>
      <c r="H85" s="14">
        <f>+(Datos!I516/Datos!I515-1)*100</f>
        <v>-1.0273594183292878</v>
      </c>
      <c r="I85" s="14">
        <f>+(Datos!I516/Datos!I504-1)*100</f>
        <v>-5.1609801736733907</v>
      </c>
      <c r="J85" s="14">
        <f>+(Datos!K516/Datos!K515-1)*100</f>
        <v>2.6087875033080854</v>
      </c>
      <c r="K85" s="13">
        <f>+(Datos!K516/Datos!K504-1)*100</f>
        <v>-5.8523615392468198</v>
      </c>
    </row>
    <row r="86" spans="1:11" ht="14" customHeight="1" x14ac:dyDescent="0.35">
      <c r="A86" s="15">
        <v>37500</v>
      </c>
      <c r="B86" s="14">
        <f>(+Datos!B517/Datos!B516-1)*100</f>
        <v>-2.8523056058367913</v>
      </c>
      <c r="C86" s="14">
        <f>+(Datos!B517/Datos!B505-1)*100</f>
        <v>-2.3750931953066878</v>
      </c>
      <c r="D86" s="14">
        <f>+(Datos!C517/Datos!C516-1)*100</f>
        <v>4.384765496387999E-2</v>
      </c>
      <c r="E86" s="14">
        <f>+(Datos!C517/Datos!C505-1)*100</f>
        <v>0.9285527831573992</v>
      </c>
      <c r="F86" s="14">
        <f>+(Datos!D517/Datos!D516-1)*100</f>
        <v>-1.3429735761632644</v>
      </c>
      <c r="G86" s="14">
        <f>+(Datos!D517/Datos!D505-1)*100</f>
        <v>-1.2880114682526145</v>
      </c>
      <c r="H86" s="14">
        <f>+(Datos!I517/Datos!I516-1)*100</f>
        <v>-0.32560008287945141</v>
      </c>
      <c r="I86" s="14">
        <f>+(Datos!I517/Datos!I505-1)*100</f>
        <v>-5.4009676371885913</v>
      </c>
      <c r="J86" s="14">
        <f>+(Datos!K517/Datos!K516-1)*100</f>
        <v>0.19969563129200729</v>
      </c>
      <c r="K86" s="13">
        <f>+(Datos!K517/Datos!K505-1)*100</f>
        <v>-6.7657183316251039</v>
      </c>
    </row>
    <row r="87" spans="1:11" ht="14" customHeight="1" x14ac:dyDescent="0.35">
      <c r="A87" s="15">
        <v>37530</v>
      </c>
      <c r="B87" s="14">
        <f>(+Datos!B518/Datos!B517-1)*100</f>
        <v>3.2392463521421666</v>
      </c>
      <c r="C87" s="14">
        <f>+(Datos!B518/Datos!B506-1)*100</f>
        <v>3.5598011993587253</v>
      </c>
      <c r="D87" s="14">
        <f>+(Datos!C518/Datos!C517-1)*100</f>
        <v>2.3256948472160754</v>
      </c>
      <c r="E87" s="14">
        <f>+(Datos!C518/Datos!C506-1)*100</f>
        <v>4.761312060251699</v>
      </c>
      <c r="F87" s="14">
        <f>+(Datos!D518/Datos!D517-1)*100</f>
        <v>4.0742301595830144</v>
      </c>
      <c r="G87" s="14">
        <f>+(Datos!D518/Datos!D506-1)*100</f>
        <v>3.3329546945044308</v>
      </c>
      <c r="H87" s="14">
        <f>+(Datos!I518/Datos!I517-1)*100</f>
        <v>2.537834761984592</v>
      </c>
      <c r="I87" s="14">
        <f>+(Datos!I518/Datos!I506-1)*100</f>
        <v>-1.5248754868784298</v>
      </c>
      <c r="J87" s="14">
        <f>+(Datos!K518/Datos!K517-1)*100</f>
        <v>6.1374753029589613</v>
      </c>
      <c r="K87" s="13">
        <f>+(Datos!K518/Datos!K506-1)*100</f>
        <v>-2.5874139401384055</v>
      </c>
    </row>
    <row r="88" spans="1:11" ht="14" customHeight="1" x14ac:dyDescent="0.35">
      <c r="A88" s="15">
        <v>37561</v>
      </c>
      <c r="B88" s="14">
        <f>(+Datos!B519/Datos!B518-1)*100</f>
        <v>7.3636406893018425</v>
      </c>
      <c r="C88" s="14">
        <f>+(Datos!B519/Datos!B507-1)*100</f>
        <v>9.7588001490989775</v>
      </c>
      <c r="D88" s="14">
        <f>+(Datos!C519/Datos!C518-1)*100</f>
        <v>4.4655309803826704</v>
      </c>
      <c r="E88" s="14">
        <f>+(Datos!C519/Datos!C507-1)*100</f>
        <v>6.9862101729909032</v>
      </c>
      <c r="F88" s="14">
        <f>+(Datos!D519/Datos!D518-1)*100</f>
        <v>0.10376856054068462</v>
      </c>
      <c r="G88" s="14">
        <f>+(Datos!D519/Datos!D507-1)*100</f>
        <v>2.6593619160365289</v>
      </c>
      <c r="H88" s="14">
        <f>+(Datos!I519/Datos!I518-1)*100</f>
        <v>1.3992594563013938</v>
      </c>
      <c r="I88" s="14">
        <f>+(Datos!I519/Datos!I507-1)*100</f>
        <v>-0.77218327140925469</v>
      </c>
      <c r="J88" s="14">
        <f>+(Datos!K519/Datos!K518-1)*100</f>
        <v>3.6222992786969943</v>
      </c>
      <c r="K88" s="13">
        <f>+(Datos!K519/Datos!K507-1)*100</f>
        <v>-1.8969495071832987</v>
      </c>
    </row>
    <row r="89" spans="1:11" ht="14" customHeight="1" x14ac:dyDescent="0.35">
      <c r="A89" s="15">
        <v>37591</v>
      </c>
      <c r="B89" s="14">
        <f>(+Datos!B520/Datos!B519-1)*100</f>
        <v>13.126982752756522</v>
      </c>
      <c r="C89" s="14">
        <f>+(Datos!B520/Datos!B508-1)*100</f>
        <v>-1.2079819878283771</v>
      </c>
      <c r="D89" s="14">
        <f>+(Datos!C520/Datos!C519-1)*100</f>
        <v>23.052906243072879</v>
      </c>
      <c r="E89" s="14">
        <f>+(Datos!C520/Datos!C508-1)*100</f>
        <v>2.1914312373552125</v>
      </c>
      <c r="F89" s="14">
        <f>+(Datos!D520/Datos!D519-1)*100</f>
        <v>20.373462599086899</v>
      </c>
      <c r="G89" s="14">
        <f>+(Datos!D520/Datos!D508-1)*100</f>
        <v>1.1491875086795167</v>
      </c>
      <c r="H89" s="14">
        <f>+(Datos!I520/Datos!I519-1)*100</f>
        <v>11.043954666099287</v>
      </c>
      <c r="I89" s="14">
        <f>+(Datos!I520/Datos!I508-1)*100</f>
        <v>-3.1732031688895823</v>
      </c>
      <c r="J89" s="14">
        <f>+(Datos!K520/Datos!K519-1)*100</f>
        <v>5.4152623490644425</v>
      </c>
      <c r="K89" s="13">
        <f>+(Datos!K520/Datos!K508-1)*100</f>
        <v>0.23125030495669829</v>
      </c>
    </row>
    <row r="90" spans="1:11" ht="14" customHeight="1" x14ac:dyDescent="0.35">
      <c r="A90" s="15">
        <v>37622</v>
      </c>
      <c r="B90" s="14">
        <f>(+Datos!B521/Datos!B520-1)*100</f>
        <v>-8.93381091840374</v>
      </c>
      <c r="C90" s="14">
        <f>+(Datos!B521/Datos!B509-1)*100</f>
        <v>12.061480094196675</v>
      </c>
      <c r="D90" s="14">
        <f>+(Datos!C521/Datos!C520-1)*100</f>
        <v>-13.651942632900727</v>
      </c>
      <c r="E90" s="14">
        <f>+(Datos!C521/Datos!C509-1)*100</f>
        <v>9.913951050339719</v>
      </c>
      <c r="F90" s="14">
        <f>+(Datos!D521/Datos!D520-1)*100</f>
        <v>-8.9140829443170801</v>
      </c>
      <c r="G90" s="14">
        <f>+(Datos!D521/Datos!D509-1)*100</f>
        <v>8.8321512139510894</v>
      </c>
      <c r="H90" s="14">
        <f>+(Datos!I521/Datos!I520-1)*100</f>
        <v>-6.8017941940260007</v>
      </c>
      <c r="I90" s="14">
        <f>+(Datos!I521/Datos!I509-1)*100</f>
        <v>-0.29085257268272047</v>
      </c>
      <c r="J90" s="14">
        <f>+(Datos!K521/Datos!K520-1)*100</f>
        <v>-2.9769430347562409</v>
      </c>
      <c r="K90" s="13">
        <f>+(Datos!K521/Datos!K509-1)*100</f>
        <v>-1.5663018698040765</v>
      </c>
    </row>
    <row r="91" spans="1:11" ht="14" customHeight="1" x14ac:dyDescent="0.35">
      <c r="A91" s="15">
        <v>37653</v>
      </c>
      <c r="B91" s="14">
        <f>(+Datos!B522/Datos!B521-1)*100</f>
        <v>-1.3274006487935752</v>
      </c>
      <c r="C91" s="14">
        <f>+(Datos!B522/Datos!B510-1)*100</f>
        <v>16.031790289032564</v>
      </c>
      <c r="D91" s="14">
        <f>+(Datos!C522/Datos!C521-1)*100</f>
        <v>-0.82896319264343932</v>
      </c>
      <c r="E91" s="14">
        <f>+(Datos!C522/Datos!C510-1)*100</f>
        <v>17.353210968465937</v>
      </c>
      <c r="F91" s="14">
        <f>+(Datos!D522/Datos!D521-1)*100</f>
        <v>0.9076501178808094</v>
      </c>
      <c r="G91" s="14">
        <f>+(Datos!D522/Datos!D510-1)*100</f>
        <v>15.412624751780912</v>
      </c>
      <c r="H91" s="14">
        <f>+(Datos!I522/Datos!I521-1)*100</f>
        <v>1.6212892385499611</v>
      </c>
      <c r="I91" s="14">
        <f>+(Datos!I522/Datos!I510-1)*100</f>
        <v>5.0300265361668206</v>
      </c>
      <c r="J91" s="14">
        <f>+(Datos!K522/Datos!K521-1)*100</f>
        <v>0.77115812014085794</v>
      </c>
      <c r="K91" s="13">
        <f>+(Datos!K522/Datos!K510-1)*100</f>
        <v>2.7165468452052366</v>
      </c>
    </row>
    <row r="92" spans="1:11" ht="14" customHeight="1" x14ac:dyDescent="0.35">
      <c r="A92" s="15">
        <v>37681</v>
      </c>
      <c r="B92" s="14">
        <f>(+Datos!B523/Datos!B522-1)*100</f>
        <v>12.592880618526504</v>
      </c>
      <c r="C92" s="14">
        <f>+(Datos!B523/Datos!B511-1)*100</f>
        <v>22.677916482545292</v>
      </c>
      <c r="D92" s="14">
        <f>+(Datos!C523/Datos!C522-1)*100</f>
        <v>6.2272233233169327</v>
      </c>
      <c r="E92" s="14">
        <f>+(Datos!C523/Datos!C511-1)*100</f>
        <v>17.614888394131412</v>
      </c>
      <c r="F92" s="14">
        <f>+(Datos!D523/Datos!D522-1)*100</f>
        <v>6.139796345381332</v>
      </c>
      <c r="G92" s="14">
        <f>+(Datos!D523/Datos!D511-1)*100</f>
        <v>17.499686744499176</v>
      </c>
      <c r="H92" s="14">
        <f>+(Datos!I523/Datos!I522-1)*100</f>
        <v>4.6588046509875136</v>
      </c>
      <c r="I92" s="14">
        <f>+(Datos!I523/Datos!I511-1)*100</f>
        <v>6.6988165451858039</v>
      </c>
      <c r="J92" s="14">
        <f>+(Datos!K523/Datos!K522-1)*100</f>
        <v>4.8386331546317995</v>
      </c>
      <c r="K92" s="13">
        <f>+(Datos!K523/Datos!K511-1)*100</f>
        <v>8.4797928950556702</v>
      </c>
    </row>
    <row r="93" spans="1:11" ht="14" customHeight="1" x14ac:dyDescent="0.35">
      <c r="A93" s="15">
        <v>37712</v>
      </c>
      <c r="B93" s="14">
        <f>(+Datos!B524/Datos!B523-1)*100</f>
        <v>10.355472248274511</v>
      </c>
      <c r="C93" s="14">
        <f>+(Datos!B524/Datos!B512-1)*100</f>
        <v>33.827739413559833</v>
      </c>
      <c r="D93" s="14">
        <f>+(Datos!C524/Datos!C523-1)*100</f>
        <v>11.078666446629715</v>
      </c>
      <c r="E93" s="14">
        <f>+(Datos!C524/Datos!C512-1)*100</f>
        <v>29.99279745707064</v>
      </c>
      <c r="F93" s="14">
        <f>+(Datos!D524/Datos!D523-1)*100</f>
        <v>7.7682562272945122</v>
      </c>
      <c r="G93" s="14">
        <f>+(Datos!D524/Datos!D512-1)*100</f>
        <v>25.41421898650502</v>
      </c>
      <c r="H93" s="14">
        <f>+(Datos!I524/Datos!I523-1)*100</f>
        <v>7.1768494172604891</v>
      </c>
      <c r="I93" s="14">
        <f>+(Datos!I524/Datos!I512-1)*100</f>
        <v>13.694682712945383</v>
      </c>
      <c r="J93" s="14">
        <f>+(Datos!K524/Datos!K523-1)*100</f>
        <v>7.2988641781845942</v>
      </c>
      <c r="K93" s="13">
        <f>+(Datos!K524/Datos!K512-1)*100</f>
        <v>17.27196847303356</v>
      </c>
    </row>
    <row r="94" spans="1:11" ht="14" customHeight="1" x14ac:dyDescent="0.35">
      <c r="A94" s="15">
        <v>37742</v>
      </c>
      <c r="B94" s="14">
        <f>(+Datos!B525/Datos!B524-1)*100</f>
        <v>3.8035424602358647</v>
      </c>
      <c r="C94" s="14">
        <f>+(Datos!B525/Datos!B513-1)*100</f>
        <v>30.991860425004347</v>
      </c>
      <c r="D94" s="14">
        <f>+(Datos!C525/Datos!C524-1)*100</f>
        <v>1.9154244218361649</v>
      </c>
      <c r="E94" s="14">
        <f>+(Datos!C525/Datos!C513-1)*100</f>
        <v>30.529757738474551</v>
      </c>
      <c r="F94" s="14">
        <f>+(Datos!D525/Datos!D524-1)*100</f>
        <v>-0.2178497323527373</v>
      </c>
      <c r="G94" s="14">
        <f>+(Datos!D525/Datos!D513-1)*100</f>
        <v>23.759858053989412</v>
      </c>
      <c r="H94" s="14">
        <f>+(Datos!I525/Datos!I524-1)*100</f>
        <v>-0.53494523868929944</v>
      </c>
      <c r="I94" s="14">
        <f>+(Datos!I525/Datos!I513-1)*100</f>
        <v>11.528004238785838</v>
      </c>
      <c r="J94" s="14">
        <f>+(Datos!K525/Datos!K524-1)*100</f>
        <v>-5.0532712086620579</v>
      </c>
      <c r="K94" s="13">
        <f>+(Datos!K525/Datos!K513-1)*100</f>
        <v>11.880701640532942</v>
      </c>
    </row>
    <row r="95" spans="1:11" ht="14" customHeight="1" x14ac:dyDescent="0.35">
      <c r="A95" s="15">
        <v>37773</v>
      </c>
      <c r="B95" s="14">
        <f>(+Datos!B526/Datos!B525-1)*100</f>
        <v>11.053563532382803</v>
      </c>
      <c r="C95" s="14">
        <f>+(Datos!B526/Datos!B514-1)*100</f>
        <v>50.541553754165292</v>
      </c>
      <c r="D95" s="14">
        <f>+(Datos!C526/Datos!C525-1)*100</f>
        <v>-1.1514024803659595</v>
      </c>
      <c r="E95" s="14">
        <f>+(Datos!C526/Datos!C514-1)*100</f>
        <v>26.436721934811615</v>
      </c>
      <c r="F95" s="14">
        <f>+(Datos!D526/Datos!D525-1)*100</f>
        <v>0.27852522203697383</v>
      </c>
      <c r="G95" s="14">
        <f>+(Datos!D526/Datos!D514-1)*100</f>
        <v>24.98512847718839</v>
      </c>
      <c r="H95" s="14">
        <f>+(Datos!I526/Datos!I525-1)*100</f>
        <v>0.75139940024642193</v>
      </c>
      <c r="I95" s="14">
        <f>+(Datos!I526/Datos!I514-1)*100</f>
        <v>18.323853704189453</v>
      </c>
      <c r="J95" s="14">
        <f>+(Datos!K526/Datos!K525-1)*100</f>
        <v>4.8437199237572059E-2</v>
      </c>
      <c r="K95" s="13">
        <f>+(Datos!K526/Datos!K514-1)*100</f>
        <v>22.44874777734891</v>
      </c>
    </row>
    <row r="96" spans="1:11" ht="14" customHeight="1" x14ac:dyDescent="0.35">
      <c r="A96" s="15">
        <v>37803</v>
      </c>
      <c r="B96" s="14">
        <f>(+Datos!B527/Datos!B526-1)*100</f>
        <v>-0.64674097126881103</v>
      </c>
      <c r="C96" s="14">
        <f>+(Datos!B527/Datos!B515-1)*100</f>
        <v>46.768746696280552</v>
      </c>
      <c r="D96" s="14">
        <f>+(Datos!C527/Datos!C526-1)*100</f>
        <v>-0.60655236169675497</v>
      </c>
      <c r="E96" s="14">
        <f>+(Datos!C527/Datos!C515-1)*100</f>
        <v>28.483810460794999</v>
      </c>
      <c r="F96" s="14">
        <f>+(Datos!D527/Datos!D526-1)*100</f>
        <v>-0.27246240050186055</v>
      </c>
      <c r="G96" s="14">
        <f>+(Datos!D527/Datos!D515-1)*100</f>
        <v>29.574188806713874</v>
      </c>
      <c r="H96" s="14">
        <f>+(Datos!I527/Datos!I526-1)*100</f>
        <v>0.46377216280666378</v>
      </c>
      <c r="I96" s="14">
        <f>+(Datos!I527/Datos!I515-1)*100</f>
        <v>21.818356327952237</v>
      </c>
      <c r="J96" s="14">
        <f>+(Datos!K527/Datos!K526-1)*100</f>
        <v>-0.4350599355289253</v>
      </c>
      <c r="K96" s="13">
        <f>+(Datos!K527/Datos!K515-1)*100</f>
        <v>23.994054268877839</v>
      </c>
    </row>
    <row r="97" spans="1:11" ht="14" customHeight="1" x14ac:dyDescent="0.35">
      <c r="A97" s="15">
        <v>37834</v>
      </c>
      <c r="B97" s="14">
        <f>(+Datos!B528/Datos!B527-1)*100</f>
        <v>6.2556196306255085</v>
      </c>
      <c r="C97" s="14">
        <f>+(Datos!B528/Datos!B516-1)*100</f>
        <v>65.515241780913897</v>
      </c>
      <c r="D97" s="14">
        <f>+(Datos!C528/Datos!C527-1)*100</f>
        <v>4.5407705793397035</v>
      </c>
      <c r="E97" s="14">
        <f>+(Datos!C528/Datos!C516-1)*100</f>
        <v>39.186711216710449</v>
      </c>
      <c r="F97" s="14">
        <f>+(Datos!D528/Datos!D527-1)*100</f>
        <v>4.7761482803106992</v>
      </c>
      <c r="G97" s="14">
        <f>+(Datos!D528/Datos!D516-1)*100</f>
        <v>35.998827695351764</v>
      </c>
      <c r="H97" s="14">
        <f>+(Datos!I528/Datos!I527-1)*100</f>
        <v>3.5163473346182306</v>
      </c>
      <c r="I97" s="14">
        <f>+(Datos!I528/Datos!I516-1)*100</f>
        <v>27.41088053491767</v>
      </c>
      <c r="J97" s="14">
        <f>+(Datos!K528/Datos!K527-1)*100</f>
        <v>2.7266485174694877</v>
      </c>
      <c r="K97" s="13">
        <f>+(Datos!K528/Datos!K516-1)*100</f>
        <v>24.136479350995121</v>
      </c>
    </row>
    <row r="98" spans="1:11" ht="14" customHeight="1" x14ac:dyDescent="0.35">
      <c r="A98" s="15">
        <v>37865</v>
      </c>
      <c r="B98" s="14">
        <f>(+Datos!B529/Datos!B528-1)*100</f>
        <v>-1.2688388846850529</v>
      </c>
      <c r="C98" s="14">
        <f>+(Datos!B529/Datos!B517-1)*100</f>
        <v>68.213070883682676</v>
      </c>
      <c r="D98" s="14">
        <f>+(Datos!C529/Datos!C528-1)*100</f>
        <v>-2.2633563908301402</v>
      </c>
      <c r="E98" s="14">
        <f>+(Datos!C529/Datos!C517-1)*100</f>
        <v>35.976797256308842</v>
      </c>
      <c r="F98" s="14">
        <f>+(Datos!D529/Datos!D528-1)*100</f>
        <v>-1.9567414878517431</v>
      </c>
      <c r="G98" s="14">
        <f>+(Datos!D529/Datos!D517-1)*100</f>
        <v>35.15274790263576</v>
      </c>
      <c r="H98" s="14">
        <f>+(Datos!I529/Datos!I528-1)*100</f>
        <v>-0.87468594512792874</v>
      </c>
      <c r="I98" s="14">
        <f>+(Datos!I529/Datos!I517-1)*100</f>
        <v>26.709000079589874</v>
      </c>
      <c r="J98" s="14">
        <f>+(Datos!K529/Datos!K528-1)*100</f>
        <v>-4.0828248513724574E-2</v>
      </c>
      <c r="K98" s="13">
        <f>+(Datos!K529/Datos!K517-1)*100</f>
        <v>23.838496533274835</v>
      </c>
    </row>
    <row r="99" spans="1:11" ht="14" customHeight="1" x14ac:dyDescent="0.35">
      <c r="A99" s="15">
        <v>37895</v>
      </c>
      <c r="B99" s="14">
        <f>(+Datos!B530/Datos!B529-1)*100</f>
        <v>1.0106011074810795</v>
      </c>
      <c r="C99" s="14">
        <f>+(Datos!B530/Datos!B518-1)*100</f>
        <v>64.581823332378008</v>
      </c>
      <c r="D99" s="14">
        <f>+(Datos!C530/Datos!C529-1)*100</f>
        <v>1.949484140972424</v>
      </c>
      <c r="E99" s="14">
        <f>+(Datos!C530/Datos!C518-1)*100</f>
        <v>35.476864888344693</v>
      </c>
      <c r="F99" s="14">
        <f>+(Datos!D530/Datos!D529-1)*100</f>
        <v>2.3325502584945479</v>
      </c>
      <c r="G99" s="14">
        <f>+(Datos!D530/Datos!D518-1)*100</f>
        <v>32.890969706073967</v>
      </c>
      <c r="H99" s="14">
        <f>+(Datos!I530/Datos!I529-1)*100</f>
        <v>0.92674717802265771</v>
      </c>
      <c r="I99" s="14">
        <f>+(Datos!I530/Datos!I518-1)*100</f>
        <v>24.718132052404428</v>
      </c>
      <c r="J99" s="14">
        <f>+(Datos!K530/Datos!K529-1)*100</f>
        <v>-0.39944806172599323</v>
      </c>
      <c r="K99" s="13">
        <f>+(Datos!K530/Datos!K518-1)*100</f>
        <v>16.211381236579527</v>
      </c>
    </row>
    <row r="100" spans="1:11" ht="14" customHeight="1" x14ac:dyDescent="0.35">
      <c r="A100" s="15">
        <v>37926</v>
      </c>
      <c r="B100" s="14">
        <f>(+Datos!B531/Datos!B530-1)*100</f>
        <v>-2.3841182233021563</v>
      </c>
      <c r="C100" s="14">
        <f>+(Datos!B531/Datos!B519-1)*100</f>
        <v>49.639111582471187</v>
      </c>
      <c r="D100" s="14">
        <f>+(Datos!C531/Datos!C530-1)*100</f>
        <v>-1.0708291532512959</v>
      </c>
      <c r="E100" s="14">
        <f>+(Datos!C531/Datos!C519-1)*100</f>
        <v>28.296996976330767</v>
      </c>
      <c r="F100" s="14">
        <f>+(Datos!D531/Datos!D530-1)*100</f>
        <v>-1.7550694588437388</v>
      </c>
      <c r="G100" s="14">
        <f>+(Datos!D531/Datos!D519-1)*100</f>
        <v>30.423302499587955</v>
      </c>
      <c r="H100" s="14">
        <f>+(Datos!I531/Datos!I530-1)*100</f>
        <v>-1.2468534459707303</v>
      </c>
      <c r="I100" s="14">
        <f>+(Datos!I531/Datos!I519-1)*100</f>
        <v>21.463490350475922</v>
      </c>
      <c r="J100" s="14">
        <f>+(Datos!K531/Datos!K530-1)*100</f>
        <v>-3.7513302120450676</v>
      </c>
      <c r="K100" s="13">
        <f>+(Datos!K531/Datos!K519-1)*100</f>
        <v>7.9419288714931202</v>
      </c>
    </row>
    <row r="101" spans="1:11" ht="14" customHeight="1" x14ac:dyDescent="0.35">
      <c r="A101" s="15">
        <v>37956</v>
      </c>
      <c r="B101" s="14">
        <f>(+Datos!B532/Datos!B531-1)*100</f>
        <v>19.209544351933094</v>
      </c>
      <c r="C101" s="14">
        <f>+(Datos!B532/Datos!B520-1)*100</f>
        <v>57.684841183831551</v>
      </c>
      <c r="D101" s="14">
        <f>+(Datos!C532/Datos!C531-1)*100</f>
        <v>24.603720120409236</v>
      </c>
      <c r="E101" s="14">
        <f>+(Datos!C532/Datos!C520-1)*100</f>
        <v>29.913901195873962</v>
      </c>
      <c r="F101" s="14">
        <f>+(Datos!D532/Datos!D531-1)*100</f>
        <v>25.402565697241599</v>
      </c>
      <c r="G101" s="14">
        <f>+(Datos!D532/Datos!D520-1)*100</f>
        <v>35.872279545773054</v>
      </c>
      <c r="H101" s="14">
        <f>+(Datos!I532/Datos!I531-1)*100</f>
        <v>16.986975823519291</v>
      </c>
      <c r="I101" s="14">
        <f>+(Datos!I532/Datos!I520-1)*100</f>
        <v>27.964160244461024</v>
      </c>
      <c r="J101" s="14">
        <f>+(Datos!K532/Datos!K531-1)*100</f>
        <v>7.3811300037514682</v>
      </c>
      <c r="K101" s="13">
        <f>+(Datos!K532/Datos!K520-1)*100</f>
        <v>9.9549158130835416</v>
      </c>
    </row>
    <row r="102" spans="1:11" ht="14" customHeight="1" x14ac:dyDescent="0.35">
      <c r="A102" s="15">
        <v>37987</v>
      </c>
      <c r="B102" s="14">
        <f>(+Datos!B533/Datos!B532-1)*100</f>
        <v>-5.2698539543139304</v>
      </c>
      <c r="C102" s="14">
        <f>+(Datos!B533/Datos!B521-1)*100</f>
        <v>64.029132932652018</v>
      </c>
      <c r="D102" s="14">
        <f>+(Datos!C533/Datos!C532-1)*100</f>
        <v>-12.283989204340905</v>
      </c>
      <c r="E102" s="14">
        <f>+(Datos!C533/Datos!C521-1)*100</f>
        <v>31.972038599046073</v>
      </c>
      <c r="F102" s="14">
        <f>+(Datos!D533/Datos!D532-1)*100</f>
        <v>-9.2217943854222657</v>
      </c>
      <c r="G102" s="14">
        <f>+(Datos!D533/Datos!D521-1)*100</f>
        <v>35.413268358349683</v>
      </c>
      <c r="H102" s="14">
        <f>+(Datos!I533/Datos!I532-1)*100</f>
        <v>-5.7913033607955633</v>
      </c>
      <c r="I102" s="14">
        <f>+(Datos!I533/Datos!I521-1)*100</f>
        <v>29.351596942311819</v>
      </c>
      <c r="J102" s="14">
        <f>+(Datos!K533/Datos!K532-1)*100</f>
        <v>-1.8040961064750505</v>
      </c>
      <c r="K102" s="13">
        <f>+(Datos!K533/Datos!K521-1)*100</f>
        <v>11.284087345031768</v>
      </c>
    </row>
    <row r="103" spans="1:11" ht="14" customHeight="1" x14ac:dyDescent="0.35">
      <c r="A103" s="15">
        <v>38018</v>
      </c>
      <c r="B103" s="14">
        <f>(+Datos!B534/Datos!B533-1)*100</f>
        <v>2.5971665664010546</v>
      </c>
      <c r="C103" s="14">
        <f>+(Datos!B534/Datos!B522-1)*100</f>
        <v>70.553166571950456</v>
      </c>
      <c r="D103" s="14">
        <f>+(Datos!C534/Datos!C533-1)*100</f>
        <v>3.3549296424983499</v>
      </c>
      <c r="E103" s="14">
        <f>+(Datos!C534/Datos!C522-1)*100</f>
        <v>37.5397616410688</v>
      </c>
      <c r="F103" s="14">
        <f>+(Datos!D534/Datos!D533-1)*100</f>
        <v>4.4612559748369751</v>
      </c>
      <c r="G103" s="14">
        <f>+(Datos!D534/Datos!D522-1)*100</f>
        <v>40.182038446501188</v>
      </c>
      <c r="H103" s="14">
        <f>+(Datos!I534/Datos!I533-1)*100</f>
        <v>3.3394165934253817</v>
      </c>
      <c r="I103" s="14">
        <f>+(Datos!I534/Datos!I522-1)*100</f>
        <v>31.538565035008446</v>
      </c>
      <c r="J103" s="14">
        <f>+(Datos!K534/Datos!K533-1)*100</f>
        <v>0.38645075737642198</v>
      </c>
      <c r="K103" s="13">
        <f>+(Datos!K534/Datos!K522-1)*100</f>
        <v>10.859245470046929</v>
      </c>
    </row>
    <row r="104" spans="1:11" ht="14" customHeight="1" x14ac:dyDescent="0.35">
      <c r="A104" s="15">
        <v>38047</v>
      </c>
      <c r="B104" s="14">
        <f>(+Datos!B535/Datos!B534-1)*100</f>
        <v>6.4066017879333081</v>
      </c>
      <c r="C104" s="14">
        <f>+(Datos!B535/Datos!B523-1)*100</f>
        <v>61.182330351591062</v>
      </c>
      <c r="D104" s="14">
        <f>+(Datos!C535/Datos!C534-1)*100</f>
        <v>5.7348836210823428</v>
      </c>
      <c r="E104" s="14">
        <f>+(Datos!C535/Datos!C523-1)*100</f>
        <v>36.902295244289562</v>
      </c>
      <c r="F104" s="14">
        <f>+(Datos!D535/Datos!D534-1)*100</f>
        <v>1.7153140063596028</v>
      </c>
      <c r="G104" s="14">
        <f>+(Datos!D535/Datos!D523-1)*100</f>
        <v>34.33849083560925</v>
      </c>
      <c r="H104" s="14">
        <f>+(Datos!I535/Datos!I534-1)*100</f>
        <v>0.57498231836246028</v>
      </c>
      <c r="I104" s="14">
        <f>+(Datos!I535/Datos!I523-1)*100</f>
        <v>26.405885263986882</v>
      </c>
      <c r="J104" s="14">
        <f>+(Datos!K535/Datos!K534-1)*100</f>
        <v>2.6030622383719004</v>
      </c>
      <c r="K104" s="13">
        <f>+(Datos!K535/Datos!K523-1)*100</f>
        <v>8.4952914817703729</v>
      </c>
    </row>
    <row r="105" spans="1:11" ht="14" customHeight="1" x14ac:dyDescent="0.35">
      <c r="A105" s="15">
        <v>38078</v>
      </c>
      <c r="B105" s="14">
        <f>(+Datos!B536/Datos!B535-1)*100</f>
        <v>3.4264180459464555E-2</v>
      </c>
      <c r="C105" s="14">
        <f>+(Datos!B536/Datos!B524-1)*100</f>
        <v>46.107442495813864</v>
      </c>
      <c r="D105" s="14">
        <f>+(Datos!C536/Datos!C535-1)*100</f>
        <v>3.066612764804133</v>
      </c>
      <c r="E105" s="14">
        <f>+(Datos!C536/Datos!C524-1)*100</f>
        <v>27.027594964291168</v>
      </c>
      <c r="F105" s="14">
        <f>+(Datos!D536/Datos!D535-1)*100</f>
        <v>3.3633357191801938</v>
      </c>
      <c r="G105" s="14">
        <f>+(Datos!D536/Datos!D524-1)*100</f>
        <v>28.847538360115532</v>
      </c>
      <c r="H105" s="14">
        <f>+(Datos!I536/Datos!I535-1)*100</f>
        <v>2.0878788026124528</v>
      </c>
      <c r="I105" s="14">
        <f>+(Datos!I536/Datos!I524-1)*100</f>
        <v>20.403881667831513</v>
      </c>
      <c r="J105" s="14">
        <f>+(Datos!K536/Datos!K535-1)*100</f>
        <v>1.8695444425273822</v>
      </c>
      <c r="K105" s="13">
        <f>+(Datos!K536/Datos!K524-1)*100</f>
        <v>3.005432555680998</v>
      </c>
    </row>
    <row r="106" spans="1:11" ht="14" customHeight="1" x14ac:dyDescent="0.35">
      <c r="A106" s="15">
        <v>38108</v>
      </c>
      <c r="B106" s="14">
        <f>(+Datos!B537/Datos!B536-1)*100</f>
        <v>-2.3156245135433795</v>
      </c>
      <c r="C106" s="14">
        <f>+(Datos!B537/Datos!B525-1)*100</f>
        <v>37.494481747521277</v>
      </c>
      <c r="D106" s="14">
        <f>+(Datos!C537/Datos!C536-1)*100</f>
        <v>-6.172849387115642</v>
      </c>
      <c r="E106" s="14">
        <f>+(Datos!C537/Datos!C525-1)*100</f>
        <v>16.946353825450554</v>
      </c>
      <c r="F106" s="14">
        <f>+(Datos!D537/Datos!D536-1)*100</f>
        <v>-4.025146607242613</v>
      </c>
      <c r="G106" s="14">
        <f>+(Datos!D537/Datos!D525-1)*100</f>
        <v>23.931219872090548</v>
      </c>
      <c r="H106" s="14">
        <f>+(Datos!I537/Datos!I536-1)*100</f>
        <v>-2.1965840618520027</v>
      </c>
      <c r="I106" s="14">
        <f>+(Datos!I537/Datos!I525-1)*100</f>
        <v>18.392443935063298</v>
      </c>
      <c r="J106" s="14">
        <f>+(Datos!K537/Datos!K536-1)*100</f>
        <v>0.15390770223151495</v>
      </c>
      <c r="K106" s="13">
        <f>+(Datos!K537/Datos!K525-1)*100</f>
        <v>8.6545762696279347</v>
      </c>
    </row>
    <row r="107" spans="1:11" ht="14" customHeight="1" x14ac:dyDescent="0.35">
      <c r="A107" s="15">
        <v>38139</v>
      </c>
      <c r="B107" s="14">
        <f>(+Datos!B538/Datos!B537-1)*100</f>
        <v>0.56720518823809574</v>
      </c>
      <c r="C107" s="14">
        <f>+(Datos!B538/Datos!B526-1)*100</f>
        <v>24.511409794800532</v>
      </c>
      <c r="D107" s="14">
        <f>+(Datos!C538/Datos!C537-1)*100</f>
        <v>-4.3074374608766508</v>
      </c>
      <c r="E107" s="14">
        <f>+(Datos!C538/Datos!C526-1)*100</f>
        <v>13.212494238388729</v>
      </c>
      <c r="F107" s="14">
        <f>+(Datos!D538/Datos!D537-1)*100</f>
        <v>-0.19546017094356216</v>
      </c>
      <c r="G107" s="14">
        <f>+(Datos!D538/Datos!D526-1)*100</f>
        <v>23.345435549639038</v>
      </c>
      <c r="H107" s="14">
        <f>+(Datos!I538/Datos!I537-1)*100</f>
        <v>3.9999917253608075E-2</v>
      </c>
      <c r="I107" s="14">
        <f>+(Datos!I538/Datos!I526-1)*100</f>
        <v>17.55648211312306</v>
      </c>
      <c r="J107" s="14">
        <f>+(Datos!K538/Datos!K537-1)*100</f>
        <v>-1.3122967894097726</v>
      </c>
      <c r="K107" s="13">
        <f>+(Datos!K538/Datos!K526-1)*100</f>
        <v>7.1767923172636694</v>
      </c>
    </row>
    <row r="108" spans="1:11" ht="14" customHeight="1" x14ac:dyDescent="0.35">
      <c r="A108" s="15">
        <v>38169</v>
      </c>
      <c r="B108" s="14">
        <f>(+Datos!B539/Datos!B538-1)*100</f>
        <v>3.3258206096839826</v>
      </c>
      <c r="C108" s="14">
        <f>+(Datos!B539/Datos!B527-1)*100</f>
        <v>29.489900161161376</v>
      </c>
      <c r="D108" s="14">
        <f>+(Datos!C539/Datos!C538-1)*100</f>
        <v>-0.8625807031302668</v>
      </c>
      <c r="E108" s="14">
        <f>+(Datos!C539/Datos!C527-1)*100</f>
        <v>12.920869309199379</v>
      </c>
      <c r="F108" s="14">
        <f>+(Datos!D539/Datos!D538-1)*100</f>
        <v>1.8568665306681886</v>
      </c>
      <c r="G108" s="14">
        <f>+(Datos!D539/Datos!D527-1)*100</f>
        <v>25.979041179193231</v>
      </c>
      <c r="H108" s="14">
        <f>+(Datos!I539/Datos!I538-1)*100</f>
        <v>1.9856712596809212</v>
      </c>
      <c r="I108" s="14">
        <f>+(Datos!I539/Datos!I527-1)*100</f>
        <v>19.337314149468909</v>
      </c>
      <c r="J108" s="14">
        <f>+(Datos!K539/Datos!K538-1)*100</f>
        <v>0.55035542771173507</v>
      </c>
      <c r="K108" s="13">
        <f>+(Datos!K539/Datos!K527-1)*100</f>
        <v>8.2375437993003953</v>
      </c>
    </row>
    <row r="109" spans="1:11" ht="14" customHeight="1" x14ac:dyDescent="0.35">
      <c r="A109" s="15">
        <v>38200</v>
      </c>
      <c r="B109" s="14">
        <f>(+Datos!B540/Datos!B539-1)*100</f>
        <v>1.9462485986004419</v>
      </c>
      <c r="C109" s="14">
        <f>+(Datos!B540/Datos!B528-1)*100</f>
        <v>24.238224752047376</v>
      </c>
      <c r="D109" s="14">
        <f>+(Datos!C540/Datos!C539-1)*100</f>
        <v>-0.42387725908366036</v>
      </c>
      <c r="E109" s="14">
        <f>+(Datos!C540/Datos!C528-1)*100</f>
        <v>7.5582500495361415</v>
      </c>
      <c r="F109" s="14">
        <f>+(Datos!D540/Datos!D539-1)*100</f>
        <v>-0.11554005178318061</v>
      </c>
      <c r="G109" s="14">
        <f>+(Datos!D540/Datos!D528-1)*100</f>
        <v>20.097452516705271</v>
      </c>
      <c r="H109" s="14">
        <f>+(Datos!I540/Datos!I539-1)*100</f>
        <v>-0.62958654347500254</v>
      </c>
      <c r="I109" s="14">
        <f>+(Datos!I540/Datos!I528-1)*100</f>
        <v>14.557734629979091</v>
      </c>
      <c r="J109" s="14">
        <f>+(Datos!K540/Datos!K539-1)*100</f>
        <v>-0.50577488571107443</v>
      </c>
      <c r="K109" s="13">
        <f>+(Datos!K540/Datos!K528-1)*100</f>
        <v>4.8317131338510011</v>
      </c>
    </row>
    <row r="110" spans="1:11" ht="14" customHeight="1" x14ac:dyDescent="0.35">
      <c r="A110" s="15">
        <v>38231</v>
      </c>
      <c r="B110" s="14">
        <f>(+Datos!B541/Datos!B540-1)*100</f>
        <v>1.7572661176624704</v>
      </c>
      <c r="C110" s="14">
        <f>+(Datos!B541/Datos!B529-1)*100</f>
        <v>28.046119940941594</v>
      </c>
      <c r="D110" s="14">
        <f>+(Datos!C541/Datos!C540-1)*100</f>
        <v>-1.4923704227532864</v>
      </c>
      <c r="E110" s="14">
        <f>+(Datos!C541/Datos!C529-1)*100</f>
        <v>8.406712800832338</v>
      </c>
      <c r="F110" s="14">
        <f>+(Datos!D541/Datos!D540-1)*100</f>
        <v>3.0260088949721986</v>
      </c>
      <c r="G110" s="14">
        <f>+(Datos!D541/Datos!D529-1)*100</f>
        <v>26.201040224672401</v>
      </c>
      <c r="H110" s="14">
        <f>+(Datos!I541/Datos!I540-1)*100</f>
        <v>1.4926166421412868</v>
      </c>
      <c r="I110" s="14">
        <f>+(Datos!I541/Datos!I529-1)*100</f>
        <v>17.293593014560127</v>
      </c>
      <c r="J110" s="14">
        <f>+(Datos!K541/Datos!K540-1)*100</f>
        <v>0.81778211256409161</v>
      </c>
      <c r="K110" s="13">
        <f>+(Datos!K541/Datos!K529-1)*100</f>
        <v>5.7321767280276159</v>
      </c>
    </row>
    <row r="111" spans="1:11" ht="14" customHeight="1" x14ac:dyDescent="0.35">
      <c r="A111" s="15">
        <v>38261</v>
      </c>
      <c r="B111" s="14">
        <f>(+Datos!B542/Datos!B541-1)*100</f>
        <v>-2.103221061907079</v>
      </c>
      <c r="C111" s="14">
        <f>+(Datos!B542/Datos!B530-1)*100</f>
        <v>24.098882298508517</v>
      </c>
      <c r="D111" s="14">
        <f>+(Datos!C542/Datos!C541-1)*100</f>
        <v>2.3515338617058124</v>
      </c>
      <c r="E111" s="14">
        <f>+(Datos!C542/Datos!C530-1)*100</f>
        <v>8.8342273584041351</v>
      </c>
      <c r="F111" s="14">
        <f>+(Datos!D542/Datos!D541-1)*100</f>
        <v>1.8391851839542062</v>
      </c>
      <c r="G111" s="14">
        <f>+(Datos!D542/Datos!D530-1)*100</f>
        <v>25.592600530164301</v>
      </c>
      <c r="H111" s="14">
        <f>+(Datos!I542/Datos!I541-1)*100</f>
        <v>3.7061203084292726</v>
      </c>
      <c r="I111" s="14">
        <f>+(Datos!I542/Datos!I530-1)*100</f>
        <v>20.523684837677013</v>
      </c>
      <c r="J111" s="14">
        <f>+(Datos!K542/Datos!K541-1)*100</f>
        <v>2.006383593216432</v>
      </c>
      <c r="K111" s="13">
        <f>+(Datos!K542/Datos!K530-1)*100</f>
        <v>8.2861165684001925</v>
      </c>
    </row>
    <row r="112" spans="1:11" ht="14" customHeight="1" x14ac:dyDescent="0.35">
      <c r="A112" s="15">
        <v>38292</v>
      </c>
      <c r="B112" s="14">
        <f>(+Datos!B543/Datos!B542-1)*100</f>
        <v>-0.6976898383307617</v>
      </c>
      <c r="C112" s="14">
        <f>+(Datos!B543/Datos!B531-1)*100</f>
        <v>26.242835452875134</v>
      </c>
      <c r="D112" s="14">
        <f>+(Datos!C543/Datos!C542-1)*100</f>
        <v>0.52725480831734561</v>
      </c>
      <c r="E112" s="14">
        <f>+(Datos!C543/Datos!C531-1)*100</f>
        <v>10.592315814240983</v>
      </c>
      <c r="F112" s="14">
        <f>+(Datos!D543/Datos!D542-1)*100</f>
        <v>1.4660978276480607</v>
      </c>
      <c r="G112" s="14">
        <f>+(Datos!D543/Datos!D531-1)*100</f>
        <v>29.710418864655619</v>
      </c>
      <c r="H112" s="14">
        <f>+(Datos!I543/Datos!I542-1)*100</f>
        <v>2.018364365102121</v>
      </c>
      <c r="I112" s="14">
        <f>+(Datos!I543/Datos!I531-1)*100</f>
        <v>24.508733376589209</v>
      </c>
      <c r="J112" s="14">
        <f>+(Datos!K543/Datos!K542-1)*100</f>
        <v>-0.22739574561136955</v>
      </c>
      <c r="K112" s="13">
        <f>+(Datos!K543/Datos!K531-1)*100</f>
        <v>12.250775812546944</v>
      </c>
    </row>
    <row r="113" spans="1:11" ht="14" customHeight="1" x14ac:dyDescent="0.35">
      <c r="A113" s="15">
        <v>38322</v>
      </c>
      <c r="B113" s="14">
        <f>(+Datos!B544/Datos!B543-1)*100</f>
        <v>10.84193084505236</v>
      </c>
      <c r="C113" s="14">
        <f>+(Datos!B544/Datos!B532-1)*100</f>
        <v>17.381537804057558</v>
      </c>
      <c r="D113" s="14">
        <f>+(Datos!C544/Datos!C543-1)*100</f>
        <v>27.003358345790929</v>
      </c>
      <c r="E113" s="14">
        <f>+(Datos!C544/Datos!C532-1)*100</f>
        <v>12.722120190907171</v>
      </c>
      <c r="F113" s="14">
        <f>+(Datos!D544/Datos!D543-1)*100</f>
        <v>21.067742090944176</v>
      </c>
      <c r="G113" s="14">
        <f>+(Datos!D544/Datos!D532-1)*100</f>
        <v>25.226684560249701</v>
      </c>
      <c r="H113" s="14">
        <f>+(Datos!I544/Datos!I543-1)*100</f>
        <v>14.929441398288223</v>
      </c>
      <c r="I113" s="14">
        <f>+(Datos!I544/Datos!I532-1)*100</f>
        <v>22.318908369481495</v>
      </c>
      <c r="J113" s="14">
        <f>+(Datos!K544/Datos!K543-1)*100</f>
        <v>7.6345025816488166</v>
      </c>
      <c r="K113" s="13">
        <f>+(Datos!K544/Datos!K532-1)*100</f>
        <v>12.515638628179548</v>
      </c>
    </row>
    <row r="114" spans="1:11" ht="14" customHeight="1" x14ac:dyDescent="0.35">
      <c r="A114" s="15">
        <v>38353</v>
      </c>
      <c r="B114" s="14">
        <f>(+Datos!B545/Datos!B544-1)*100</f>
        <v>-8.1184922162155218</v>
      </c>
      <c r="C114" s="14">
        <f>+(Datos!B545/Datos!B533-1)*100</f>
        <v>13.851747618067289</v>
      </c>
      <c r="D114" s="14">
        <f>+(Datos!C545/Datos!C544-1)*100</f>
        <v>-15.988583817437274</v>
      </c>
      <c r="E114" s="14">
        <f>+(Datos!C545/Datos!C533-1)*100</f>
        <v>7.9614185191354991</v>
      </c>
      <c r="F114" s="14">
        <f>+(Datos!D545/Datos!D544-1)*100</f>
        <v>-8.0493435632998711</v>
      </c>
      <c r="G114" s="14">
        <f>+(Datos!D545/Datos!D533-1)*100</f>
        <v>26.844056574493933</v>
      </c>
      <c r="H114" s="14">
        <f>+(Datos!I545/Datos!I544-1)*100</f>
        <v>-5.3340269270294449</v>
      </c>
      <c r="I114" s="14">
        <f>+(Datos!I545/Datos!I533-1)*100</f>
        <v>22.912628017419866</v>
      </c>
      <c r="J114" s="14">
        <f>+(Datos!K545/Datos!K544-1)*100</f>
        <v>-2.0995118288080317</v>
      </c>
      <c r="K114" s="13">
        <f>+(Datos!K545/Datos!K533-1)*100</f>
        <v>12.177142954315778</v>
      </c>
    </row>
    <row r="115" spans="1:11" ht="14" customHeight="1" x14ac:dyDescent="0.35">
      <c r="A115" s="15">
        <v>38384</v>
      </c>
      <c r="B115" s="14">
        <f>(+Datos!B546/Datos!B545-1)*100</f>
        <v>2.5204938887423589</v>
      </c>
      <c r="C115" s="14">
        <f>+(Datos!B546/Datos!B534-1)*100</f>
        <v>13.766664192879796</v>
      </c>
      <c r="D115" s="14">
        <f>+(Datos!C546/Datos!C545-1)*100</f>
        <v>2.9290062487649537</v>
      </c>
      <c r="E115" s="14">
        <f>+(Datos!C546/Datos!C534-1)*100</f>
        <v>7.516511885973487</v>
      </c>
      <c r="F115" s="14">
        <f>+(Datos!D546/Datos!D545-1)*100</f>
        <v>2.824759463712323</v>
      </c>
      <c r="G115" s="14">
        <f>+(Datos!D546/Datos!D534-1)*100</f>
        <v>24.856909721778898</v>
      </c>
      <c r="H115" s="14">
        <f>+(Datos!I546/Datos!I545-1)*100</f>
        <v>2.1898825744613548</v>
      </c>
      <c r="I115" s="14">
        <f>+(Datos!I546/Datos!I534-1)*100</f>
        <v>21.545364180212513</v>
      </c>
      <c r="J115" s="14">
        <f>+(Datos!K546/Datos!K545-1)*100</f>
        <v>-2.3454271973788465E-2</v>
      </c>
      <c r="K115" s="13">
        <f>+(Datos!K546/Datos!K534-1)*100</f>
        <v>11.719093339769216</v>
      </c>
    </row>
    <row r="116" spans="1:11" ht="14" customHeight="1" x14ac:dyDescent="0.35">
      <c r="A116" s="15">
        <v>38412</v>
      </c>
      <c r="B116" s="14">
        <f>(+Datos!B547/Datos!B546-1)*100</f>
        <v>-1.8326213328634933</v>
      </c>
      <c r="C116" s="14">
        <f>+(Datos!B547/Datos!B535-1)*100</f>
        <v>4.9575403768404414</v>
      </c>
      <c r="D116" s="14">
        <f>+(Datos!C547/Datos!C546-1)*100</f>
        <v>3.1812722100538426</v>
      </c>
      <c r="E116" s="14">
        <f>+(Datos!C547/Datos!C535-1)*100</f>
        <v>4.9198722319316435</v>
      </c>
      <c r="F116" s="14">
        <f>+(Datos!D547/Datos!D546-1)*100</f>
        <v>2.0585959452035896</v>
      </c>
      <c r="G116" s="14">
        <f>+(Datos!D547/Datos!D535-1)*100</f>
        <v>25.278292897616893</v>
      </c>
      <c r="H116" s="14">
        <f>+(Datos!I547/Datos!I546-1)*100</f>
        <v>0.30784228051616846</v>
      </c>
      <c r="I116" s="14">
        <f>+(Datos!I547/Datos!I535-1)*100</f>
        <v>21.222524121594731</v>
      </c>
      <c r="J116" s="14">
        <f>+(Datos!K547/Datos!K546-1)*100</f>
        <v>1.3555472852593731</v>
      </c>
      <c r="K116" s="13">
        <f>+(Datos!K547/Datos!K535-1)*100</f>
        <v>10.360739734632741</v>
      </c>
    </row>
    <row r="117" spans="1:11" ht="14" customHeight="1" x14ac:dyDescent="0.35">
      <c r="A117" s="15">
        <v>38443</v>
      </c>
      <c r="B117" s="14">
        <f>(+Datos!B548/Datos!B547-1)*100</f>
        <v>-3.3531811267439426</v>
      </c>
      <c r="C117" s="14">
        <f>+(Datos!B548/Datos!B536-1)*100</f>
        <v>1.4033789050895251</v>
      </c>
      <c r="D117" s="14">
        <f>+(Datos!C548/Datos!C547-1)*100</f>
        <v>1.171363848321505</v>
      </c>
      <c r="E117" s="14">
        <f>+(Datos!C548/Datos!C536-1)*100</f>
        <v>2.9905445007600173</v>
      </c>
      <c r="F117" s="14">
        <f>+(Datos!D548/Datos!D547-1)*100</f>
        <v>-0.45764068259661617</v>
      </c>
      <c r="G117" s="14">
        <f>+(Datos!D548/Datos!D536-1)*100</f>
        <v>20.647198153178881</v>
      </c>
      <c r="H117" s="14">
        <f>+(Datos!I548/Datos!I547-1)*100</f>
        <v>2.7746315774392682</v>
      </c>
      <c r="I117" s="14">
        <f>+(Datos!I548/Datos!I536-1)*100</f>
        <v>22.037997082620574</v>
      </c>
      <c r="J117" s="14">
        <f>+(Datos!K548/Datos!K547-1)*100</f>
        <v>3.7593187966681763</v>
      </c>
      <c r="K117" s="13">
        <f>+(Datos!K548/Datos!K536-1)*100</f>
        <v>12.40803362208287</v>
      </c>
    </row>
    <row r="118" spans="1:11" ht="14" customHeight="1" x14ac:dyDescent="0.35">
      <c r="A118" s="15">
        <v>38473</v>
      </c>
      <c r="B118" s="14">
        <f>(+Datos!B549/Datos!B548-1)*100</f>
        <v>-0.17003768155091636</v>
      </c>
      <c r="C118" s="14">
        <f>+(Datos!B549/Datos!B537-1)*100</f>
        <v>3.6306517254851123</v>
      </c>
      <c r="D118" s="14">
        <f>+(Datos!C549/Datos!C548-1)*100</f>
        <v>-1.0171172822664665</v>
      </c>
      <c r="E118" s="14">
        <f>+(Datos!C549/Datos!C537-1)*100</f>
        <v>8.6497982808225959</v>
      </c>
      <c r="F118" s="14">
        <f>+(Datos!D549/Datos!D548-1)*100</f>
        <v>-0.6258543900442004</v>
      </c>
      <c r="G118" s="14">
        <f>+(Datos!D549/Datos!D537-1)*100</f>
        <v>24.920349579944645</v>
      </c>
      <c r="H118" s="14">
        <f>+(Datos!I549/Datos!I548-1)*100</f>
        <v>-0.16509711259770077</v>
      </c>
      <c r="I118" s="14">
        <f>+(Datos!I549/Datos!I537-1)*100</f>
        <v>24.572863539056677</v>
      </c>
      <c r="J118" s="14">
        <f>+(Datos!K549/Datos!K548-1)*100</f>
        <v>-0.88716747574454358</v>
      </c>
      <c r="K118" s="13">
        <f>+(Datos!K549/Datos!K537-1)*100</f>
        <v>11.239579826380975</v>
      </c>
    </row>
    <row r="119" spans="1:11" ht="14" customHeight="1" x14ac:dyDescent="0.35">
      <c r="A119" s="15">
        <v>38504</v>
      </c>
      <c r="B119" s="14">
        <f>(+Datos!B550/Datos!B549-1)*100</f>
        <v>-1.827438091772815</v>
      </c>
      <c r="C119" s="14">
        <f>+(Datos!B550/Datos!B538-1)*100</f>
        <v>1.1630635759179775</v>
      </c>
      <c r="D119" s="14">
        <f>+(Datos!C550/Datos!C549-1)*100</f>
        <v>-0.38874101442245568</v>
      </c>
      <c r="E119" s="14">
        <f>+(Datos!C550/Datos!C538-1)*100</f>
        <v>13.099105177133929</v>
      </c>
      <c r="F119" s="14">
        <f>+(Datos!D550/Datos!D549-1)*100</f>
        <v>0.82902483049673847</v>
      </c>
      <c r="G119" s="14">
        <f>+(Datos!D550/Datos!D538-1)*100</f>
        <v>26.202646204311964</v>
      </c>
      <c r="H119" s="14">
        <f>+(Datos!I550/Datos!I549-1)*100</f>
        <v>1.2777362568816786</v>
      </c>
      <c r="I119" s="14">
        <f>+(Datos!I550/Datos!I538-1)*100</f>
        <v>26.114130634831877</v>
      </c>
      <c r="J119" s="14">
        <f>+(Datos!K550/Datos!K549-1)*100</f>
        <v>0.71652760607014976</v>
      </c>
      <c r="K119" s="13">
        <f>+(Datos!K550/Datos!K538-1)*100</f>
        <v>13.526446031110728</v>
      </c>
    </row>
    <row r="120" spans="1:11" ht="14" customHeight="1" x14ac:dyDescent="0.35">
      <c r="A120" s="15">
        <v>38534</v>
      </c>
      <c r="B120" s="14">
        <f>(+Datos!B551/Datos!B550-1)*100</f>
        <v>0.41632851554493921</v>
      </c>
      <c r="C120" s="14">
        <f>+(Datos!B551/Datos!B539-1)*100</f>
        <v>-1.6855286922709101</v>
      </c>
      <c r="D120" s="14">
        <f>+(Datos!C551/Datos!C550-1)*100</f>
        <v>0.53142991729742128</v>
      </c>
      <c r="E120" s="14">
        <f>+(Datos!C551/Datos!C539-1)*100</f>
        <v>14.689436606941175</v>
      </c>
      <c r="F120" s="14">
        <f>+(Datos!D551/Datos!D550-1)*100</f>
        <v>1.285628180508791</v>
      </c>
      <c r="G120" s="14">
        <f>+(Datos!D551/Datos!D539-1)*100</f>
        <v>25.494870736059205</v>
      </c>
      <c r="H120" s="14">
        <f>+(Datos!I551/Datos!I550-1)*100</f>
        <v>0.85338144294864193</v>
      </c>
      <c r="I120" s="14">
        <f>+(Datos!I551/Datos!I539-1)*100</f>
        <v>24.713956040694374</v>
      </c>
      <c r="J120" s="14">
        <f>+(Datos!K551/Datos!K550-1)*100</f>
        <v>-0.49984767303846711</v>
      </c>
      <c r="K120" s="13">
        <f>+(Datos!K551/Datos!K539-1)*100</f>
        <v>12.34071351796473</v>
      </c>
    </row>
    <row r="121" spans="1:11" ht="14" customHeight="1" x14ac:dyDescent="0.35">
      <c r="A121" s="15">
        <v>38565</v>
      </c>
      <c r="B121" s="14">
        <f>(+Datos!B552/Datos!B551-1)*100</f>
        <v>-0.30333169589359388</v>
      </c>
      <c r="C121" s="14">
        <f>+(Datos!B552/Datos!B540-1)*100</f>
        <v>-3.8549689645488883</v>
      </c>
      <c r="D121" s="14">
        <f>+(Datos!C552/Datos!C551-1)*100</f>
        <v>0.88001180357357711</v>
      </c>
      <c r="E121" s="14">
        <f>+(Datos!C552/Datos!C540-1)*100</f>
        <v>16.191225367919525</v>
      </c>
      <c r="F121" s="14">
        <f>+(Datos!D552/Datos!D551-1)*100</f>
        <v>0.10996819619353282</v>
      </c>
      <c r="G121" s="14">
        <f>+(Datos!D552/Datos!D540-1)*100</f>
        <v>25.778199378416833</v>
      </c>
      <c r="H121" s="14">
        <f>+(Datos!I552/Datos!I551-1)*100</f>
        <v>-0.13372651053366047</v>
      </c>
      <c r="I121" s="14">
        <f>+(Datos!I552/Datos!I540-1)*100</f>
        <v>25.336280776996677</v>
      </c>
      <c r="J121" s="14">
        <f>+(Datos!K552/Datos!K551-1)*100</f>
        <v>-2.3746512434408285E-2</v>
      </c>
      <c r="K121" s="13">
        <f>+(Datos!K552/Datos!K540-1)*100</f>
        <v>12.884980397048418</v>
      </c>
    </row>
    <row r="122" spans="1:11" ht="14" customHeight="1" x14ac:dyDescent="0.35">
      <c r="A122" s="15">
        <v>38596</v>
      </c>
      <c r="B122" s="14">
        <f>(+Datos!B553/Datos!B552-1)*100</f>
        <v>0.93815676128754522</v>
      </c>
      <c r="C122" s="14">
        <f>+(Datos!B553/Datos!B541-1)*100</f>
        <v>-4.6289018490962563</v>
      </c>
      <c r="D122" s="14">
        <f>+(Datos!C553/Datos!C552-1)*100</f>
        <v>0.26816606599504578</v>
      </c>
      <c r="E122" s="14">
        <f>+(Datos!C553/Datos!C541-1)*100</f>
        <v>18.267804540624066</v>
      </c>
      <c r="F122" s="14">
        <f>+(Datos!D553/Datos!D552-1)*100</f>
        <v>1.3294048887350529</v>
      </c>
      <c r="G122" s="14">
        <f>+(Datos!D553/Datos!D541-1)*100</f>
        <v>23.70691855087108</v>
      </c>
      <c r="H122" s="14">
        <f>+(Datos!I553/Datos!I552-1)*100</f>
        <v>-0.25247304595340525</v>
      </c>
      <c r="I122" s="14">
        <f>+(Datos!I553/Datos!I541-1)*100</f>
        <v>23.181217104736795</v>
      </c>
      <c r="J122" s="14">
        <f>+(Datos!K553/Datos!K552-1)*100</f>
        <v>-8.4985427100814359E-2</v>
      </c>
      <c r="K122" s="13">
        <f>+(Datos!K553/Datos!K541-1)*100</f>
        <v>11.874157763553249</v>
      </c>
    </row>
    <row r="123" spans="1:11" ht="14" customHeight="1" x14ac:dyDescent="0.35">
      <c r="A123" s="15">
        <v>38626</v>
      </c>
      <c r="B123" s="14">
        <f>(+Datos!B554/Datos!B553-1)*100</f>
        <v>0.32354190414425332</v>
      </c>
      <c r="C123" s="14">
        <f>+(Datos!B554/Datos!B542-1)*100</f>
        <v>-2.264747976672965</v>
      </c>
      <c r="D123" s="14">
        <f>+(Datos!C554/Datos!C553-1)*100</f>
        <v>0.58859681307423806</v>
      </c>
      <c r="E123" s="14">
        <f>+(Datos!C554/Datos!C542-1)*100</f>
        <v>16.230720322944435</v>
      </c>
      <c r="F123" s="14">
        <f>+(Datos!D554/Datos!D553-1)*100</f>
        <v>-0.96747514400554735</v>
      </c>
      <c r="G123" s="14">
        <f>+(Datos!D554/Datos!D542-1)*100</f>
        <v>20.297589421187666</v>
      </c>
      <c r="H123" s="14">
        <f>+(Datos!I554/Datos!I553-1)*100</f>
        <v>2.0101693666529474</v>
      </c>
      <c r="I123" s="14">
        <f>+(Datos!I554/Datos!I542-1)*100</f>
        <v>21.16678150019753</v>
      </c>
      <c r="J123" s="14">
        <f>+(Datos!K554/Datos!K553-1)*100</f>
        <v>1.4339561531427236</v>
      </c>
      <c r="K123" s="13">
        <f>+(Datos!K554/Datos!K542-1)*100</f>
        <v>11.246355507624139</v>
      </c>
    </row>
    <row r="124" spans="1:11" ht="14" customHeight="1" x14ac:dyDescent="0.35">
      <c r="A124" s="15">
        <v>38657</v>
      </c>
      <c r="B124" s="14">
        <f>(+Datos!B555/Datos!B554-1)*100</f>
        <v>0.54913169064849665</v>
      </c>
      <c r="C124" s="14">
        <f>+(Datos!B555/Datos!B543-1)*100</f>
        <v>-1.0376021412487391</v>
      </c>
      <c r="D124" s="14">
        <f>+(Datos!C555/Datos!C554-1)*100</f>
        <v>2.3339078853491069</v>
      </c>
      <c r="E124" s="14">
        <f>+(Datos!C555/Datos!C543-1)*100</f>
        <v>18.319592528969221</v>
      </c>
      <c r="F124" s="14">
        <f>+(Datos!D555/Datos!D554-1)*100</f>
        <v>3.8395941417448398</v>
      </c>
      <c r="G124" s="14">
        <f>+(Datos!D555/Datos!D543-1)*100</f>
        <v>23.111592237881329</v>
      </c>
      <c r="H124" s="14">
        <f>+(Datos!I555/Datos!I554-1)*100</f>
        <v>2.7715108307394543</v>
      </c>
      <c r="I124" s="14">
        <f>+(Datos!I555/Datos!I543-1)*100</f>
        <v>22.061290384038656</v>
      </c>
      <c r="J124" s="14">
        <f>+(Datos!K555/Datos!K554-1)*100</f>
        <v>0.93045364077515291</v>
      </c>
      <c r="K124" s="13">
        <f>+(Datos!K555/Datos!K543-1)*100</f>
        <v>12.537356433427615</v>
      </c>
    </row>
    <row r="125" spans="1:11" ht="14" customHeight="1" x14ac:dyDescent="0.35">
      <c r="A125" s="15">
        <v>38687</v>
      </c>
      <c r="B125" s="14">
        <f>(+Datos!B556/Datos!B555-1)*100</f>
        <v>17.027680544427049</v>
      </c>
      <c r="C125" s="14">
        <f>+(Datos!B556/Datos!B544-1)*100</f>
        <v>4.48518709687733</v>
      </c>
      <c r="D125" s="14">
        <f>+(Datos!C556/Datos!C555-1)*100</f>
        <v>26.210216111193631</v>
      </c>
      <c r="E125" s="14">
        <f>+(Datos!C556/Datos!C544-1)*100</f>
        <v>17.580680840039232</v>
      </c>
      <c r="F125" s="14">
        <f>+(Datos!D556/Datos!D555-1)*100</f>
        <v>19.725497528395675</v>
      </c>
      <c r="G125" s="14">
        <f>+(Datos!D556/Datos!D544-1)*100</f>
        <v>21.746688074195397</v>
      </c>
      <c r="H125" s="14">
        <f>+(Datos!I556/Datos!I555-1)*100</f>
        <v>11.235926518199712</v>
      </c>
      <c r="I125" s="14">
        <f>+(Datos!I556/Datos!I544-1)*100</f>
        <v>18.138577571454096</v>
      </c>
      <c r="J125" s="14">
        <f>+(Datos!K556/Datos!K555-1)*100</f>
        <v>5.3170785471859716</v>
      </c>
      <c r="K125" s="13">
        <f>+(Datos!K556/Datos!K544-1)*100</f>
        <v>10.114371532504185</v>
      </c>
    </row>
    <row r="126" spans="1:11" ht="14" customHeight="1" x14ac:dyDescent="0.35">
      <c r="A126" s="15">
        <v>38718</v>
      </c>
      <c r="B126" s="14">
        <f>(+Datos!B557/Datos!B556-1)*100</f>
        <v>-4.0403238851605572</v>
      </c>
      <c r="C126" s="14">
        <f>+(Datos!B557/Datos!B545-1)*100</f>
        <v>9.1227707778673626</v>
      </c>
      <c r="D126" s="14">
        <f>+(Datos!C557/Datos!C556-1)*100</f>
        <v>-15.278047578393872</v>
      </c>
      <c r="E126" s="14">
        <f>+(Datos!C557/Datos!C545-1)*100</f>
        <v>18.575133005524624</v>
      </c>
      <c r="F126" s="14">
        <f>+(Datos!D557/Datos!D556-1)*100</f>
        <v>-8.4082962638414305</v>
      </c>
      <c r="G126" s="14">
        <f>+(Datos!D557/Datos!D545-1)*100</f>
        <v>21.271419009680258</v>
      </c>
      <c r="H126" s="14">
        <f>+(Datos!I557/Datos!I556-1)*100</f>
        <v>-5.1390968593012847</v>
      </c>
      <c r="I126" s="14">
        <f>+(Datos!I557/Datos!I545-1)*100</f>
        <v>18.381840912861481</v>
      </c>
      <c r="J126" s="14">
        <f>+(Datos!K557/Datos!K556-1)*100</f>
        <v>-2.0868496979423168</v>
      </c>
      <c r="K126" s="13">
        <f>+(Datos!K557/Datos!K545-1)*100</f>
        <v>10.128613367336525</v>
      </c>
    </row>
    <row r="127" spans="1:11" ht="14" customHeight="1" x14ac:dyDescent="0.35">
      <c r="A127" s="15">
        <v>38749</v>
      </c>
      <c r="B127" s="14">
        <f>(+Datos!B558/Datos!B557-1)*100</f>
        <v>-3.6344091703887749</v>
      </c>
      <c r="C127" s="14">
        <f>+(Datos!B558/Datos!B546-1)*100</f>
        <v>2.571494538304564</v>
      </c>
      <c r="D127" s="14">
        <f>+(Datos!C558/Datos!C557-1)*100</f>
        <v>4.449861536686428</v>
      </c>
      <c r="E127" s="14">
        <f>+(Datos!C558/Datos!C546-1)*100</f>
        <v>20.327171858514205</v>
      </c>
      <c r="F127" s="14">
        <f>+(Datos!D558/Datos!D557-1)*100</f>
        <v>1.0060892987484804</v>
      </c>
      <c r="G127" s="14">
        <f>+(Datos!D558/Datos!D546-1)*100</f>
        <v>19.126481226542815</v>
      </c>
      <c r="H127" s="14">
        <f>+(Datos!I558/Datos!I557-1)*100</f>
        <v>-5.0409843663357101E-2</v>
      </c>
      <c r="I127" s="14">
        <f>+(Datos!I558/Datos!I546-1)*100</f>
        <v>15.786574787103081</v>
      </c>
      <c r="J127" s="14">
        <f>+(Datos!K558/Datos!K557-1)*100</f>
        <v>-0.83243259469819586</v>
      </c>
      <c r="K127" s="13">
        <f>+(Datos!K558/Datos!K546-1)*100</f>
        <v>9.2374877510521323</v>
      </c>
    </row>
    <row r="128" spans="1:11" ht="14" customHeight="1" x14ac:dyDescent="0.35">
      <c r="A128" s="15">
        <v>38777</v>
      </c>
      <c r="B128" s="14">
        <f>(+Datos!B559/Datos!B558-1)*100</f>
        <v>-1.0945204047502655</v>
      </c>
      <c r="C128" s="14">
        <f>+(Datos!B559/Datos!B547-1)*100</f>
        <v>3.3427091346868831</v>
      </c>
      <c r="D128" s="14">
        <f>+(Datos!C559/Datos!C558-1)*100</f>
        <v>-1.290124978585061</v>
      </c>
      <c r="E128" s="14">
        <f>+(Datos!C559/Datos!C547-1)*100</f>
        <v>15.112751000534086</v>
      </c>
      <c r="F128" s="14">
        <f>+(Datos!D559/Datos!D558-1)*100</f>
        <v>0.17929763633748319</v>
      </c>
      <c r="G128" s="14">
        <f>+(Datos!D559/Datos!D547-1)*100</f>
        <v>16.932896329192147</v>
      </c>
      <c r="H128" s="14">
        <f>+(Datos!I559/Datos!I558-1)*100</f>
        <v>2.0739156569129724</v>
      </c>
      <c r="I128" s="14">
        <f>+(Datos!I559/Datos!I547-1)*100</f>
        <v>17.825174984521542</v>
      </c>
      <c r="J128" s="14">
        <f>+(Datos!K559/Datos!K558-1)*100</f>
        <v>2.5212157760371223</v>
      </c>
      <c r="K128" s="13">
        <f>+(Datos!K559/Datos!K547-1)*100</f>
        <v>10.493804754844206</v>
      </c>
    </row>
    <row r="129" spans="1:11" ht="14" customHeight="1" x14ac:dyDescent="0.35">
      <c r="A129" s="15">
        <v>38808</v>
      </c>
      <c r="B129" s="14">
        <f>(+Datos!B560/Datos!B559-1)*100</f>
        <v>-2.6079713208632449</v>
      </c>
      <c r="C129" s="14">
        <f>+(Datos!B560/Datos!B548-1)*100</f>
        <v>4.1395486076388099</v>
      </c>
      <c r="D129" s="14">
        <f>+(Datos!C560/Datos!C559-1)*100</f>
        <v>0.32785982267773406</v>
      </c>
      <c r="E129" s="14">
        <f>+(Datos!C560/Datos!C548-1)*100</f>
        <v>14.153012343482363</v>
      </c>
      <c r="F129" s="14">
        <f>+(Datos!D560/Datos!D559-1)*100</f>
        <v>-1.1303562264565747</v>
      </c>
      <c r="G129" s="14">
        <f>+(Datos!D560/Datos!D548-1)*100</f>
        <v>16.14265408972113</v>
      </c>
      <c r="H129" s="14">
        <f>+(Datos!I560/Datos!I559-1)*100</f>
        <v>-2.9658514764107635</v>
      </c>
      <c r="I129" s="14">
        <f>+(Datos!I560/Datos!I548-1)*100</f>
        <v>11.244042948977139</v>
      </c>
      <c r="J129" s="14">
        <f>+(Datos!K560/Datos!K559-1)*100</f>
        <v>-1.3705965051566738</v>
      </c>
      <c r="K129" s="13">
        <f>+(Datos!K560/Datos!K548-1)*100</f>
        <v>5.030932924705267</v>
      </c>
    </row>
    <row r="130" spans="1:11" ht="14" customHeight="1" x14ac:dyDescent="0.35">
      <c r="A130" s="15">
        <v>38838</v>
      </c>
      <c r="B130" s="14">
        <f>(+Datos!B561/Datos!B560-1)*100</f>
        <v>3.2713051474374311</v>
      </c>
      <c r="C130" s="14">
        <f>+(Datos!B561/Datos!B549-1)*100</f>
        <v>7.7294516837491667</v>
      </c>
      <c r="D130" s="14">
        <f>+(Datos!C561/Datos!C560-1)*100</f>
        <v>-1.364897358007533</v>
      </c>
      <c r="E130" s="14">
        <f>+(Datos!C561/Datos!C549-1)*100</f>
        <v>13.751931447585463</v>
      </c>
      <c r="F130" s="14">
        <f>+(Datos!D561/Datos!D560-1)*100</f>
        <v>-1.7175429676458909</v>
      </c>
      <c r="G130" s="14">
        <f>+(Datos!D561/Datos!D549-1)*100</f>
        <v>14.866752716543541</v>
      </c>
      <c r="H130" s="14">
        <f>+(Datos!I561/Datos!I560-1)*100</f>
        <v>-0.26867713094392842</v>
      </c>
      <c r="I130" s="14">
        <f>+(Datos!I561/Datos!I549-1)*100</f>
        <v>11.128625798498604</v>
      </c>
      <c r="J130" s="14">
        <f>+(Datos!K561/Datos!K560-1)*100</f>
        <v>1.411190278945007</v>
      </c>
      <c r="K130" s="13">
        <f>+(Datos!K561/Datos!K549-1)*100</f>
        <v>7.4665273176987013</v>
      </c>
    </row>
    <row r="131" spans="1:11" ht="14" customHeight="1" x14ac:dyDescent="0.35">
      <c r="A131" s="15">
        <v>38869</v>
      </c>
      <c r="B131" s="14">
        <f>(+Datos!B562/Datos!B561-1)*100</f>
        <v>-1.5031167452401517</v>
      </c>
      <c r="C131" s="14">
        <f>+(Datos!B562/Datos!B550-1)*100</f>
        <v>8.0853450225005794</v>
      </c>
      <c r="D131" s="14">
        <f>+(Datos!C562/Datos!C561-1)*100</f>
        <v>0.92864389590041618</v>
      </c>
      <c r="E131" s="14">
        <f>+(Datos!C562/Datos!C550-1)*100</f>
        <v>15.256330443594802</v>
      </c>
      <c r="F131" s="14">
        <f>+(Datos!D562/Datos!D561-1)*100</f>
        <v>1.7654222420052657</v>
      </c>
      <c r="G131" s="14">
        <f>+(Datos!D562/Datos!D550-1)*100</f>
        <v>15.933518264390312</v>
      </c>
      <c r="H131" s="14">
        <f>+(Datos!I562/Datos!I561-1)*100</f>
        <v>1.6158271042311823</v>
      </c>
      <c r="I131" s="14">
        <f>+(Datos!I562/Datos!I550-1)*100</f>
        <v>11.499601421074779</v>
      </c>
      <c r="J131" s="14">
        <f>+(Datos!K562/Datos!K561-1)*100</f>
        <v>-0.11903913356353657</v>
      </c>
      <c r="K131" s="13">
        <f>+(Datos!K562/Datos!K550-1)*100</f>
        <v>6.5749610774305856</v>
      </c>
    </row>
    <row r="132" spans="1:11" ht="14" customHeight="1" x14ac:dyDescent="0.35">
      <c r="A132" s="15">
        <v>38899</v>
      </c>
      <c r="B132" s="14">
        <f>(+Datos!B563/Datos!B562-1)*100</f>
        <v>2.3874432704784176</v>
      </c>
      <c r="C132" s="14">
        <f>+(Datos!B563/Datos!B551-1)*100</f>
        <v>10.206998159151027</v>
      </c>
      <c r="D132" s="14">
        <f>+(Datos!C563/Datos!C562-1)*100</f>
        <v>1.8727358830809004</v>
      </c>
      <c r="E132" s="14">
        <f>+(Datos!C563/Datos!C551-1)*100</f>
        <v>16.794098321217589</v>
      </c>
      <c r="F132" s="14">
        <f>+(Datos!D563/Datos!D562-1)*100</f>
        <v>0.3129354300560161</v>
      </c>
      <c r="G132" s="14">
        <f>+(Datos!D563/Datos!D551-1)*100</f>
        <v>14.820155048147177</v>
      </c>
      <c r="H132" s="14">
        <f>+(Datos!I563/Datos!I562-1)*100</f>
        <v>0.75025219414606159</v>
      </c>
      <c r="I132" s="14">
        <f>+(Datos!I563/Datos!I551-1)*100</f>
        <v>11.385585708643276</v>
      </c>
      <c r="J132" s="14">
        <f>+(Datos!K563/Datos!K562-1)*100</f>
        <v>0.68470371513711381</v>
      </c>
      <c r="K132" s="13">
        <f>+(Datos!K563/Datos!K551-1)*100</f>
        <v>7.8437382113005771</v>
      </c>
    </row>
    <row r="133" spans="1:11" ht="14" customHeight="1" x14ac:dyDescent="0.35">
      <c r="A133" s="15">
        <v>38930</v>
      </c>
      <c r="B133" s="14">
        <f>(+Datos!B564/Datos!B563-1)*100</f>
        <v>-0.66417227760445785</v>
      </c>
      <c r="C133" s="14">
        <f>+(Datos!B564/Datos!B552-1)*100</f>
        <v>9.8081166518668272</v>
      </c>
      <c r="D133" s="14">
        <f>+(Datos!C564/Datos!C563-1)*100</f>
        <v>1.5153061861387984</v>
      </c>
      <c r="E133" s="14">
        <f>+(Datos!C564/Datos!C552-1)*100</f>
        <v>17.529612059307876</v>
      </c>
      <c r="F133" s="14">
        <f>+(Datos!D564/Datos!D563-1)*100</f>
        <v>0.94216439799426066</v>
      </c>
      <c r="G133" s="14">
        <f>+(Datos!D564/Datos!D552-1)*100</f>
        <v>15.774634393640286</v>
      </c>
      <c r="H133" s="14">
        <f>+(Datos!I564/Datos!I563-1)*100</f>
        <v>0.85668546294896952</v>
      </c>
      <c r="I133" s="14">
        <f>+(Datos!I564/Datos!I552-1)*100</f>
        <v>12.490239100670086</v>
      </c>
      <c r="J133" s="14">
        <f>+(Datos!K564/Datos!K563-1)*100</f>
        <v>-9.1693389621194665E-2</v>
      </c>
      <c r="K133" s="13">
        <f>+(Datos!K564/Datos!K552-1)*100</f>
        <v>7.7704443542096158</v>
      </c>
    </row>
    <row r="134" spans="1:11" ht="14" customHeight="1" x14ac:dyDescent="0.35">
      <c r="A134" s="15">
        <v>38961</v>
      </c>
      <c r="B134" s="14">
        <f>(+Datos!B565/Datos!B564-1)*100</f>
        <v>1.4673191792490048</v>
      </c>
      <c r="C134" s="14">
        <f>+(Datos!B565/Datos!B553-1)*100</f>
        <v>10.383779318827502</v>
      </c>
      <c r="D134" s="14">
        <f>+(Datos!C565/Datos!C564-1)*100</f>
        <v>0.47084313983725146</v>
      </c>
      <c r="E134" s="14">
        <f>+(Datos!C565/Datos!C553-1)*100</f>
        <v>17.767180559825889</v>
      </c>
      <c r="F134" s="14">
        <f>+(Datos!D565/Datos!D564-1)*100</f>
        <v>0.93882117455348357</v>
      </c>
      <c r="G134" s="14">
        <f>+(Datos!D565/Datos!D553-1)*100</f>
        <v>15.328370184755036</v>
      </c>
      <c r="H134" s="14">
        <f>+(Datos!I565/Datos!I564-1)*100</f>
        <v>1.4159243749235051</v>
      </c>
      <c r="I134" s="14">
        <f>+(Datos!I565/Datos!I553-1)*100</f>
        <v>14.371773716318748</v>
      </c>
      <c r="J134" s="14">
        <f>+(Datos!K565/Datos!K564-1)*100</f>
        <v>0.14609439364692278</v>
      </c>
      <c r="K134" s="13">
        <f>+(Datos!K565/Datos!K553-1)*100</f>
        <v>8.0196919279574388</v>
      </c>
    </row>
    <row r="135" spans="1:11" ht="14" customHeight="1" x14ac:dyDescent="0.35">
      <c r="A135" s="15">
        <v>38991</v>
      </c>
      <c r="B135" s="14">
        <f>(+Datos!B566/Datos!B565-1)*100</f>
        <v>0.22863493195315332</v>
      </c>
      <c r="C135" s="14">
        <f>+(Datos!B566/Datos!B554-1)*100</f>
        <v>10.27935527163657</v>
      </c>
      <c r="D135" s="14">
        <f>+(Datos!C566/Datos!C565-1)*100</f>
        <v>0.84907980450583675</v>
      </c>
      <c r="E135" s="14">
        <f>+(Datos!C566/Datos!C554-1)*100</f>
        <v>18.072149000152127</v>
      </c>
      <c r="F135" s="14">
        <f>+(Datos!D566/Datos!D565-1)*100</f>
        <v>2.507336993664655</v>
      </c>
      <c r="G135" s="14">
        <f>+(Datos!D566/Datos!D554-1)*100</f>
        <v>19.374964181206632</v>
      </c>
      <c r="H135" s="14">
        <f>+(Datos!I566/Datos!I565-1)*100</f>
        <v>1.6616639178208104</v>
      </c>
      <c r="I135" s="14">
        <f>+(Datos!I566/Datos!I554-1)*100</f>
        <v>13.981036336112407</v>
      </c>
      <c r="J135" s="14">
        <f>+(Datos!K566/Datos!K565-1)*100</f>
        <v>1.4730664744889266</v>
      </c>
      <c r="K135" s="13">
        <f>+(Datos!K566/Datos!K554-1)*100</f>
        <v>8.0613415394213064</v>
      </c>
    </row>
    <row r="136" spans="1:11" ht="14" customHeight="1" x14ac:dyDescent="0.35">
      <c r="A136" s="15">
        <v>39022</v>
      </c>
      <c r="B136" s="14">
        <f>(+Datos!B567/Datos!B566-1)*100</f>
        <v>5.0428146486184877</v>
      </c>
      <c r="C136" s="14">
        <f>+(Datos!B567/Datos!B555-1)*100</f>
        <v>15.207895688322836</v>
      </c>
      <c r="D136" s="14">
        <f>+(Datos!C567/Datos!C566-1)*100</f>
        <v>4.9726924814913698</v>
      </c>
      <c r="E136" s="14">
        <f>+(Datos!C567/Datos!C555-1)*100</f>
        <v>21.116760258075363</v>
      </c>
      <c r="F136" s="14">
        <f>+(Datos!D567/Datos!D566-1)*100</f>
        <v>1.7403199583217788</v>
      </c>
      <c r="G136" s="14">
        <f>+(Datos!D567/Datos!D555-1)*100</f>
        <v>16.96161903551414</v>
      </c>
      <c r="H136" s="14">
        <f>+(Datos!I567/Datos!I566-1)*100</f>
        <v>1.5694718058443691</v>
      </c>
      <c r="I136" s="14">
        <f>+(Datos!I567/Datos!I555-1)*100</f>
        <v>12.647888144882224</v>
      </c>
      <c r="J136" s="14">
        <f>+(Datos!K567/Datos!K566-1)*100</f>
        <v>0.66409283875961123</v>
      </c>
      <c r="K136" s="13">
        <f>+(Datos!K567/Datos!K555-1)*100</f>
        <v>7.776161947325555</v>
      </c>
    </row>
    <row r="137" spans="1:11" ht="14" customHeight="1" x14ac:dyDescent="0.35">
      <c r="A137" s="15">
        <v>39052</v>
      </c>
      <c r="B137" s="14">
        <f>(+Datos!B568/Datos!B567-1)*100</f>
        <v>14.677093411250342</v>
      </c>
      <c r="C137" s="14">
        <f>+(Datos!B568/Datos!B556-1)*100</f>
        <v>12.893860273919078</v>
      </c>
      <c r="D137" s="14">
        <f>+(Datos!C568/Datos!C567-1)*100</f>
        <v>20.11018273714431</v>
      </c>
      <c r="E137" s="14">
        <f>+(Datos!C568/Datos!C556-1)*100</f>
        <v>15.262905455385889</v>
      </c>
      <c r="F137" s="14">
        <f>+(Datos!D568/Datos!D567-1)*100</f>
        <v>18.27355965165993</v>
      </c>
      <c r="G137" s="14">
        <f>+(Datos!D568/Datos!D556-1)*100</f>
        <v>15.543199331209134</v>
      </c>
      <c r="H137" s="14">
        <f>+(Datos!I568/Datos!I567-1)*100</f>
        <v>13.792922716264865</v>
      </c>
      <c r="I137" s="14">
        <f>+(Datos!I568/Datos!I556-1)*100</f>
        <v>15.237341307385478</v>
      </c>
      <c r="J137" s="14">
        <f>+(Datos!K568/Datos!K567-1)*100</f>
        <v>6.1148068825681801</v>
      </c>
      <c r="K137" s="13">
        <f>+(Datos!K568/Datos!K556-1)*100</f>
        <v>8.5925167062130612</v>
      </c>
    </row>
    <row r="138" spans="1:11" ht="14" customHeight="1" x14ac:dyDescent="0.35">
      <c r="A138" s="15">
        <v>39083</v>
      </c>
      <c r="B138" s="14">
        <f>(+Datos!B569/Datos!B568-1)*100</f>
        <v>-2.8898084109055144</v>
      </c>
      <c r="C138" s="14">
        <f>+(Datos!B569/Datos!B557-1)*100</f>
        <v>14.24740937341884</v>
      </c>
      <c r="D138" s="14">
        <f>+(Datos!C569/Datos!C568-1)*100</f>
        <v>-13.336708797869878</v>
      </c>
      <c r="E138" s="14">
        <f>+(Datos!C569/Datos!C557-1)*100</f>
        <v>17.904066829983133</v>
      </c>
      <c r="F138" s="14">
        <f>+(Datos!D569/Datos!D568-1)*100</f>
        <v>-7.4363104210850235</v>
      </c>
      <c r="G138" s="14">
        <f>+(Datos!D569/Datos!D557-1)*100</f>
        <v>16.769362284790933</v>
      </c>
      <c r="H138" s="14">
        <f>+(Datos!I569/Datos!I568-1)*100</f>
        <v>-4.1203657769187441</v>
      </c>
      <c r="I138" s="14">
        <f>+(Datos!I569/Datos!I557-1)*100</f>
        <v>16.474899221701733</v>
      </c>
      <c r="J138" s="14">
        <f>+(Datos!K569/Datos!K568-1)*100</f>
        <v>-1.7604135149511091</v>
      </c>
      <c r="K138" s="13">
        <f>+(Datos!K569/Datos!K557-1)*100</f>
        <v>8.9545572140062202</v>
      </c>
    </row>
    <row r="139" spans="1:11" ht="14" customHeight="1" x14ac:dyDescent="0.35">
      <c r="A139" s="15">
        <v>39114</v>
      </c>
      <c r="B139" s="14">
        <f>(+Datos!B570/Datos!B569-1)*100</f>
        <v>0.43561056266947507</v>
      </c>
      <c r="C139" s="14">
        <f>+(Datos!B570/Datos!B558-1)*100</f>
        <v>19.072671239168891</v>
      </c>
      <c r="D139" s="14">
        <f>+(Datos!C570/Datos!C569-1)*100</f>
        <v>2.8867968578895509</v>
      </c>
      <c r="E139" s="14">
        <f>+(Datos!C570/Datos!C558-1)*100</f>
        <v>16.139663511135982</v>
      </c>
      <c r="F139" s="14">
        <f>+(Datos!D570/Datos!D569-1)*100</f>
        <v>1.4330340123400731</v>
      </c>
      <c r="G139" s="14">
        <f>+(Datos!D570/Datos!D558-1)*100</f>
        <v>17.262937100755728</v>
      </c>
      <c r="H139" s="14">
        <f>+(Datos!I570/Datos!I569-1)*100</f>
        <v>1.7672695195874777</v>
      </c>
      <c r="I139" s="14">
        <f>+(Datos!I570/Datos!I558-1)*100</f>
        <v>18.593107213558959</v>
      </c>
      <c r="J139" s="14">
        <f>+(Datos!K570/Datos!K569-1)*100</f>
        <v>1.1924493637107014</v>
      </c>
      <c r="K139" s="13">
        <f>+(Datos!K570/Datos!K558-1)*100</f>
        <v>11.179277684232037</v>
      </c>
    </row>
    <row r="140" spans="1:11" ht="14" customHeight="1" x14ac:dyDescent="0.35">
      <c r="A140" s="15">
        <v>39142</v>
      </c>
      <c r="B140" s="14">
        <f>(+Datos!B571/Datos!B570-1)*100</f>
        <v>12.225687506112259</v>
      </c>
      <c r="C140" s="14">
        <f>+(Datos!B571/Datos!B559-1)*100</f>
        <v>35.108918612905768</v>
      </c>
      <c r="D140" s="14">
        <f>+(Datos!C571/Datos!C570-1)*100</f>
        <v>3.5533561074630571</v>
      </c>
      <c r="E140" s="14">
        <f>+(Datos!C571/Datos!C559-1)*100</f>
        <v>21.838386799298792</v>
      </c>
      <c r="F140" s="14">
        <f>+(Datos!D571/Datos!D570-1)*100</f>
        <v>6.8071104801047611</v>
      </c>
      <c r="G140" s="14">
        <f>+(Datos!D571/Datos!D559-1)*100</f>
        <v>25.02099509229383</v>
      </c>
      <c r="H140" s="14">
        <f>+(Datos!I571/Datos!I570-1)*100</f>
        <v>6.1457534890985155</v>
      </c>
      <c r="I140" s="14">
        <f>+(Datos!I571/Datos!I559-1)*100</f>
        <v>23.323913291496456</v>
      </c>
      <c r="J140" s="14">
        <f>+(Datos!K571/Datos!K570-1)*100</f>
        <v>3.8463229857279568</v>
      </c>
      <c r="K140" s="13">
        <f>+(Datos!K571/Datos!K559-1)*100</f>
        <v>12.616292074984404</v>
      </c>
    </row>
    <row r="141" spans="1:11" ht="14" customHeight="1" x14ac:dyDescent="0.35">
      <c r="A141" s="15">
        <v>39173</v>
      </c>
      <c r="B141" s="14">
        <f>(+Datos!B572/Datos!B571-1)*100</f>
        <v>-0.51558110872363949</v>
      </c>
      <c r="C141" s="14">
        <f>+(Datos!B572/Datos!B560-1)*100</f>
        <v>38.011626182636981</v>
      </c>
      <c r="D141" s="14">
        <f>+(Datos!C572/Datos!C571-1)*100</f>
        <v>2.7608539832492784</v>
      </c>
      <c r="E141" s="14">
        <f>+(Datos!C572/Datos!C560-1)*100</f>
        <v>24.793020578391388</v>
      </c>
      <c r="F141" s="14">
        <f>+(Datos!D572/Datos!D571-1)*100</f>
        <v>1.8446675888935671</v>
      </c>
      <c r="G141" s="14">
        <f>+(Datos!D572/Datos!D560-1)*100</f>
        <v>28.782922652893305</v>
      </c>
      <c r="H141" s="14">
        <f>+(Datos!I572/Datos!I571-1)*100</f>
        <v>1.8091652008834114</v>
      </c>
      <c r="I141" s="14">
        <f>+(Datos!I572/Datos!I560-1)*100</f>
        <v>29.392640143187453</v>
      </c>
      <c r="J141" s="14">
        <f>+(Datos!K572/Datos!K571-1)*100</f>
        <v>2.6356972455422678</v>
      </c>
      <c r="K141" s="13">
        <f>+(Datos!K572/Datos!K560-1)*100</f>
        <v>17.190728613987581</v>
      </c>
    </row>
    <row r="142" spans="1:11" ht="14" customHeight="1" x14ac:dyDescent="0.35">
      <c r="A142" s="15">
        <v>39203</v>
      </c>
      <c r="B142" s="14">
        <f>(+Datos!B573/Datos!B572-1)*100</f>
        <v>-0.23322566984519399</v>
      </c>
      <c r="C142" s="14">
        <f>+(Datos!B573/Datos!B561-1)*100</f>
        <v>33.328176153513937</v>
      </c>
      <c r="D142" s="14">
        <f>+(Datos!C573/Datos!C572-1)*100</f>
        <v>-2.7362929202680908</v>
      </c>
      <c r="E142" s="14">
        <f>+(Datos!C573/Datos!C561-1)*100</f>
        <v>23.05793246028529</v>
      </c>
      <c r="F142" s="14">
        <f>+(Datos!D573/Datos!D572-1)*100</f>
        <v>1.2069564738136807</v>
      </c>
      <c r="G142" s="14">
        <f>+(Datos!D573/Datos!D561-1)*100</f>
        <v>32.614996013085509</v>
      </c>
      <c r="H142" s="14">
        <f>+(Datos!I573/Datos!I572-1)*100</f>
        <v>1.6754214408712054</v>
      </c>
      <c r="I142" s="14">
        <f>+(Datos!I573/Datos!I561-1)*100</f>
        <v>31.914937448278245</v>
      </c>
      <c r="J142" s="14">
        <f>+(Datos!K573/Datos!K572-1)*100</f>
        <v>0.91191002139694444</v>
      </c>
      <c r="K142" s="13">
        <f>+(Datos!K573/Datos!K561-1)*100</f>
        <v>16.613760559439616</v>
      </c>
    </row>
    <row r="143" spans="1:11" ht="14" customHeight="1" x14ac:dyDescent="0.35">
      <c r="A143" s="15">
        <v>39234</v>
      </c>
      <c r="B143" s="14">
        <f>(+Datos!B574/Datos!B573-1)*100</f>
        <v>0.60583640942390993</v>
      </c>
      <c r="C143" s="14">
        <f>+(Datos!B574/Datos!B562-1)*100</f>
        <v>36.182914988013778</v>
      </c>
      <c r="D143" s="14">
        <f>+(Datos!C574/Datos!C573-1)*100</f>
        <v>3.4749524397935883</v>
      </c>
      <c r="E143" s="14">
        <f>+(Datos!C574/Datos!C562-1)*100</f>
        <v>26.162536393541757</v>
      </c>
      <c r="F143" s="14">
        <f>+(Datos!D574/Datos!D573-1)*100</f>
        <v>5.4370010730070417</v>
      </c>
      <c r="G143" s="14">
        <f>+(Datos!D574/Datos!D562-1)*100</f>
        <v>37.399591814959464</v>
      </c>
      <c r="H143" s="14">
        <f>+(Datos!I574/Datos!I573-1)*100</f>
        <v>4.7049855997745471</v>
      </c>
      <c r="I143" s="14">
        <f>+(Datos!I574/Datos!I562-1)*100</f>
        <v>35.92520003551698</v>
      </c>
      <c r="J143" s="14">
        <f>+(Datos!K574/Datos!K573-1)*100</f>
        <v>4.7418754754944503</v>
      </c>
      <c r="K143" s="13">
        <f>+(Datos!K574/Datos!K562-1)*100</f>
        <v>22.289011652373915</v>
      </c>
    </row>
    <row r="144" spans="1:11" ht="14" customHeight="1" x14ac:dyDescent="0.35">
      <c r="A144" s="15">
        <v>39264</v>
      </c>
      <c r="B144" s="14">
        <f>(+Datos!B575/Datos!B574-1)*100</f>
        <v>-1.1991184034312319</v>
      </c>
      <c r="C144" s="14">
        <f>+(Datos!B575/Datos!B563-1)*100</f>
        <v>31.412521198152078</v>
      </c>
      <c r="D144" s="14">
        <f>+(Datos!C575/Datos!C574-1)*100</f>
        <v>3.0849986094053872</v>
      </c>
      <c r="E144" s="14">
        <f>+(Datos!C575/Datos!C563-1)*100</f>
        <v>27.663842302357033</v>
      </c>
      <c r="F144" s="14">
        <f>+(Datos!D575/Datos!D574-1)*100</f>
        <v>-0.75713489982560667</v>
      </c>
      <c r="G144" s="14">
        <f>+(Datos!D575/Datos!D563-1)*100</f>
        <v>35.933906199154222</v>
      </c>
      <c r="H144" s="14">
        <f>+(Datos!I575/Datos!I574-1)*100</f>
        <v>-9.453915425378101E-2</v>
      </c>
      <c r="I144" s="14">
        <f>+(Datos!I575/Datos!I563-1)*100</f>
        <v>34.785466580574862</v>
      </c>
      <c r="J144" s="14">
        <f>+(Datos!K575/Datos!K574-1)*100</f>
        <v>-0.11192691054382475</v>
      </c>
      <c r="K144" s="13">
        <f>+(Datos!K575/Datos!K563-1)*100</f>
        <v>21.32144489921388</v>
      </c>
    </row>
    <row r="145" spans="1:11" ht="14" customHeight="1" x14ac:dyDescent="0.35">
      <c r="A145" s="15">
        <v>39295</v>
      </c>
      <c r="B145" s="14">
        <f>(+Datos!B576/Datos!B575-1)*100</f>
        <v>-0.40063053047566521</v>
      </c>
      <c r="C145" s="14">
        <f>+(Datos!B576/Datos!B564-1)*100</f>
        <v>31.761163638903113</v>
      </c>
      <c r="D145" s="14">
        <f>+(Datos!C576/Datos!C575-1)*100</f>
        <v>-0.12852384154812269</v>
      </c>
      <c r="E145" s="14">
        <f>+(Datos!C576/Datos!C564-1)*100</f>
        <v>25.596590916229054</v>
      </c>
      <c r="F145" s="14">
        <f>+(Datos!D576/Datos!D575-1)*100</f>
        <v>3.4029425446485462</v>
      </c>
      <c r="G145" s="14">
        <f>+(Datos!D576/Datos!D564-1)*100</f>
        <v>39.247716515776276</v>
      </c>
      <c r="H145" s="14">
        <f>+(Datos!I576/Datos!I575-1)*100</f>
        <v>3.2518952132522871</v>
      </c>
      <c r="I145" s="14">
        <f>+(Datos!I576/Datos!I564-1)*100</f>
        <v>37.986438953116043</v>
      </c>
      <c r="J145" s="14">
        <f>+(Datos!K576/Datos!K575-1)*100</f>
        <v>2.5571400383499032</v>
      </c>
      <c r="K145" s="13">
        <f>+(Datos!K576/Datos!K564-1)*100</f>
        <v>24.537997252883837</v>
      </c>
    </row>
    <row r="146" spans="1:11" ht="14" customHeight="1" x14ac:dyDescent="0.35">
      <c r="A146" s="15">
        <v>39326</v>
      </c>
      <c r="B146" s="14">
        <f>(+Datos!B577/Datos!B576-1)*100</f>
        <v>2.3452097440300523</v>
      </c>
      <c r="C146" s="14">
        <f>+(Datos!B577/Datos!B565-1)*100</f>
        <v>32.901155148473023</v>
      </c>
      <c r="D146" s="14">
        <f>+(Datos!C577/Datos!C576-1)*100</f>
        <v>1.6692364572872487</v>
      </c>
      <c r="E146" s="14">
        <f>+(Datos!C577/Datos!C565-1)*100</f>
        <v>27.094678426443576</v>
      </c>
      <c r="F146" s="14">
        <f>+(Datos!D577/Datos!D576-1)*100</f>
        <v>1.129561548579594</v>
      </c>
      <c r="G146" s="14">
        <f>+(Datos!D577/Datos!D565-1)*100</f>
        <v>39.510847798878657</v>
      </c>
      <c r="H146" s="14">
        <f>+(Datos!I577/Datos!I576-1)*100</f>
        <v>1.8240793918942844</v>
      </c>
      <c r="I146" s="14">
        <f>+(Datos!I577/Datos!I565-1)*100</f>
        <v>38.541774396536496</v>
      </c>
      <c r="J146" s="14">
        <f>+(Datos!K577/Datos!K576-1)*100</f>
        <v>1.3219824344797404</v>
      </c>
      <c r="K146" s="13">
        <f>+(Datos!K577/Datos!K565-1)*100</f>
        <v>26.000288343570908</v>
      </c>
    </row>
    <row r="147" spans="1:11" ht="14" customHeight="1" x14ac:dyDescent="0.35">
      <c r="A147" s="15">
        <v>39356</v>
      </c>
      <c r="B147" s="14">
        <f>(+Datos!B578/Datos!B577-1)*100</f>
        <v>1.8629188584950551</v>
      </c>
      <c r="C147" s="14">
        <f>+(Datos!B578/Datos!B566-1)*100</f>
        <v>35.068182783095224</v>
      </c>
      <c r="D147" s="14">
        <f>+(Datos!C578/Datos!C577-1)*100</f>
        <v>0.90543718308930821</v>
      </c>
      <c r="E147" s="14">
        <f>+(Datos!C578/Datos!C566-1)*100</f>
        <v>27.165702603579444</v>
      </c>
      <c r="F147" s="14">
        <f>+(Datos!D578/Datos!D577-1)*100</f>
        <v>1.4073000200104158</v>
      </c>
      <c r="G147" s="14">
        <f>+(Datos!D578/Datos!D566-1)*100</f>
        <v>38.013715053989358</v>
      </c>
      <c r="H147" s="14">
        <f>+(Datos!I578/Datos!I577-1)*100</f>
        <v>0.42418992690163027</v>
      </c>
      <c r="I147" s="14">
        <f>+(Datos!I578/Datos!I566-1)*100</f>
        <v>36.855378208784813</v>
      </c>
      <c r="J147" s="14">
        <f>+(Datos!K578/Datos!K577-1)*100</f>
        <v>0.80122727668299198</v>
      </c>
      <c r="K147" s="13">
        <f>+(Datos!K578/Datos!K566-1)*100</f>
        <v>25.166057787767748</v>
      </c>
    </row>
    <row r="148" spans="1:11" ht="14" customHeight="1" x14ac:dyDescent="0.35">
      <c r="A148" s="15">
        <v>39387</v>
      </c>
      <c r="B148" s="14">
        <f>(+Datos!B579/Datos!B578-1)*100</f>
        <v>2.4312727222101982</v>
      </c>
      <c r="C148" s="14">
        <f>+(Datos!B579/Datos!B567-1)*100</f>
        <v>31.710159452877164</v>
      </c>
      <c r="D148" s="14">
        <f>+(Datos!C579/Datos!C578-1)*100</f>
        <v>3.8613098480292596</v>
      </c>
      <c r="E148" s="14">
        <f>+(Datos!C579/Datos!C567-1)*100</f>
        <v>25.819354804883666</v>
      </c>
      <c r="F148" s="14">
        <f>+(Datos!D579/Datos!D578-1)*100</f>
        <v>4.5843382741946215</v>
      </c>
      <c r="G148" s="14">
        <f>+(Datos!D579/Datos!D567-1)*100</f>
        <v>41.871708950764976</v>
      </c>
      <c r="H148" s="14">
        <f>+(Datos!I579/Datos!I578-1)*100</f>
        <v>3.3589306219463655</v>
      </c>
      <c r="I148" s="14">
        <f>+(Datos!I579/Datos!I567-1)*100</f>
        <v>39.266506855144392</v>
      </c>
      <c r="J148" s="14">
        <f>+(Datos!K579/Datos!K578-1)*100</f>
        <v>0.748199664349114</v>
      </c>
      <c r="K148" s="13">
        <f>+(Datos!K579/Datos!K567-1)*100</f>
        <v>25.270636486042442</v>
      </c>
    </row>
    <row r="149" spans="1:11" ht="14" customHeight="1" x14ac:dyDescent="0.35">
      <c r="A149" s="15">
        <v>39417</v>
      </c>
      <c r="B149" s="14">
        <f>(+Datos!B580/Datos!B579-1)*100</f>
        <v>17.875945992904761</v>
      </c>
      <c r="C149" s="14">
        <f>+(Datos!B580/Datos!B568-1)*100</f>
        <v>35.38413976632151</v>
      </c>
      <c r="D149" s="14">
        <f>+(Datos!C580/Datos!C579-1)*100</f>
        <v>22.497775772890648</v>
      </c>
      <c r="E149" s="14">
        <f>+(Datos!C580/Datos!C568-1)*100</f>
        <v>28.320436798503312</v>
      </c>
      <c r="F149" s="14">
        <f>+(Datos!D580/Datos!D579-1)*100</f>
        <v>15.317187335582405</v>
      </c>
      <c r="G149" s="14">
        <f>+(Datos!D580/Datos!D568-1)*100</f>
        <v>38.325476014071882</v>
      </c>
      <c r="H149" s="14">
        <f>+(Datos!I580/Datos!I579-1)*100</f>
        <v>12.379266608605155</v>
      </c>
      <c r="I149" s="14">
        <f>+(Datos!I580/Datos!I568-1)*100</f>
        <v>37.536390927819973</v>
      </c>
      <c r="J149" s="14">
        <f>+(Datos!K580/Datos!K579-1)*100</f>
        <v>8.4679709774054146</v>
      </c>
      <c r="K149" s="13">
        <f>+(Datos!K580/Datos!K568-1)*100</f>
        <v>28.04859342321695</v>
      </c>
    </row>
    <row r="150" spans="1:11" ht="14" customHeight="1" x14ac:dyDescent="0.35">
      <c r="A150" s="15">
        <v>39448</v>
      </c>
      <c r="B150" s="14">
        <f>(+Datos!B581/Datos!B580-1)*100</f>
        <v>-1.6906336995860971</v>
      </c>
      <c r="C150" s="14">
        <f>+(Datos!B581/Datos!B569-1)*100</f>
        <v>37.055944075064495</v>
      </c>
      <c r="D150" s="14">
        <f>+(Datos!C581/Datos!C580-1)*100</f>
        <v>-8.9467933874445738</v>
      </c>
      <c r="E150" s="14">
        <f>+(Datos!C581/Datos!C569-1)*100</f>
        <v>34.820488379286239</v>
      </c>
      <c r="F150" s="14">
        <f>+(Datos!D581/Datos!D580-1)*100</f>
        <v>-5.0351482340296405</v>
      </c>
      <c r="G150" s="14">
        <f>+(Datos!D581/Datos!D569-1)*100</f>
        <v>41.913728643395373</v>
      </c>
      <c r="H150" s="14">
        <f>+(Datos!I581/Datos!I580-1)*100</f>
        <v>-2.7554248191920983</v>
      </c>
      <c r="I150" s="14">
        <f>+(Datos!I581/Datos!I569-1)*100</f>
        <v>39.494356815742535</v>
      </c>
      <c r="J150" s="14">
        <f>+(Datos!K581/Datos!K580-1)*100</f>
        <v>-1.863353779765542</v>
      </c>
      <c r="K150" s="13">
        <f>+(Datos!K581/Datos!K569-1)*100</f>
        <v>27.914417816542269</v>
      </c>
    </row>
    <row r="151" spans="1:11" ht="14" customHeight="1" x14ac:dyDescent="0.35">
      <c r="A151" s="15">
        <v>39479</v>
      </c>
      <c r="B151" s="14">
        <f>(+Datos!B582/Datos!B581-1)*100</f>
        <v>-4.9986810549445764</v>
      </c>
      <c r="C151" s="14">
        <f>+(Datos!B582/Datos!B570-1)*100</f>
        <v>29.640228037110372</v>
      </c>
      <c r="D151" s="14">
        <f>+(Datos!C582/Datos!C581-1)*100</f>
        <v>-0.25912466581110571</v>
      </c>
      <c r="E151" s="14">
        <f>+(Datos!C582/Datos!C570-1)*100</f>
        <v>30.698145287839253</v>
      </c>
      <c r="F151" s="14">
        <f>+(Datos!D582/Datos!D581-1)*100</f>
        <v>1.8293270677573581</v>
      </c>
      <c r="G151" s="14">
        <f>+(Datos!D582/Datos!D570-1)*100</f>
        <v>42.468177454646664</v>
      </c>
      <c r="H151" s="14">
        <f>+(Datos!I582/Datos!I581-1)*100</f>
        <v>2.2249239663563625</v>
      </c>
      <c r="I151" s="14">
        <f>+(Datos!I582/Datos!I570-1)*100</f>
        <v>40.121672582366344</v>
      </c>
      <c r="J151" s="14">
        <f>+(Datos!K582/Datos!K581-1)*100</f>
        <v>3.1165939388163144</v>
      </c>
      <c r="K151" s="13">
        <f>+(Datos!K582/Datos!K570-1)*100</f>
        <v>30.346672739385916</v>
      </c>
    </row>
    <row r="152" spans="1:11" ht="14" customHeight="1" x14ac:dyDescent="0.35">
      <c r="A152" s="15">
        <v>39508</v>
      </c>
      <c r="B152" s="14">
        <f>(+Datos!B583/Datos!B582-1)*100</f>
        <v>8.6016635654075468</v>
      </c>
      <c r="C152" s="14">
        <f>+(Datos!B583/Datos!B571-1)*100</f>
        <v>25.453848781832345</v>
      </c>
      <c r="D152" s="14">
        <f>+(Datos!C583/Datos!C582-1)*100</f>
        <v>6.0909837834028924</v>
      </c>
      <c r="E152" s="14">
        <f>+(Datos!C583/Datos!C571-1)*100</f>
        <v>33.900969833016163</v>
      </c>
      <c r="F152" s="14">
        <f>+(Datos!D583/Datos!D582-1)*100</f>
        <v>4.4297883705423979</v>
      </c>
      <c r="G152" s="14">
        <f>+(Datos!D583/Datos!D571-1)*100</f>
        <v>39.297108163009241</v>
      </c>
      <c r="H152" s="14">
        <f>+(Datos!I583/Datos!I582-1)*100</f>
        <v>3.8944165775917083</v>
      </c>
      <c r="I152" s="14">
        <f>+(Datos!I583/Datos!I571-1)*100</f>
        <v>37.149711074559512</v>
      </c>
      <c r="J152" s="14">
        <f>+(Datos!K583/Datos!K582-1)*100</f>
        <v>5.3250675919743973</v>
      </c>
      <c r="K152" s="13">
        <f>+(Datos!K583/Datos!K571-1)*100</f>
        <v>32.202775427605566</v>
      </c>
    </row>
    <row r="153" spans="1:11" ht="14" customHeight="1" x14ac:dyDescent="0.35">
      <c r="A153" s="15">
        <v>39539</v>
      </c>
      <c r="B153" s="14">
        <f>(+Datos!B584/Datos!B583-1)*100</f>
        <v>2.2766974687696395</v>
      </c>
      <c r="C153" s="14">
        <f>+(Datos!B584/Datos!B572-1)*100</f>
        <v>28.975024241483215</v>
      </c>
      <c r="D153" s="14">
        <f>+(Datos!C584/Datos!C583-1)*100</f>
        <v>3.7654389473822825</v>
      </c>
      <c r="E153" s="14">
        <f>+(Datos!C584/Datos!C572-1)*100</f>
        <v>35.209979010761991</v>
      </c>
      <c r="F153" s="14">
        <f>+(Datos!D584/Datos!D583-1)*100</f>
        <v>5.6112895222734105</v>
      </c>
      <c r="G153" s="14">
        <f>+(Datos!D584/Datos!D572-1)*100</f>
        <v>44.448870697903061</v>
      </c>
      <c r="H153" s="14">
        <f>+(Datos!I584/Datos!I583-1)*100</f>
        <v>6.1410536011032857</v>
      </c>
      <c r="I153" s="14">
        <f>+(Datos!I584/Datos!I572-1)*100</f>
        <v>42.98530791228152</v>
      </c>
      <c r="J153" s="14">
        <f>+(Datos!K584/Datos!K583-1)*100</f>
        <v>3.0365820328856152</v>
      </c>
      <c r="K153" s="13">
        <f>+(Datos!K584/Datos!K572-1)*100</f>
        <v>32.719146270653511</v>
      </c>
    </row>
    <row r="154" spans="1:11" ht="14" customHeight="1" x14ac:dyDescent="0.35">
      <c r="A154" s="15">
        <v>39569</v>
      </c>
      <c r="B154" s="14">
        <f>(+Datos!B585/Datos!B584-1)*100</f>
        <v>-1.849428335691039</v>
      </c>
      <c r="C154" s="14">
        <f>+(Datos!B585/Datos!B573-1)*100</f>
        <v>26.885653512538909</v>
      </c>
      <c r="D154" s="14">
        <f>+(Datos!C585/Datos!C584-1)*100</f>
        <v>-0.12801845882098872</v>
      </c>
      <c r="E154" s="14">
        <f>+(Datos!C585/Datos!C573-1)*100</f>
        <v>38.835840555371547</v>
      </c>
      <c r="F154" s="14">
        <f>+(Datos!D585/Datos!D584-1)*100</f>
        <v>1.3545006997810249</v>
      </c>
      <c r="G154" s="14">
        <f>+(Datos!D585/Datos!D573-1)*100</f>
        <v>44.65945500516353</v>
      </c>
      <c r="H154" s="14">
        <f>+(Datos!I585/Datos!I584-1)*100</f>
        <v>2.2882736628669686</v>
      </c>
      <c r="I154" s="14">
        <f>+(Datos!I585/Datos!I573-1)*100</f>
        <v>43.847156945459595</v>
      </c>
      <c r="J154" s="14">
        <f>+(Datos!K585/Datos!K584-1)*100</f>
        <v>1.63635687752679</v>
      </c>
      <c r="K154" s="13">
        <f>+(Datos!K585/Datos!K573-1)*100</f>
        <v>33.671937355904277</v>
      </c>
    </row>
    <row r="155" spans="1:11" ht="14" customHeight="1" x14ac:dyDescent="0.35">
      <c r="A155" s="15">
        <v>39600</v>
      </c>
      <c r="B155" s="14">
        <f>(+Datos!B586/Datos!B585-1)*100</f>
        <v>5.6875629273918094</v>
      </c>
      <c r="C155" s="14">
        <f>+(Datos!B586/Datos!B574-1)*100</f>
        <v>33.294806432656721</v>
      </c>
      <c r="D155" s="14">
        <f>+(Datos!C586/Datos!C585-1)*100</f>
        <v>1.5175517036253749</v>
      </c>
      <c r="E155" s="14">
        <f>+(Datos!C586/Datos!C574-1)*100</f>
        <v>36.209529838604261</v>
      </c>
      <c r="F155" s="14">
        <f>+(Datos!D586/Datos!D585-1)*100</f>
        <v>0.45602991088307121</v>
      </c>
      <c r="G155" s="14">
        <f>+(Datos!D586/Datos!D574-1)*100</f>
        <v>37.825567789323934</v>
      </c>
      <c r="H155" s="14">
        <f>+(Datos!I586/Datos!I585-1)*100</f>
        <v>0.82619850506631121</v>
      </c>
      <c r="I155" s="14">
        <f>+(Datos!I586/Datos!I574-1)*100</f>
        <v>38.518351513947088</v>
      </c>
      <c r="J155" s="14">
        <f>+(Datos!K586/Datos!K585-1)*100</f>
        <v>-1.3637828795187379</v>
      </c>
      <c r="K155" s="13">
        <f>+(Datos!K586/Datos!K574-1)*100</f>
        <v>25.879875418471944</v>
      </c>
    </row>
    <row r="156" spans="1:11" ht="14" customHeight="1" x14ac:dyDescent="0.35">
      <c r="A156" s="15">
        <v>39630</v>
      </c>
      <c r="B156" s="14">
        <f>(+Datos!B587/Datos!B586-1)*100</f>
        <v>-3.0714218381629133</v>
      </c>
      <c r="C156" s="14">
        <f>+(Datos!B587/Datos!B575-1)*100</f>
        <v>30.768833790683601</v>
      </c>
      <c r="D156" s="14">
        <f>+(Datos!C587/Datos!C586-1)*100</f>
        <v>-0.97756328056569641</v>
      </c>
      <c r="E156" s="14">
        <f>+(Datos!C587/Datos!C575-1)*100</f>
        <v>30.841535926416299</v>
      </c>
      <c r="F156" s="14">
        <f>+(Datos!D587/Datos!D586-1)*100</f>
        <v>2.5743025914440443</v>
      </c>
      <c r="G156" s="14">
        <f>+(Datos!D587/Datos!D575-1)*100</f>
        <v>42.452170047586165</v>
      </c>
      <c r="H156" s="14">
        <f>+(Datos!I587/Datos!I586-1)*100</f>
        <v>1.7081463769156313</v>
      </c>
      <c r="I156" s="14">
        <f>+(Datos!I587/Datos!I575-1)*100</f>
        <v>41.017764718808557</v>
      </c>
      <c r="J156" s="14">
        <f>+(Datos!K587/Datos!K586-1)*100</f>
        <v>1.6304347329380242</v>
      </c>
      <c r="K156" s="13">
        <f>+(Datos!K587/Datos!K575-1)*100</f>
        <v>28.075615708896763</v>
      </c>
    </row>
    <row r="157" spans="1:11" ht="14" customHeight="1" x14ac:dyDescent="0.35">
      <c r="A157" s="15">
        <v>39661</v>
      </c>
      <c r="B157" s="14">
        <f>(+Datos!B588/Datos!B587-1)*100</f>
        <v>0.79249226982431864</v>
      </c>
      <c r="C157" s="14">
        <f>+(Datos!B588/Datos!B576-1)*100</f>
        <v>32.335342474376063</v>
      </c>
      <c r="D157" s="14">
        <f>+(Datos!C588/Datos!C587-1)*100</f>
        <v>9.4437680436287863E-2</v>
      </c>
      <c r="E157" s="14">
        <f>+(Datos!C588/Datos!C576-1)*100</f>
        <v>31.133637626631948</v>
      </c>
      <c r="F157" s="14">
        <f>+(Datos!D588/Datos!D587-1)*100</f>
        <v>-0.7100609373551503</v>
      </c>
      <c r="G157" s="14">
        <f>+(Datos!D588/Datos!D576-1)*100</f>
        <v>36.785926350781175</v>
      </c>
      <c r="H157" s="14">
        <f>+(Datos!I588/Datos!I587-1)*100</f>
        <v>0.51695360611816454</v>
      </c>
      <c r="I157" s="14">
        <f>+(Datos!I588/Datos!I576-1)*100</f>
        <v>37.282478782623471</v>
      </c>
      <c r="J157" s="14">
        <f>+(Datos!K588/Datos!K587-1)*100</f>
        <v>-0.25141145348736016</v>
      </c>
      <c r="K157" s="13">
        <f>+(Datos!K588/Datos!K576-1)*100</f>
        <v>24.568234736370709</v>
      </c>
    </row>
    <row r="158" spans="1:11" ht="14" customHeight="1" x14ac:dyDescent="0.35">
      <c r="A158" s="15">
        <v>39692</v>
      </c>
      <c r="B158" s="14">
        <f>(+Datos!B589/Datos!B588-1)*100</f>
        <v>-1.9148714736334727</v>
      </c>
      <c r="C158" s="14">
        <f>+(Datos!B589/Datos!B577-1)*100</f>
        <v>26.826933157338683</v>
      </c>
      <c r="D158" s="14">
        <f>+(Datos!C589/Datos!C588-1)*100</f>
        <v>-1.7576463966478495</v>
      </c>
      <c r="E158" s="14">
        <f>+(Datos!C589/Datos!C577-1)*100</f>
        <v>26.713621995397862</v>
      </c>
      <c r="F158" s="14">
        <f>+(Datos!D589/Datos!D588-1)*100</f>
        <v>-4.8698763267411405</v>
      </c>
      <c r="G158" s="14">
        <f>+(Datos!D589/Datos!D577-1)*100</f>
        <v>28.671200500165273</v>
      </c>
      <c r="H158" s="14">
        <f>+(Datos!I589/Datos!I588-1)*100</f>
        <v>-2.574771784980745</v>
      </c>
      <c r="I158" s="14">
        <f>+(Datos!I589/Datos!I577-1)*100</f>
        <v>31.351807010644393</v>
      </c>
      <c r="J158" s="14">
        <f>+(Datos!K589/Datos!K588-1)*100</f>
        <v>-0.94007512489909795</v>
      </c>
      <c r="K158" s="13">
        <f>+(Datos!K589/Datos!K577-1)*100</f>
        <v>21.787194430274258</v>
      </c>
    </row>
    <row r="159" spans="1:11" ht="14" customHeight="1" x14ac:dyDescent="0.35">
      <c r="A159" s="15">
        <v>39722</v>
      </c>
      <c r="B159" s="14">
        <f>(+Datos!B590/Datos!B589-1)*100</f>
        <v>-0.3827958108938101</v>
      </c>
      <c r="C159" s="14">
        <f>+(Datos!B590/Datos!B578-1)*100</f>
        <v>24.030850859120847</v>
      </c>
      <c r="D159" s="14">
        <f>+(Datos!C590/Datos!C589-1)*100</f>
        <v>0.62426483773176944</v>
      </c>
      <c r="E159" s="14">
        <f>+(Datos!C590/Datos!C578-1)*100</f>
        <v>26.360535310677903</v>
      </c>
      <c r="F159" s="14">
        <f>+(Datos!D590/Datos!D589-1)*100</f>
        <v>-4.877191384718083</v>
      </c>
      <c r="G159" s="14">
        <f>+(Datos!D590/Datos!D578-1)*100</f>
        <v>20.697089628267285</v>
      </c>
      <c r="H159" s="14">
        <f>+(Datos!I590/Datos!I589-1)*100</f>
        <v>-3.5509146527733071</v>
      </c>
      <c r="I159" s="14">
        <f>+(Datos!I590/Datos!I578-1)*100</f>
        <v>26.152490292464712</v>
      </c>
      <c r="J159" s="14">
        <f>+(Datos!K590/Datos!K589-1)*100</f>
        <v>2.9463542433983969</v>
      </c>
      <c r="K159" s="13">
        <f>+(Datos!K590/Datos!K578-1)*100</f>
        <v>24.378918777597015</v>
      </c>
    </row>
    <row r="160" spans="1:11" ht="14" customHeight="1" x14ac:dyDescent="0.35">
      <c r="A160" s="15">
        <v>39753</v>
      </c>
      <c r="B160" s="14">
        <f>(+Datos!B591/Datos!B590-1)*100</f>
        <v>0.83714888105805851</v>
      </c>
      <c r="C160" s="14">
        <f>+(Datos!B591/Datos!B579-1)*100</f>
        <v>22.100575747445529</v>
      </c>
      <c r="D160" s="14">
        <f>+(Datos!C591/Datos!C590-1)*100</f>
        <v>-0.75539085978878484</v>
      </c>
      <c r="E160" s="14">
        <f>+(Datos!C591/Datos!C579-1)*100</f>
        <v>20.743729845171408</v>
      </c>
      <c r="F160" s="14">
        <f>+(Datos!D591/Datos!D590-1)*100</f>
        <v>-1.3291112705203112</v>
      </c>
      <c r="G160" s="14">
        <f>+(Datos!D591/Datos!D579-1)*100</f>
        <v>13.872586442719047</v>
      </c>
      <c r="H160" s="14">
        <f>+(Datos!I591/Datos!I590-1)*100</f>
        <v>-0.39931094404710432</v>
      </c>
      <c r="I160" s="14">
        <f>+(Datos!I591/Datos!I579-1)*100</f>
        <v>21.565450451612666</v>
      </c>
      <c r="J160" s="14">
        <f>+(Datos!K591/Datos!K590-1)*100</f>
        <v>1.1814245345546537</v>
      </c>
      <c r="K160" s="13">
        <f>+(Datos!K591/Datos!K579-1)*100</f>
        <v>24.913757525319056</v>
      </c>
    </row>
    <row r="161" spans="1:11" ht="14" customHeight="1" x14ac:dyDescent="0.35">
      <c r="A161" s="15">
        <v>39783</v>
      </c>
      <c r="B161" s="14">
        <f>(+Datos!B592/Datos!B591-1)*100</f>
        <v>13.484989466003539</v>
      </c>
      <c r="C161" s="14">
        <f>+(Datos!B592/Datos!B580-1)*100</f>
        <v>17.552248983230932</v>
      </c>
      <c r="D161" s="14">
        <f>+(Datos!C592/Datos!C591-1)*100</f>
        <v>16.645108043831215</v>
      </c>
      <c r="E161" s="14">
        <f>+(Datos!C592/Datos!C580-1)*100</f>
        <v>14.974866478531435</v>
      </c>
      <c r="F161" s="14">
        <f>+(Datos!D592/Datos!D591-1)*100</f>
        <v>10.679923539762015</v>
      </c>
      <c r="G161" s="14">
        <f>+(Datos!D592/Datos!D580-1)*100</f>
        <v>9.2934145547457483</v>
      </c>
      <c r="H161" s="14">
        <f>+(Datos!I592/Datos!I591-1)*100</f>
        <v>8.1599243096593721</v>
      </c>
      <c r="I161" s="14">
        <f>+(Datos!I592/Datos!I580-1)*100</f>
        <v>17.001207752224822</v>
      </c>
      <c r="J161" s="14">
        <f>+(Datos!K592/Datos!K591-1)*100</f>
        <v>6.1963653615147773</v>
      </c>
      <c r="K161" s="13">
        <f>+(Datos!K592/Datos!K580-1)*100</f>
        <v>22.297733730095427</v>
      </c>
    </row>
    <row r="162" spans="1:11" ht="14" customHeight="1" x14ac:dyDescent="0.35">
      <c r="A162" s="15">
        <v>39814</v>
      </c>
      <c r="B162" s="14">
        <f>(+Datos!B593/Datos!B592-1)*100</f>
        <v>6.6037141974720548</v>
      </c>
      <c r="C162" s="14">
        <f>+(Datos!B593/Datos!B581-1)*100</f>
        <v>27.470116281541568</v>
      </c>
      <c r="D162" s="14">
        <f>+(Datos!C593/Datos!C592-1)*100</f>
        <v>-11.026725303948881</v>
      </c>
      <c r="E162" s="14">
        <f>+(Datos!C593/Datos!C581-1)*100</f>
        <v>12.348491161491859</v>
      </c>
      <c r="F162" s="14">
        <f>+(Datos!D593/Datos!D592-1)*100</f>
        <v>-5.6632099840135508</v>
      </c>
      <c r="G162" s="14">
        <f>+(Datos!D593/Datos!D581-1)*100</f>
        <v>8.5705890890025671</v>
      </c>
      <c r="H162" s="14">
        <f>+(Datos!I593/Datos!I592-1)*100</f>
        <v>-3.7340158014032343</v>
      </c>
      <c r="I162" s="14">
        <f>+(Datos!I593/Datos!I581-1)*100</f>
        <v>15.823801952453941</v>
      </c>
      <c r="J162" s="14">
        <f>+(Datos!K593/Datos!K592-1)*100</f>
        <v>-1.4128854274495506</v>
      </c>
      <c r="K162" s="13">
        <f>+(Datos!K593/Datos!K581-1)*100</f>
        <v>22.859106680234163</v>
      </c>
    </row>
    <row r="163" spans="1:11" ht="14" customHeight="1" x14ac:dyDescent="0.35">
      <c r="A163" s="15">
        <v>39845</v>
      </c>
      <c r="B163" s="14">
        <f>(+Datos!B594/Datos!B593-1)*100</f>
        <v>3.5224494904655179</v>
      </c>
      <c r="C163" s="14">
        <f>+(Datos!B594/Datos!B582-1)*100</f>
        <v>38.903531243936193</v>
      </c>
      <c r="D163" s="14">
        <f>+(Datos!C594/Datos!C593-1)*100</f>
        <v>-4.6829415019003617</v>
      </c>
      <c r="E163" s="14">
        <f>+(Datos!C594/Datos!C582-1)*100</f>
        <v>7.3654875028196454</v>
      </c>
      <c r="F163" s="14">
        <f>+(Datos!D594/Datos!D593-1)*100</f>
        <v>-1.2166783734372189</v>
      </c>
      <c r="G163" s="14">
        <f>+(Datos!D594/Datos!D582-1)*100</f>
        <v>5.3229332845136534</v>
      </c>
      <c r="H163" s="14">
        <f>+(Datos!I594/Datos!I593-1)*100</f>
        <v>-0.23798117930458051</v>
      </c>
      <c r="I163" s="14">
        <f>+(Datos!I594/Datos!I582-1)*100</f>
        <v>13.033259032484645</v>
      </c>
      <c r="J163" s="14">
        <f>+(Datos!K594/Datos!K593-1)*100</f>
        <v>1.1433628292287557</v>
      </c>
      <c r="K163" s="13">
        <f>+(Datos!K594/Datos!K582-1)*100</f>
        <v>20.508084384623636</v>
      </c>
    </row>
    <row r="164" spans="1:11" ht="14" customHeight="1" x14ac:dyDescent="0.35">
      <c r="A164" s="15">
        <v>39873</v>
      </c>
      <c r="B164" s="14">
        <f>(+Datos!B595/Datos!B594-1)*100</f>
        <v>-1.1610225771392813</v>
      </c>
      <c r="C164" s="14">
        <f>+(Datos!B595/Datos!B583-1)*100</f>
        <v>26.416875560165074</v>
      </c>
      <c r="D164" s="14">
        <f>+(Datos!C595/Datos!C594-1)*100</f>
        <v>0.13370756251906979</v>
      </c>
      <c r="E164" s="14">
        <f>+(Datos!C595/Datos!C583-1)*100</f>
        <v>1.3366446847534519</v>
      </c>
      <c r="F164" s="14">
        <f>+(Datos!D595/Datos!D594-1)*100</f>
        <v>-0.20924479104666993</v>
      </c>
      <c r="G164" s="14">
        <f>+(Datos!D595/Datos!D583-1)*100</f>
        <v>0.64422438539157856</v>
      </c>
      <c r="H164" s="14">
        <f>+(Datos!I595/Datos!I594-1)*100</f>
        <v>-0.63867853481616166</v>
      </c>
      <c r="I164" s="14">
        <f>+(Datos!I595/Datos!I583-1)*100</f>
        <v>8.1014202394247938</v>
      </c>
      <c r="J164" s="14">
        <f>+(Datos!K595/Datos!K594-1)*100</f>
        <v>0.81223110522108399</v>
      </c>
      <c r="K164" s="13">
        <f>+(Datos!K595/Datos!K583-1)*100</f>
        <v>15.344705024009597</v>
      </c>
    </row>
    <row r="165" spans="1:11" ht="14" customHeight="1" x14ac:dyDescent="0.35">
      <c r="A165" s="15">
        <v>39904</v>
      </c>
      <c r="B165" s="14">
        <f>(+Datos!B596/Datos!B595-1)*100</f>
        <v>3.6352342638844348</v>
      </c>
      <c r="C165" s="14">
        <f>+(Datos!B596/Datos!B584-1)*100</f>
        <v>28.096065260481453</v>
      </c>
      <c r="D165" s="14">
        <f>+(Datos!C596/Datos!C595-1)*100</f>
        <v>1.6077598361284418</v>
      </c>
      <c r="E165" s="14">
        <f>+(Datos!C596/Datos!C584-1)*100</f>
        <v>-0.77053053330465859</v>
      </c>
      <c r="F165" s="14">
        <f>+(Datos!D596/Datos!D595-1)*100</f>
        <v>2.0332202247253184</v>
      </c>
      <c r="G165" s="14">
        <f>+(Datos!D596/Datos!D584-1)*100</f>
        <v>-2.7655626826184609</v>
      </c>
      <c r="H165" s="14">
        <f>+(Datos!I596/Datos!I595-1)*100</f>
        <v>2.4461194304137068</v>
      </c>
      <c r="I165" s="14">
        <f>+(Datos!I596/Datos!I584-1)*100</f>
        <v>4.3382426753142633</v>
      </c>
      <c r="J165" s="14">
        <f>+(Datos!K596/Datos!K595-1)*100</f>
        <v>3.1009954747494461</v>
      </c>
      <c r="K165" s="13">
        <f>+(Datos!K596/Datos!K584-1)*100</f>
        <v>15.416812903607102</v>
      </c>
    </row>
    <row r="166" spans="1:11" ht="14" customHeight="1" x14ac:dyDescent="0.35">
      <c r="A166" s="15">
        <v>39934</v>
      </c>
      <c r="B166" s="14">
        <f>(+Datos!B597/Datos!B596-1)*100</f>
        <v>3.5768090842076772</v>
      </c>
      <c r="C166" s="14">
        <f>+(Datos!B597/Datos!B585-1)*100</f>
        <v>35.177834127151918</v>
      </c>
      <c r="D166" s="14">
        <f>+(Datos!C597/Datos!C596-1)*100</f>
        <v>-0.42205182472857539</v>
      </c>
      <c r="E166" s="14">
        <f>+(Datos!C597/Datos!C585-1)*100</f>
        <v>-1.0626722777085762</v>
      </c>
      <c r="F166" s="14">
        <f>+(Datos!D597/Datos!D596-1)*100</f>
        <v>3.7582141064096186</v>
      </c>
      <c r="G166" s="14">
        <f>+(Datos!D597/Datos!D585-1)*100</f>
        <v>-0.459560295432071</v>
      </c>
      <c r="H166" s="14">
        <f>+(Datos!I597/Datos!I596-1)*100</f>
        <v>3.0195941612911614</v>
      </c>
      <c r="I166" s="14">
        <f>+(Datos!I597/Datos!I585-1)*100</f>
        <v>5.0842196373412918</v>
      </c>
      <c r="J166" s="14">
        <f>+(Datos!K597/Datos!K596-1)*100</f>
        <v>2.7425048012071684</v>
      </c>
      <c r="K166" s="13">
        <f>+(Datos!K597/Datos!K585-1)*100</f>
        <v>16.672938879324374</v>
      </c>
    </row>
    <row r="167" spans="1:11" ht="14" customHeight="1" x14ac:dyDescent="0.35">
      <c r="A167" s="15">
        <v>39965</v>
      </c>
      <c r="B167" s="14">
        <f>(+Datos!B598/Datos!B597-1)*100</f>
        <v>4.6344169980498728</v>
      </c>
      <c r="C167" s="14">
        <f>+(Datos!B598/Datos!B586-1)*100</f>
        <v>33.830826193530882</v>
      </c>
      <c r="D167" s="14">
        <f>+(Datos!C598/Datos!C597-1)*100</f>
        <v>1.1777377756592156</v>
      </c>
      <c r="E167" s="14">
        <f>+(Datos!C598/Datos!C586-1)*100</f>
        <v>-1.3938493145025599</v>
      </c>
      <c r="F167" s="14">
        <f>+(Datos!D598/Datos!D597-1)*100</f>
        <v>0.29020375454997804</v>
      </c>
      <c r="G167" s="14">
        <f>+(Datos!D598/Datos!D586-1)*100</f>
        <v>-0.6238750561344153</v>
      </c>
      <c r="H167" s="14">
        <f>+(Datos!I598/Datos!I597-1)*100</f>
        <v>0.72364797113686485</v>
      </c>
      <c r="I167" s="14">
        <f>+(Datos!I598/Datos!I586-1)*100</f>
        <v>4.9773382613581996</v>
      </c>
      <c r="J167" s="14">
        <f>+(Datos!K598/Datos!K597-1)*100</f>
        <v>0.75447496659166724</v>
      </c>
      <c r="K167" s="13">
        <f>+(Datos!K598/Datos!K586-1)*100</f>
        <v>19.178543569212358</v>
      </c>
    </row>
    <row r="168" spans="1:11" ht="14" customHeight="1" x14ac:dyDescent="0.35">
      <c r="A168" s="15">
        <v>39995</v>
      </c>
      <c r="B168" s="14">
        <f>(+Datos!B599/Datos!B598-1)*100</f>
        <v>-6.4427154972690248</v>
      </c>
      <c r="C168" s="14">
        <f>+(Datos!B599/Datos!B587-1)*100</f>
        <v>29.176027533574622</v>
      </c>
      <c r="D168" s="14">
        <f>+(Datos!C599/Datos!C598-1)*100</f>
        <v>0.12471941722380642</v>
      </c>
      <c r="E168" s="14">
        <f>+(Datos!C599/Datos!C587-1)*100</f>
        <v>-0.29620056541945772</v>
      </c>
      <c r="F168" s="14">
        <f>+(Datos!D599/Datos!D598-1)*100</f>
        <v>0.44145557983239492</v>
      </c>
      <c r="G168" s="14">
        <f>+(Datos!D599/Datos!D587-1)*100</f>
        <v>-2.690221750747479</v>
      </c>
      <c r="H168" s="14">
        <f>+(Datos!I599/Datos!I598-1)*100</f>
        <v>1.4500567407737863</v>
      </c>
      <c r="I168" s="14">
        <f>+(Datos!I599/Datos!I587-1)*100</f>
        <v>4.7109528831938308</v>
      </c>
      <c r="J168" s="14">
        <f>+(Datos!K599/Datos!K598-1)*100</f>
        <v>1.3766497976898329</v>
      </c>
      <c r="K168" s="13">
        <f>+(Datos!K599/Datos!K587-1)*100</f>
        <v>18.880938633819078</v>
      </c>
    </row>
    <row r="169" spans="1:11" ht="14" customHeight="1" x14ac:dyDescent="0.35">
      <c r="A169" s="15">
        <v>40026</v>
      </c>
      <c r="B169" s="14">
        <f>(+Datos!B600/Datos!B599-1)*100</f>
        <v>-3.1199542948236347</v>
      </c>
      <c r="C169" s="14">
        <f>+(Datos!B600/Datos!B588-1)*100</f>
        <v>24.161821675804497</v>
      </c>
      <c r="D169" s="14">
        <f>+(Datos!C600/Datos!C599-1)*100</f>
        <v>0.82243316513985754</v>
      </c>
      <c r="E169" s="14">
        <f>+(Datos!C600/Datos!C588-1)*100</f>
        <v>0.42895377360485654</v>
      </c>
      <c r="F169" s="14">
        <f>+(Datos!D600/Datos!D599-1)*100</f>
        <v>1.5700899051840356</v>
      </c>
      <c r="G169" s="14">
        <f>+(Datos!D600/Datos!D588-1)*100</f>
        <v>-0.45554445154656342</v>
      </c>
      <c r="H169" s="14">
        <f>+(Datos!I600/Datos!I599-1)*100</f>
        <v>1.985972940428482</v>
      </c>
      <c r="I169" s="14">
        <f>+(Datos!I600/Datos!I588-1)*100</f>
        <v>6.2412660172570744</v>
      </c>
      <c r="J169" s="14">
        <f>+(Datos!K600/Datos!K599-1)*100</f>
        <v>1.4550098788392418</v>
      </c>
      <c r="K169" s="13">
        <f>+(Datos!K600/Datos!K588-1)*100</f>
        <v>20.914661342558617</v>
      </c>
    </row>
    <row r="170" spans="1:11" ht="14" customHeight="1" x14ac:dyDescent="0.35">
      <c r="A170" s="15">
        <v>40057</v>
      </c>
      <c r="B170" s="14">
        <f>(+Datos!B601/Datos!B600-1)*100</f>
        <v>0.42025003693459961</v>
      </c>
      <c r="C170" s="14">
        <f>+(Datos!B601/Datos!B589-1)*100</f>
        <v>27.117753374548737</v>
      </c>
      <c r="D170" s="14">
        <f>+(Datos!C601/Datos!C600-1)*100</f>
        <v>1.1599341564389576</v>
      </c>
      <c r="E170" s="14">
        <f>+(Datos!C601/Datos!C589-1)*100</f>
        <v>3.4114715141684737</v>
      </c>
      <c r="F170" s="14">
        <f>+(Datos!D601/Datos!D600-1)*100</f>
        <v>2.017702658539533</v>
      </c>
      <c r="G170" s="14">
        <f>+(Datos!D601/Datos!D589-1)*100</f>
        <v>6.7516394946408376</v>
      </c>
      <c r="H170" s="14">
        <f>+(Datos!I601/Datos!I600-1)*100</f>
        <v>2.2016145637827389</v>
      </c>
      <c r="I170" s="14">
        <f>+(Datos!I601/Datos!I589-1)*100</f>
        <v>11.449868983628653</v>
      </c>
      <c r="J170" s="14">
        <f>+(Datos!K601/Datos!K600-1)*100</f>
        <v>0.89843606771462525</v>
      </c>
      <c r="K170" s="13">
        <f>+(Datos!K601/Datos!K589-1)*100</f>
        <v>23.158787395649028</v>
      </c>
    </row>
    <row r="171" spans="1:11" ht="14" customHeight="1" x14ac:dyDescent="0.35">
      <c r="A171" s="15">
        <v>40087</v>
      </c>
      <c r="B171" s="14">
        <f>(+Datos!B602/Datos!B601-1)*100</f>
        <v>4.6673133635386055</v>
      </c>
      <c r="C171" s="14">
        <f>+(Datos!B602/Datos!B590-1)*100</f>
        <v>33.562007033097487</v>
      </c>
      <c r="D171" s="14">
        <f>+(Datos!C602/Datos!C601-1)*100</f>
        <v>1.3183769000779444</v>
      </c>
      <c r="E171" s="14">
        <f>+(Datos!C602/Datos!C590-1)*100</f>
        <v>4.1248098911365494</v>
      </c>
      <c r="F171" s="14">
        <f>+(Datos!D602/Datos!D601-1)*100</f>
        <v>4.7394043377695594</v>
      </c>
      <c r="G171" s="14">
        <f>+(Datos!D602/Datos!D590-1)*100</f>
        <v>17.543870870868105</v>
      </c>
      <c r="H171" s="14">
        <f>+(Datos!I602/Datos!I601-1)*100</f>
        <v>3.2722648151577438</v>
      </c>
      <c r="I171" s="14">
        <f>+(Datos!I602/Datos!I590-1)*100</f>
        <v>19.334261614362557</v>
      </c>
      <c r="J171" s="14">
        <f>+(Datos!K602/Datos!K601-1)*100</f>
        <v>1.9978977322794744</v>
      </c>
      <c r="K171" s="13">
        <f>+(Datos!K602/Datos!K590-1)*100</f>
        <v>22.02411143101277</v>
      </c>
    </row>
    <row r="172" spans="1:11" ht="14" customHeight="1" x14ac:dyDescent="0.35">
      <c r="A172" s="15">
        <v>40118</v>
      </c>
      <c r="B172" s="14">
        <f>(+Datos!B603/Datos!B602-1)*100</f>
        <v>0.77289273282588056</v>
      </c>
      <c r="C172" s="14">
        <f>+(Datos!B603/Datos!B591-1)*100</f>
        <v>33.476897723509346</v>
      </c>
      <c r="D172" s="14">
        <f>+(Datos!C603/Datos!C602-1)*100</f>
        <v>4.0298035775250929</v>
      </c>
      <c r="E172" s="14">
        <f>+(Datos!C603/Datos!C591-1)*100</f>
        <v>9.1453088924828165</v>
      </c>
      <c r="F172" s="14">
        <f>+(Datos!D603/Datos!D602-1)*100</f>
        <v>3.3197817503052063</v>
      </c>
      <c r="G172" s="14">
        <f>+(Datos!D603/Datos!D591-1)*100</f>
        <v>23.081967141902648</v>
      </c>
      <c r="H172" s="14">
        <f>+(Datos!I603/Datos!I602-1)*100</f>
        <v>1.6918124017706093</v>
      </c>
      <c r="I172" s="14">
        <f>+(Datos!I603/Datos!I591-1)*100</f>
        <v>21.839692678976252</v>
      </c>
      <c r="J172" s="14">
        <f>+(Datos!K603/Datos!K602-1)*100</f>
        <v>-0.17674135651318812</v>
      </c>
      <c r="K172" s="13">
        <f>+(Datos!K603/Datos!K591-1)*100</f>
        <v>20.386172582100205</v>
      </c>
    </row>
    <row r="173" spans="1:11" ht="14" customHeight="1" x14ac:dyDescent="0.35">
      <c r="A173" s="15">
        <v>40148</v>
      </c>
      <c r="B173" s="14">
        <f>(+Datos!B604/Datos!B603-1)*100</f>
        <v>13.387659576861321</v>
      </c>
      <c r="C173" s="14">
        <f>+(Datos!B604/Datos!B592-1)*100</f>
        <v>33.362421864458661</v>
      </c>
      <c r="D173" s="14">
        <f>+(Datos!C604/Datos!C603-1)*100</f>
        <v>18.987004490878469</v>
      </c>
      <c r="E173" s="14">
        <f>+(Datos!C604/Datos!C592-1)*100</f>
        <v>11.336631061014145</v>
      </c>
      <c r="F173" s="14">
        <f>+(Datos!D604/Datos!D603-1)*100</f>
        <v>15.631825143559919</v>
      </c>
      <c r="G173" s="14">
        <f>+(Datos!D604/Datos!D592-1)*100</f>
        <v>28.588745345174793</v>
      </c>
      <c r="H173" s="14">
        <f>+(Datos!I604/Datos!I603-1)*100</f>
        <v>11.598314125706821</v>
      </c>
      <c r="I173" s="14">
        <f>+(Datos!I604/Datos!I592-1)*100</f>
        <v>25.712960538320793</v>
      </c>
      <c r="J173" s="14">
        <f>+(Datos!K604/Datos!K603-1)*100</f>
        <v>5.5684391673080702</v>
      </c>
      <c r="K173" s="13">
        <f>+(Datos!K604/Datos!K592-1)*100</f>
        <v>19.674343783371985</v>
      </c>
    </row>
    <row r="174" spans="1:11" ht="14" customHeight="1" x14ac:dyDescent="0.35">
      <c r="A174" s="15">
        <v>40179</v>
      </c>
      <c r="B174" s="14">
        <f>(+Datos!B605/Datos!B604-1)*100</f>
        <v>-6.105174116566725</v>
      </c>
      <c r="C174" s="14">
        <f>+(Datos!B605/Datos!B593-1)*100</f>
        <v>17.463462456482247</v>
      </c>
      <c r="D174" s="14">
        <f>+(Datos!C605/Datos!C604-1)*100</f>
        <v>-9.4066231084187546</v>
      </c>
      <c r="E174" s="14">
        <f>+(Datos!C605/Datos!C593-1)*100</f>
        <v>13.363944555331141</v>
      </c>
      <c r="F174" s="14">
        <f>+(Datos!D605/Datos!D604-1)*100</f>
        <v>-2.6152519764280902</v>
      </c>
      <c r="G174" s="14">
        <f>+(Datos!D605/Datos!D593-1)*100</f>
        <v>32.743360909195715</v>
      </c>
      <c r="H174" s="14">
        <f>+(Datos!I605/Datos!I604-1)*100</f>
        <v>-1.914152575440542</v>
      </c>
      <c r="I174" s="14">
        <f>+(Datos!I605/Datos!I593-1)*100</f>
        <v>28.089505024051231</v>
      </c>
      <c r="J174" s="14">
        <f>+(Datos!K605/Datos!K604-1)*100</f>
        <v>-0.689007855424284</v>
      </c>
      <c r="K174" s="13">
        <f>+(Datos!K605/Datos!K593-1)*100</f>
        <v>20.553054695921034</v>
      </c>
    </row>
    <row r="175" spans="1:11" ht="14" customHeight="1" x14ac:dyDescent="0.35">
      <c r="A175" s="15">
        <v>40210</v>
      </c>
      <c r="B175" s="14">
        <f>(+Datos!B606/Datos!B605-1)*100</f>
        <v>-5.3125408502263767</v>
      </c>
      <c r="C175" s="14">
        <f>+(Datos!B606/Datos!B594-1)*100</f>
        <v>7.4386942898168273</v>
      </c>
      <c r="D175" s="14">
        <f>+(Datos!C606/Datos!C605-1)*100</f>
        <v>-0.7693097909590052</v>
      </c>
      <c r="E175" s="14">
        <f>+(Datos!C606/Datos!C594-1)*100</f>
        <v>18.018564990329033</v>
      </c>
      <c r="F175" s="14">
        <f>+(Datos!D606/Datos!D605-1)*100</f>
        <v>-0.54411005063810247</v>
      </c>
      <c r="G175" s="14">
        <f>+(Datos!D606/Datos!D594-1)*100</f>
        <v>33.647146873661704</v>
      </c>
      <c r="H175" s="14">
        <f>+(Datos!I606/Datos!I605-1)*100</f>
        <v>2.0233046812494049</v>
      </c>
      <c r="I175" s="14">
        <f>+(Datos!I606/Datos!I594-1)*100</f>
        <v>30.992884386460041</v>
      </c>
      <c r="J175" s="14">
        <f>+(Datos!K606/Datos!K605-1)*100</f>
        <v>3.1863327761650018</v>
      </c>
      <c r="K175" s="13">
        <f>+(Datos!K606/Datos!K594-1)*100</f>
        <v>22.988076242228139</v>
      </c>
    </row>
    <row r="176" spans="1:11" ht="14" customHeight="1" x14ac:dyDescent="0.35">
      <c r="A176" s="15">
        <v>40238</v>
      </c>
      <c r="B176" s="14">
        <f>(+Datos!B607/Datos!B606-1)*100</f>
        <v>-1.4379201763369598</v>
      </c>
      <c r="C176" s="14">
        <f>+(Datos!B607/Datos!B595-1)*100</f>
        <v>7.1377045660714566</v>
      </c>
      <c r="D176" s="14">
        <f>+(Datos!C607/Datos!C606-1)*100</f>
        <v>2.3849249184715982</v>
      </c>
      <c r="E176" s="14">
        <f>+(Datos!C607/Datos!C595-1)*100</f>
        <v>20.671871736860492</v>
      </c>
      <c r="F176" s="14">
        <f>+(Datos!D607/Datos!D606-1)*100</f>
        <v>5.3897602629021435</v>
      </c>
      <c r="G176" s="14">
        <f>+(Datos!D607/Datos!D595-1)*100</f>
        <v>41.145747813444288</v>
      </c>
      <c r="H176" s="14">
        <f>+(Datos!I607/Datos!I606-1)*100</f>
        <v>1.7470982657624479</v>
      </c>
      <c r="I176" s="14">
        <f>+(Datos!I607/Datos!I595-1)*100</f>
        <v>34.138170499825591</v>
      </c>
      <c r="J176" s="14">
        <f>+(Datos!K607/Datos!K606-1)*100</f>
        <v>3.4410119722064758</v>
      </c>
      <c r="K176" s="13">
        <f>+(Datos!K607/Datos!K595-1)*100</f>
        <v>26.195114695285127</v>
      </c>
    </row>
    <row r="177" spans="1:11" ht="14" customHeight="1" x14ac:dyDescent="0.35">
      <c r="A177" s="15">
        <v>40269</v>
      </c>
      <c r="B177" s="14">
        <f>(+Datos!B608/Datos!B607-1)*100</f>
        <v>2.3241636918013731</v>
      </c>
      <c r="C177" s="14">
        <f>+(Datos!B608/Datos!B596-1)*100</f>
        <v>5.7823248767715496</v>
      </c>
      <c r="D177" s="14">
        <f>+(Datos!C608/Datos!C607-1)*100</f>
        <v>0.39993618394440489</v>
      </c>
      <c r="E177" s="14">
        <f>+(Datos!C608/Datos!C596-1)*100</f>
        <v>19.237430695426628</v>
      </c>
      <c r="F177" s="14">
        <f>+(Datos!D608/Datos!D607-1)*100</f>
        <v>0.52737212894917729</v>
      </c>
      <c r="G177" s="14">
        <f>+(Datos!D608/Datos!D596-1)*100</f>
        <v>39.062661000113778</v>
      </c>
      <c r="H177" s="14">
        <f>+(Datos!I608/Datos!I607-1)*100</f>
        <v>0.81420042866993114</v>
      </c>
      <c r="I177" s="14">
        <f>+(Datos!I608/Datos!I596-1)*100</f>
        <v>32.001411874756315</v>
      </c>
      <c r="J177" s="14">
        <f>+(Datos!K608/Datos!K607-1)*100</f>
        <v>2.2574109408127319</v>
      </c>
      <c r="K177" s="13">
        <f>+(Datos!K608/Datos!K596-1)*100</f>
        <v>25.162571347617991</v>
      </c>
    </row>
    <row r="178" spans="1:11" ht="14" customHeight="1" x14ac:dyDescent="0.35">
      <c r="A178" s="15">
        <v>40299</v>
      </c>
      <c r="B178" s="14">
        <f>(+Datos!B609/Datos!B608-1)*100</f>
        <v>-0.48478931176858531</v>
      </c>
      <c r="C178" s="14">
        <f>+(Datos!B609/Datos!B597-1)*100</f>
        <v>1.6342407173837614</v>
      </c>
      <c r="D178" s="14">
        <f>+(Datos!C609/Datos!C608-1)*100</f>
        <v>-0.37664466705494837</v>
      </c>
      <c r="E178" s="14">
        <f>+(Datos!C609/Datos!C597-1)*100</f>
        <v>19.291802500785128</v>
      </c>
      <c r="F178" s="14">
        <f>+(Datos!D609/Datos!D608-1)*100</f>
        <v>-1.1661990965145752</v>
      </c>
      <c r="G178" s="14">
        <f>+(Datos!D609/Datos!D597-1)*100</f>
        <v>32.462682292303398</v>
      </c>
      <c r="H178" s="14">
        <f>+(Datos!I609/Datos!I608-1)*100</f>
        <v>-0.41107040551101592</v>
      </c>
      <c r="I178" s="14">
        <f>+(Datos!I609/Datos!I597-1)*100</f>
        <v>27.605621247027901</v>
      </c>
      <c r="J178" s="14">
        <f>+(Datos!K609/Datos!K608-1)*100</f>
        <v>-0.89110530212463956</v>
      </c>
      <c r="K178" s="13">
        <f>+(Datos!K609/Datos!K597-1)*100</f>
        <v>20.73604909484974</v>
      </c>
    </row>
    <row r="179" spans="1:11" ht="14" customHeight="1" x14ac:dyDescent="0.35">
      <c r="A179" s="15">
        <v>40330</v>
      </c>
      <c r="B179" s="14">
        <f>(+Datos!B610/Datos!B609-1)*100</f>
        <v>2.0452055884392806</v>
      </c>
      <c r="C179" s="14">
        <f>+(Datos!B610/Datos!B598-1)*100</f>
        <v>-0.88073039080774906</v>
      </c>
      <c r="D179" s="14">
        <f>+(Datos!C610/Datos!C609-1)*100</f>
        <v>-0.50037406072521717</v>
      </c>
      <c r="E179" s="14">
        <f>+(Datos!C610/Datos!C598-1)*100</f>
        <v>17.313254747483175</v>
      </c>
      <c r="F179" s="14">
        <f>+(Datos!D610/Datos!D609-1)*100</f>
        <v>-1.3573698130859957</v>
      </c>
      <c r="G179" s="14">
        <f>+(Datos!D610/Datos!D598-1)*100</f>
        <v>30.286577290292559</v>
      </c>
      <c r="H179" s="14">
        <f>+(Datos!I610/Datos!I609-1)*100</f>
        <v>-0.13702483146598166</v>
      </c>
      <c r="I179" s="14">
        <f>+(Datos!I610/Datos!I598-1)*100</f>
        <v>26.515244856986619</v>
      </c>
      <c r="J179" s="14">
        <f>+(Datos!K610/Datos!K609-1)*100</f>
        <v>0.71891813772897439</v>
      </c>
      <c r="K179" s="13">
        <f>+(Datos!K610/Datos!K598-1)*100</f>
        <v>20.693440654513505</v>
      </c>
    </row>
    <row r="180" spans="1:11" ht="14" customHeight="1" x14ac:dyDescent="0.35">
      <c r="A180" s="15">
        <v>40360</v>
      </c>
      <c r="B180" s="14">
        <f>(+Datos!B611/Datos!B610-1)*100</f>
        <v>-0.95780628258194112</v>
      </c>
      <c r="C180" s="14">
        <f>+(Datos!B611/Datos!B599-1)*100</f>
        <v>4.9302569430180965</v>
      </c>
      <c r="D180" s="14">
        <f>+(Datos!C611/Datos!C610-1)*100</f>
        <v>4.1367309763181037</v>
      </c>
      <c r="E180" s="14">
        <f>+(Datos!C611/Datos!C599-1)*100</f>
        <v>22.014013329593251</v>
      </c>
      <c r="F180" s="14">
        <f>+(Datos!D611/Datos!D610-1)*100</f>
        <v>2.0019543503493775</v>
      </c>
      <c r="G180" s="14">
        <f>+(Datos!D611/Datos!D599-1)*100</f>
        <v>32.310761851365257</v>
      </c>
      <c r="H180" s="14">
        <f>+(Datos!I611/Datos!I610-1)*100</f>
        <v>1.7229016242829465</v>
      </c>
      <c r="I180" s="14">
        <f>+(Datos!I611/Datos!I599-1)*100</f>
        <v>26.855501317693587</v>
      </c>
      <c r="J180" s="14">
        <f>+(Datos!K611/Datos!K610-1)*100</f>
        <v>3.1552491582680364</v>
      </c>
      <c r="K180" s="13">
        <f>+(Datos!K611/Datos!K599-1)*100</f>
        <v>22.810942828855364</v>
      </c>
    </row>
    <row r="181" spans="1:11" ht="14" customHeight="1" x14ac:dyDescent="0.35">
      <c r="A181" s="15">
        <v>40391</v>
      </c>
      <c r="B181" s="14">
        <f>(+Datos!B612/Datos!B611-1)*100</f>
        <v>2.4504481500398079</v>
      </c>
      <c r="C181" s="14">
        <f>+(Datos!B612/Datos!B600-1)*100</f>
        <v>10.963529899910473</v>
      </c>
      <c r="D181" s="14">
        <f>+(Datos!C612/Datos!C611-1)*100</f>
        <v>-0.92005776775979653</v>
      </c>
      <c r="E181" s="14">
        <f>+(Datos!C612/Datos!C600-1)*100</f>
        <v>19.905273188743088</v>
      </c>
      <c r="F181" s="14">
        <f>+(Datos!D612/Datos!D611-1)*100</f>
        <v>5.1249576968714905E-2</v>
      </c>
      <c r="G181" s="14">
        <f>+(Datos!D612/Datos!D600-1)*100</f>
        <v>30.332237256729755</v>
      </c>
      <c r="H181" s="14">
        <f>+(Datos!I612/Datos!I611-1)*100</f>
        <v>0.26898002329767134</v>
      </c>
      <c r="I181" s="14">
        <f>+(Datos!I612/Datos!I600-1)*100</f>
        <v>24.719815487753173</v>
      </c>
      <c r="J181" s="14">
        <f>+(Datos!K612/Datos!K611-1)*100</f>
        <v>0.49848221545323312</v>
      </c>
      <c r="K181" s="13">
        <f>+(Datos!K612/Datos!K600-1)*100</f>
        <v>21.653069360382915</v>
      </c>
    </row>
    <row r="182" spans="1:11" ht="14" customHeight="1" x14ac:dyDescent="0.35">
      <c r="A182" s="15">
        <v>40422</v>
      </c>
      <c r="B182" s="14">
        <f>(+Datos!B613/Datos!B612-1)*100</f>
        <v>-1.6122895699339335</v>
      </c>
      <c r="C182" s="14">
        <f>+(Datos!B613/Datos!B601-1)*100</f>
        <v>8.7175907655570271</v>
      </c>
      <c r="D182" s="14">
        <f>+(Datos!C613/Datos!C612-1)*100</f>
        <v>1.1167624125047793</v>
      </c>
      <c r="E182" s="14">
        <f>+(Datos!C613/Datos!C601-1)*100</f>
        <v>19.854101548571236</v>
      </c>
      <c r="F182" s="14">
        <f>+(Datos!D613/Datos!D612-1)*100</f>
        <v>0.50918341349599494</v>
      </c>
      <c r="G182" s="14">
        <f>+(Datos!D613/Datos!D601-1)*100</f>
        <v>28.405035574788151</v>
      </c>
      <c r="H182" s="14">
        <f>+(Datos!I613/Datos!I612-1)*100</f>
        <v>1.228519617107815</v>
      </c>
      <c r="I182" s="14">
        <f>+(Datos!I613/Datos!I601-1)*100</f>
        <v>23.532317396657753</v>
      </c>
      <c r="J182" s="14">
        <f>+(Datos!K613/Datos!K612-1)*100</f>
        <v>1.7398421163554278</v>
      </c>
      <c r="K182" s="13">
        <f>+(Datos!K613/Datos!K601-1)*100</f>
        <v>22.667551173825974</v>
      </c>
    </row>
    <row r="183" spans="1:11" ht="14" customHeight="1" x14ac:dyDescent="0.35">
      <c r="A183" s="15">
        <v>40452</v>
      </c>
      <c r="B183" s="14">
        <f>(+Datos!B614/Datos!B613-1)*100</f>
        <v>-3.486610486854036</v>
      </c>
      <c r="C183" s="14">
        <f>+(Datos!B614/Datos!B602-1)*100</f>
        <v>0.24813714328311143</v>
      </c>
      <c r="D183" s="14">
        <f>+(Datos!C614/Datos!C613-1)*100</f>
        <v>2.9254268369541148</v>
      </c>
      <c r="E183" s="14">
        <f>+(Datos!C614/Datos!C602-1)*100</f>
        <v>21.755153778394632</v>
      </c>
      <c r="F183" s="14">
        <f>+(Datos!D614/Datos!D613-1)*100</f>
        <v>2.5256954552111743</v>
      </c>
      <c r="G183" s="14">
        <f>+(Datos!D614/Datos!D602-1)*100</f>
        <v>25.69114418296332</v>
      </c>
      <c r="H183" s="14">
        <f>+(Datos!I614/Datos!I613-1)*100</f>
        <v>2.6821811132397899</v>
      </c>
      <c r="I183" s="14">
        <f>+(Datos!I614/Datos!I602-1)*100</f>
        <v>22.82647050459634</v>
      </c>
      <c r="J183" s="14">
        <f>+(Datos!K614/Datos!K613-1)*100</f>
        <v>2.9953810885782861</v>
      </c>
      <c r="K183" s="13">
        <f>+(Datos!K614/Datos!K602-1)*100</f>
        <v>23.867172375578448</v>
      </c>
    </row>
    <row r="184" spans="1:11" ht="14" customHeight="1" x14ac:dyDescent="0.35">
      <c r="A184" s="15">
        <v>40483</v>
      </c>
      <c r="B184" s="14">
        <f>(+Datos!B615/Datos!B614-1)*100</f>
        <v>-0.20246459017198015</v>
      </c>
      <c r="C184" s="14">
        <f>+(Datos!B615/Datos!B603-1)*100</f>
        <v>-0.72214119276533539</v>
      </c>
      <c r="D184" s="14">
        <f>+(Datos!C615/Datos!C614-1)*100</f>
        <v>3.4571938421562809</v>
      </c>
      <c r="E184" s="14">
        <f>+(Datos!C615/Datos!C603-1)*100</f>
        <v>21.08497865561958</v>
      </c>
      <c r="F184" s="14">
        <f>+(Datos!D615/Datos!D614-1)*100</f>
        <v>-1.4703763351368249</v>
      </c>
      <c r="G184" s="14">
        <f>+(Datos!D615/Datos!D603-1)*100</f>
        <v>19.863794953446543</v>
      </c>
      <c r="H184" s="14">
        <f>+(Datos!I615/Datos!I614-1)*100</f>
        <v>-0.85078480988156624</v>
      </c>
      <c r="I184" s="14">
        <f>+(Datos!I615/Datos!I603-1)*100</f>
        <v>19.755444096017662</v>
      </c>
      <c r="J184" s="14">
        <f>+(Datos!K615/Datos!K614-1)*100</f>
        <v>-1.2096114330498398</v>
      </c>
      <c r="K184" s="13">
        <f>+(Datos!K615/Datos!K603-1)*100</f>
        <v>22.585520208032328</v>
      </c>
    </row>
    <row r="185" spans="1:11" ht="14" customHeight="1" x14ac:dyDescent="0.35">
      <c r="A185" s="15">
        <v>40513</v>
      </c>
      <c r="B185" s="14">
        <f>(+Datos!B616/Datos!B615-1)*100</f>
        <v>15.460943130140659</v>
      </c>
      <c r="C185" s="14">
        <f>+(Datos!B616/Datos!B604-1)*100</f>
        <v>1.0931458731988641</v>
      </c>
      <c r="D185" s="14">
        <f>+(Datos!C616/Datos!C615-1)*100</f>
        <v>16.468859161870309</v>
      </c>
      <c r="E185" s="14">
        <f>+(Datos!C616/Datos!C604-1)*100</f>
        <v>18.522433487604406</v>
      </c>
      <c r="F185" s="14">
        <f>+(Datos!D616/Datos!D615-1)*100</f>
        <v>10.941102122984358</v>
      </c>
      <c r="G185" s="14">
        <f>+(Datos!D616/Datos!D604-1)*100</f>
        <v>15.001397757660385</v>
      </c>
      <c r="H185" s="14">
        <f>+(Datos!I616/Datos!I615-1)*100</f>
        <v>8.2991582344699832</v>
      </c>
      <c r="I185" s="14">
        <f>+(Datos!I616/Datos!I604-1)*100</f>
        <v>16.215140803872785</v>
      </c>
      <c r="J185" s="14">
        <f>+(Datos!K616/Datos!K615-1)*100</f>
        <v>5.3127854285502263</v>
      </c>
      <c r="K185" s="13">
        <f>+(Datos!K616/Datos!K604-1)*100</f>
        <v>22.288656421791341</v>
      </c>
    </row>
    <row r="186" spans="1:11" ht="14" customHeight="1" x14ac:dyDescent="0.35">
      <c r="A186" s="15">
        <v>40544</v>
      </c>
      <c r="B186" s="14">
        <f>(+Datos!B617/Datos!B616-1)*100</f>
        <v>-6.2982995841769913</v>
      </c>
      <c r="C186" s="14">
        <f>+(Datos!B617/Datos!B605-1)*100</f>
        <v>0.88521470249525169</v>
      </c>
      <c r="D186" s="14">
        <f>+(Datos!C617/Datos!C616-1)*100</f>
        <v>-9.7789847620185952</v>
      </c>
      <c r="E186" s="14">
        <f>+(Datos!C617/Datos!C605-1)*100</f>
        <v>18.035276359385865</v>
      </c>
      <c r="F186" s="14">
        <f>+(Datos!D617/Datos!D616-1)*100</f>
        <v>-5.475561706446241</v>
      </c>
      <c r="G186" s="14">
        <f>+(Datos!D617/Datos!D605-1)*100</f>
        <v>11.6236653750464</v>
      </c>
      <c r="H186" s="14">
        <f>+(Datos!I617/Datos!I616-1)*100</f>
        <v>-3.1238340332791936</v>
      </c>
      <c r="I186" s="14">
        <f>+(Datos!I617/Datos!I605-1)*100</f>
        <v>14.781872859089207</v>
      </c>
      <c r="J186" s="14">
        <f>+(Datos!K617/Datos!K616-1)*100</f>
        <v>-1.2949876191561072</v>
      </c>
      <c r="K186" s="13">
        <f>+(Datos!K617/Datos!K605-1)*100</f>
        <v>21.542470631826816</v>
      </c>
    </row>
    <row r="187" spans="1:11" ht="14" customHeight="1" x14ac:dyDescent="0.35">
      <c r="A187" s="15">
        <v>40575</v>
      </c>
      <c r="B187" s="14">
        <f>(+Datos!B618/Datos!B617-1)*100</f>
        <v>-4.560427406005263</v>
      </c>
      <c r="C187" s="14">
        <f>+(Datos!B618/Datos!B606-1)*100</f>
        <v>1.6865576362079526</v>
      </c>
      <c r="D187" s="14">
        <f>+(Datos!C618/Datos!C617-1)*100</f>
        <v>-2.9352249745579262</v>
      </c>
      <c r="E187" s="14">
        <f>+(Datos!C618/Datos!C606-1)*100</f>
        <v>15.458912164714601</v>
      </c>
      <c r="F187" s="14">
        <f>+(Datos!D618/Datos!D617-1)*100</f>
        <v>-0.60258061249151007</v>
      </c>
      <c r="G187" s="14">
        <f>+(Datos!D618/Datos!D606-1)*100</f>
        <v>11.558041323681124</v>
      </c>
      <c r="H187" s="14">
        <f>+(Datos!I618/Datos!I617-1)*100</f>
        <v>0.85263202921543879</v>
      </c>
      <c r="I187" s="14">
        <f>+(Datos!I618/Datos!I606-1)*100</f>
        <v>13.464801235843993</v>
      </c>
      <c r="J187" s="14">
        <f>+(Datos!K618/Datos!K617-1)*100</f>
        <v>0.75530213817436298</v>
      </c>
      <c r="K187" s="13">
        <f>+(Datos!K618/Datos!K606-1)*100</f>
        <v>18.678976388223845</v>
      </c>
    </row>
    <row r="188" spans="1:11" ht="14" customHeight="1" x14ac:dyDescent="0.35">
      <c r="A188" s="15">
        <v>40603</v>
      </c>
      <c r="B188" s="14">
        <f>(+Datos!B619/Datos!B618-1)*100</f>
        <v>0.70522910760717483</v>
      </c>
      <c r="C188" s="14">
        <f>+(Datos!B619/Datos!B607-1)*100</f>
        <v>3.8976460545396385</v>
      </c>
      <c r="D188" s="14">
        <f>+(Datos!C619/Datos!C618-1)*100</f>
        <v>2.437205707867518</v>
      </c>
      <c r="E188" s="14">
        <f>+(Datos!C619/Datos!C607-1)*100</f>
        <v>15.517868921049317</v>
      </c>
      <c r="F188" s="14">
        <f>+(Datos!D619/Datos!D618-1)*100</f>
        <v>0.726224428497102</v>
      </c>
      <c r="G188" s="14">
        <f>+(Datos!D619/Datos!D607-1)*100</f>
        <v>6.6215567730832925</v>
      </c>
      <c r="H188" s="14">
        <f>+(Datos!I619/Datos!I618-1)*100</f>
        <v>0.96667359882036674</v>
      </c>
      <c r="I188" s="14">
        <f>+(Datos!I619/Datos!I607-1)*100</f>
        <v>12.594498974418912</v>
      </c>
      <c r="J188" s="14">
        <f>+(Datos!K619/Datos!K618-1)*100</f>
        <v>1.1873770201436429</v>
      </c>
      <c r="K188" s="13">
        <f>+(Datos!K619/Datos!K607-1)*100</f>
        <v>16.09335696934766</v>
      </c>
    </row>
    <row r="189" spans="1:11" ht="14" customHeight="1" x14ac:dyDescent="0.35">
      <c r="A189" s="15">
        <v>40634</v>
      </c>
      <c r="B189" s="14">
        <f>(+Datos!B620/Datos!B619-1)*100</f>
        <v>1.0663506151908253</v>
      </c>
      <c r="C189" s="14">
        <f>+(Datos!B620/Datos!B608-1)*100</f>
        <v>2.6204910490995603</v>
      </c>
      <c r="D189" s="14">
        <f>+(Datos!C620/Datos!C619-1)*100</f>
        <v>1.2468589871113656</v>
      </c>
      <c r="E189" s="14">
        <f>+(Datos!C620/Datos!C608-1)*100</f>
        <v>16.492318916547745</v>
      </c>
      <c r="F189" s="14">
        <f>+(Datos!D620/Datos!D619-1)*100</f>
        <v>0.98991638217031941</v>
      </c>
      <c r="G189" s="14">
        <f>+(Datos!D620/Datos!D608-1)*100</f>
        <v>7.1121414497783197</v>
      </c>
      <c r="H189" s="14">
        <f>+(Datos!I620/Datos!I619-1)*100</f>
        <v>1.2441570539824198</v>
      </c>
      <c r="I189" s="14">
        <f>+(Datos!I620/Datos!I608-1)*100</f>
        <v>13.074696710471434</v>
      </c>
      <c r="J189" s="14">
        <f>+(Datos!K620/Datos!K619-1)*100</f>
        <v>1.9696301352776668</v>
      </c>
      <c r="K189" s="13">
        <f>+(Datos!K620/Datos!K608-1)*100</f>
        <v>15.766637962103802</v>
      </c>
    </row>
    <row r="190" spans="1:11" ht="14" customHeight="1" x14ac:dyDescent="0.35">
      <c r="A190" s="15">
        <v>40664</v>
      </c>
      <c r="B190" s="14">
        <f>(+Datos!B621/Datos!B620-1)*100</f>
        <v>1.6237575511587332</v>
      </c>
      <c r="C190" s="14">
        <f>+(Datos!B621/Datos!B609-1)*100</f>
        <v>4.7948331720492954</v>
      </c>
      <c r="D190" s="14">
        <f>+(Datos!C621/Datos!C620-1)*100</f>
        <v>-1.9538854990206245</v>
      </c>
      <c r="E190" s="14">
        <f>+(Datos!C621/Datos!C609-1)*100</f>
        <v>14.648007997772815</v>
      </c>
      <c r="F190" s="14">
        <f>+(Datos!D621/Datos!D620-1)*100</f>
        <v>-0.50417797063189163</v>
      </c>
      <c r="G190" s="14">
        <f>+(Datos!D621/Datos!D609-1)*100</f>
        <v>7.8296136083927159</v>
      </c>
      <c r="H190" s="14">
        <f>+(Datos!I621/Datos!I620-1)*100</f>
        <v>0.68501885781477867</v>
      </c>
      <c r="I190" s="14">
        <f>+(Datos!I621/Datos!I609-1)*100</f>
        <v>14.319212155338978</v>
      </c>
      <c r="J190" s="14">
        <f>+(Datos!K621/Datos!K620-1)*100</f>
        <v>0.40603711948039578</v>
      </c>
      <c r="K190" s="13">
        <f>+(Datos!K621/Datos!K609-1)*100</f>
        <v>17.281797802852751</v>
      </c>
    </row>
    <row r="191" spans="1:11" ht="14" customHeight="1" x14ac:dyDescent="0.35">
      <c r="A191" s="15">
        <v>40695</v>
      </c>
      <c r="B191" s="14">
        <f>(+Datos!B622/Datos!B621-1)*100</f>
        <v>-0.91505355864726079</v>
      </c>
      <c r="C191" s="14">
        <f>+(Datos!B622/Datos!B610-1)*100</f>
        <v>1.7548092760113043</v>
      </c>
      <c r="D191" s="14">
        <f>+(Datos!C622/Datos!C621-1)*100</f>
        <v>-1.0360014042647525</v>
      </c>
      <c r="E191" s="14">
        <f>+(Datos!C622/Datos!C610-1)*100</f>
        <v>14.030833738209015</v>
      </c>
      <c r="F191" s="14">
        <f>+(Datos!D622/Datos!D621-1)*100</f>
        <v>-0.63448594369061029</v>
      </c>
      <c r="G191" s="14">
        <f>+(Datos!D622/Datos!D610-1)*100</f>
        <v>8.6198225492222882</v>
      </c>
      <c r="H191" s="14">
        <f>+(Datos!I622/Datos!I621-1)*100</f>
        <v>1.5229268637695359</v>
      </c>
      <c r="I191" s="14">
        <f>+(Datos!I622/Datos!I610-1)*100</f>
        <v>16.21945966644094</v>
      </c>
      <c r="J191" s="14">
        <f>+(Datos!K622/Datos!K621-1)*100</f>
        <v>0.48070047457984266</v>
      </c>
      <c r="K191" s="13">
        <f>+(Datos!K622/Datos!K610-1)*100</f>
        <v>17.004406064348167</v>
      </c>
    </row>
    <row r="192" spans="1:11" ht="14" customHeight="1" x14ac:dyDescent="0.35">
      <c r="A192" s="15">
        <v>40725</v>
      </c>
      <c r="B192" s="14">
        <f>(+Datos!B623/Datos!B622-1)*100</f>
        <v>1.9162555238750212</v>
      </c>
      <c r="C192" s="14">
        <f>+(Datos!B623/Datos!B611-1)*100</f>
        <v>4.7075872788683304</v>
      </c>
      <c r="D192" s="14">
        <f>+(Datos!C623/Datos!C622-1)*100</f>
        <v>1.3019504737726395</v>
      </c>
      <c r="E192" s="14">
        <f>+(Datos!C623/Datos!C611-1)*100</f>
        <v>10.926718781464428</v>
      </c>
      <c r="F192" s="14">
        <f>+(Datos!D623/Datos!D622-1)*100</f>
        <v>0.60561915039853975</v>
      </c>
      <c r="G192" s="14">
        <f>+(Datos!D623/Datos!D611-1)*100</f>
        <v>7.1328933761110935</v>
      </c>
      <c r="H192" s="14">
        <f>+(Datos!I623/Datos!I622-1)*100</f>
        <v>1.072874152823311</v>
      </c>
      <c r="I192" s="14">
        <f>+(Datos!I623/Datos!I611-1)*100</f>
        <v>15.47679660536927</v>
      </c>
      <c r="J192" s="14">
        <f>+(Datos!K623/Datos!K622-1)*100</f>
        <v>-0.97176339515044896</v>
      </c>
      <c r="K192" s="13">
        <f>+(Datos!K623/Datos!K611-1)*100</f>
        <v>12.323319482976336</v>
      </c>
    </row>
    <row r="193" spans="1:11" ht="14" customHeight="1" x14ac:dyDescent="0.35">
      <c r="A193" s="15">
        <v>40756</v>
      </c>
      <c r="B193" s="14">
        <f>(+Datos!B624/Datos!B623-1)*100</f>
        <v>-1.6026744956217365</v>
      </c>
      <c r="C193" s="14">
        <f>+(Datos!B624/Datos!B612-1)*100</f>
        <v>0.56516817933414121</v>
      </c>
      <c r="D193" s="14">
        <f>+(Datos!C624/Datos!C623-1)*100</f>
        <v>0.77586036773269473</v>
      </c>
      <c r="E193" s="14">
        <f>+(Datos!C624/Datos!C612-1)*100</f>
        <v>12.825414217228893</v>
      </c>
      <c r="F193" s="14">
        <f>+(Datos!D624/Datos!D623-1)*100</f>
        <v>1.6555642348079713</v>
      </c>
      <c r="G193" s="14">
        <f>+(Datos!D624/Datos!D612-1)*100</f>
        <v>8.8507616876687845</v>
      </c>
      <c r="H193" s="14">
        <f>+(Datos!I624/Datos!I623-1)*100</f>
        <v>1.3665543246863754</v>
      </c>
      <c r="I193" s="14">
        <f>+(Datos!I624/Datos!I612-1)*100</f>
        <v>16.740840224156383</v>
      </c>
      <c r="J193" s="14">
        <f>+(Datos!K624/Datos!K623-1)*100</f>
        <v>1.4973642256039144</v>
      </c>
      <c r="K193" s="13">
        <f>+(Datos!K624/Datos!K612-1)*100</f>
        <v>13.43973179765603</v>
      </c>
    </row>
    <row r="194" spans="1:11" ht="14" customHeight="1" x14ac:dyDescent="0.35">
      <c r="A194" s="15">
        <v>40787</v>
      </c>
      <c r="B194" s="14">
        <f>(+Datos!B625/Datos!B624-1)*100</f>
        <v>2.8897524681242404</v>
      </c>
      <c r="C194" s="14">
        <f>+(Datos!B625/Datos!B613-1)*100</f>
        <v>5.166846709393691</v>
      </c>
      <c r="D194" s="14">
        <f>+(Datos!C625/Datos!C624-1)*100</f>
        <v>0.86312907113759163</v>
      </c>
      <c r="E194" s="14">
        <f>+(Datos!C625/Datos!C613-1)*100</f>
        <v>12.542411813707389</v>
      </c>
      <c r="F194" s="14">
        <f>+(Datos!D625/Datos!D624-1)*100</f>
        <v>-0.21406811112797408</v>
      </c>
      <c r="G194" s="14">
        <f>+(Datos!D625/Datos!D613-1)*100</f>
        <v>8.0674852081136237</v>
      </c>
      <c r="H194" s="14">
        <f>+(Datos!I625/Datos!I624-1)*100</f>
        <v>0.78367079186798527</v>
      </c>
      <c r="I194" s="14">
        <f>+(Datos!I625/Datos!I613-1)*100</f>
        <v>16.2278224913311</v>
      </c>
      <c r="J194" s="14">
        <f>+(Datos!K625/Datos!K624-1)*100</f>
        <v>3.3200783153516822</v>
      </c>
      <c r="K194" s="13">
        <f>+(Datos!K625/Datos!K613-1)*100</f>
        <v>15.201692174850923</v>
      </c>
    </row>
    <row r="195" spans="1:11" ht="14" customHeight="1" x14ac:dyDescent="0.35">
      <c r="A195" s="15">
        <v>40817</v>
      </c>
      <c r="B195" s="14">
        <f>(+Datos!B626/Datos!B625-1)*100</f>
        <v>-0.36670446990524352</v>
      </c>
      <c r="C195" s="14">
        <f>+(Datos!B626/Datos!B614-1)*100</f>
        <v>8.5664856557336364</v>
      </c>
      <c r="D195" s="14">
        <f>+(Datos!C626/Datos!C625-1)*100</f>
        <v>9.1507836814819221E-2</v>
      </c>
      <c r="E195" s="14">
        <f>+(Datos!C626/Datos!C614-1)*100</f>
        <v>9.443701524503556</v>
      </c>
      <c r="F195" s="14">
        <f>+(Datos!D626/Datos!D625-1)*100</f>
        <v>1.0035930473195176</v>
      </c>
      <c r="G195" s="14">
        <f>+(Datos!D626/Datos!D614-1)*100</f>
        <v>6.4631090688469062</v>
      </c>
      <c r="H195" s="14">
        <f>+(Datos!I626/Datos!I625-1)*100</f>
        <v>0.93671000400381565</v>
      </c>
      <c r="I195" s="14">
        <f>+(Datos!I626/Datos!I614-1)*100</f>
        <v>14.252092096353497</v>
      </c>
      <c r="J195" s="14">
        <f>+(Datos!K626/Datos!K625-1)*100</f>
        <v>0.31493062332803579</v>
      </c>
      <c r="K195" s="13">
        <f>+(Datos!K626/Datos!K614-1)*100</f>
        <v>12.203572976455735</v>
      </c>
    </row>
    <row r="196" spans="1:11" ht="14" customHeight="1" x14ac:dyDescent="0.35">
      <c r="A196" s="15">
        <v>40848</v>
      </c>
      <c r="B196" s="14">
        <f>(+Datos!B627/Datos!B626-1)*100</f>
        <v>2.4204683226848767</v>
      </c>
      <c r="C196" s="14">
        <f>+(Datos!B627/Datos!B615-1)*100</f>
        <v>11.419888871456552</v>
      </c>
      <c r="D196" s="14">
        <f>+(Datos!C627/Datos!C626-1)*100</f>
        <v>2.9067025066025654</v>
      </c>
      <c r="E196" s="14">
        <f>+(Datos!C627/Datos!C615-1)*100</f>
        <v>8.8613562357642728</v>
      </c>
      <c r="F196" s="14">
        <f>+(Datos!D627/Datos!D626-1)*100</f>
        <v>-0.14898108645068353</v>
      </c>
      <c r="G196" s="14">
        <f>+(Datos!D627/Datos!D615-1)*100</f>
        <v>7.8909014550477607</v>
      </c>
      <c r="H196" s="14">
        <f>+(Datos!I627/Datos!I626-1)*100</f>
        <v>0.56639970984799781</v>
      </c>
      <c r="I196" s="14">
        <f>+(Datos!I627/Datos!I615-1)*100</f>
        <v>15.885148857873933</v>
      </c>
      <c r="J196" s="14">
        <f>+(Datos!K627/Datos!K626-1)*100</f>
        <v>1.7249248360806657</v>
      </c>
      <c r="K196" s="13">
        <f>+(Datos!K627/Datos!K615-1)*100</f>
        <v>15.536543513385027</v>
      </c>
    </row>
    <row r="197" spans="1:11" ht="14" customHeight="1" x14ac:dyDescent="0.35">
      <c r="A197" s="15">
        <v>40878</v>
      </c>
      <c r="B197" s="14">
        <f>(+Datos!B628/Datos!B627-1)*100</f>
        <v>16.966426833948244</v>
      </c>
      <c r="C197" s="14">
        <f>+(Datos!B628/Datos!B616-1)*100</f>
        <v>12.872681672455633</v>
      </c>
      <c r="D197" s="14">
        <f>+(Datos!C628/Datos!C627-1)*100</f>
        <v>19.388526711221555</v>
      </c>
      <c r="E197" s="14">
        <f>+(Datos!C628/Datos!C616-1)*100</f>
        <v>11.590317191226095</v>
      </c>
      <c r="F197" s="14">
        <f>+(Datos!D628/Datos!D627-1)*100</f>
        <v>14.119786897919195</v>
      </c>
      <c r="G197" s="14">
        <f>+(Datos!D628/Datos!D616-1)*100</f>
        <v>10.982191871731906</v>
      </c>
      <c r="H197" s="14">
        <f>+(Datos!I628/Datos!I627-1)*100</f>
        <v>10.668691804589114</v>
      </c>
      <c r="I197" s="14">
        <f>+(Datos!I628/Datos!I616-1)*100</f>
        <v>18.420660259564436</v>
      </c>
      <c r="J197" s="14">
        <f>+(Datos!K628/Datos!K627-1)*100</f>
        <v>6.3946108376027988</v>
      </c>
      <c r="K197" s="13">
        <f>+(Datos!K628/Datos!K616-1)*100</f>
        <v>16.723392459961307</v>
      </c>
    </row>
    <row r="198" spans="1:11" ht="14" customHeight="1" x14ac:dyDescent="0.35">
      <c r="A198" s="15">
        <v>40909</v>
      </c>
      <c r="B198" s="14">
        <f>(+Datos!B629/Datos!B628-1)*100</f>
        <v>-7.4140389744397295</v>
      </c>
      <c r="C198" s="14">
        <f>+(Datos!B629/Datos!B617-1)*100</f>
        <v>11.528666606905325</v>
      </c>
      <c r="D198" s="14">
        <f>+(Datos!C629/Datos!C628-1)*100</f>
        <v>-9.0110760325682211</v>
      </c>
      <c r="E198" s="14">
        <f>+(Datos!C629/Datos!C617-1)*100</f>
        <v>12.540108971636066</v>
      </c>
      <c r="F198" s="14">
        <f>+(Datos!D629/Datos!D628-1)*100</f>
        <v>-6.8230457307855374</v>
      </c>
      <c r="G198" s="14">
        <f>+(Datos!D629/Datos!D617-1)*100</f>
        <v>9.4000959266717707</v>
      </c>
      <c r="H198" s="14">
        <f>+(Datos!I629/Datos!I628-1)*100</f>
        <v>-3.741083495371933</v>
      </c>
      <c r="I198" s="14">
        <f>+(Datos!I629/Datos!I617-1)*100</f>
        <v>17.666139391438907</v>
      </c>
      <c r="J198" s="14">
        <f>+(Datos!K629/Datos!K628-1)*100</f>
        <v>-4.9596979733179669E-2</v>
      </c>
      <c r="K198" s="13">
        <f>+(Datos!K629/Datos!K617-1)*100</f>
        <v>18.196126385675669</v>
      </c>
    </row>
    <row r="199" spans="1:11" ht="14" customHeight="1" x14ac:dyDescent="0.35">
      <c r="A199" s="15">
        <v>40940</v>
      </c>
      <c r="B199" s="14">
        <f>(+Datos!B630/Datos!B629-1)*100</f>
        <v>-2.7799401973081395</v>
      </c>
      <c r="C199" s="14">
        <f>+(Datos!B630/Datos!B618-1)*100</f>
        <v>13.609306313260582</v>
      </c>
      <c r="D199" s="14">
        <f>+(Datos!C630/Datos!C629-1)*100</f>
        <v>-1.9210266570381607</v>
      </c>
      <c r="E199" s="14">
        <f>+(Datos!C630/Datos!C618-1)*100</f>
        <v>13.716004028752394</v>
      </c>
      <c r="F199" s="14">
        <f>+(Datos!D630/Datos!D629-1)*100</f>
        <v>-2.2491852374449506</v>
      </c>
      <c r="G199" s="14">
        <f>+(Datos!D630/Datos!D618-1)*100</f>
        <v>7.5877882728792478</v>
      </c>
      <c r="H199" s="14">
        <f>+(Datos!I630/Datos!I629-1)*100</f>
        <v>-0.68736496401078373</v>
      </c>
      <c r="I199" s="14">
        <f>+(Datos!I630/Datos!I618-1)*100</f>
        <v>15.869403924833936</v>
      </c>
      <c r="J199" s="14">
        <f>+(Datos!K630/Datos!K629-1)*100</f>
        <v>-2.5007417162781764</v>
      </c>
      <c r="K199" s="13">
        <f>+(Datos!K630/Datos!K618-1)*100</f>
        <v>14.376458707935068</v>
      </c>
    </row>
    <row r="200" spans="1:11" ht="14" customHeight="1" x14ac:dyDescent="0.35">
      <c r="A200" s="15">
        <v>40969</v>
      </c>
      <c r="B200" s="14">
        <f>(+Datos!B631/Datos!B630-1)*100</f>
        <v>0.74272482512303117</v>
      </c>
      <c r="C200" s="14">
        <f>+(Datos!B631/Datos!B619-1)*100</f>
        <v>13.651606623725531</v>
      </c>
      <c r="D200" s="14">
        <f>+(Datos!C631/Datos!C630-1)*100</f>
        <v>-7.1623041776880392E-2</v>
      </c>
      <c r="E200" s="14">
        <f>+(Datos!C631/Datos!C619-1)*100</f>
        <v>10.930941919428383</v>
      </c>
      <c r="F200" s="14">
        <f>+(Datos!D631/Datos!D630-1)*100</f>
        <v>2.1552222696622714</v>
      </c>
      <c r="G200" s="14">
        <f>+(Datos!D631/Datos!D619-1)*100</f>
        <v>9.1141307725608023</v>
      </c>
      <c r="H200" s="14">
        <f>+(Datos!I631/Datos!I630-1)*100</f>
        <v>1.7148928033194677</v>
      </c>
      <c r="I200" s="14">
        <f>+(Datos!I631/Datos!I619-1)*100</f>
        <v>16.728060649278476</v>
      </c>
      <c r="J200" s="14">
        <f>+(Datos!K631/Datos!K630-1)*100</f>
        <v>3.1898102287939212</v>
      </c>
      <c r="K200" s="13">
        <f>+(Datos!K631/Datos!K619-1)*100</f>
        <v>16.639895373152626</v>
      </c>
    </row>
    <row r="201" spans="1:11" ht="14" customHeight="1" x14ac:dyDescent="0.35">
      <c r="A201" s="15">
        <v>41000</v>
      </c>
      <c r="B201" s="14">
        <f>(+Datos!B632/Datos!B631-1)*100</f>
        <v>-0.78863502843670164</v>
      </c>
      <c r="C201" s="14">
        <f>+(Datos!B632/Datos!B620-1)*100</f>
        <v>11.565629467343207</v>
      </c>
      <c r="D201" s="14">
        <f>+(Datos!C632/Datos!C631-1)*100</f>
        <v>-0.77185156558824408</v>
      </c>
      <c r="E201" s="14">
        <f>+(Datos!C632/Datos!C620-1)*100</f>
        <v>8.7191452739426634</v>
      </c>
      <c r="F201" s="14">
        <f>+(Datos!D632/Datos!D631-1)*100</f>
        <v>-1.6315413196738016</v>
      </c>
      <c r="G201" s="14">
        <f>+(Datos!D632/Datos!D620-1)*100</f>
        <v>6.2817878145637218</v>
      </c>
      <c r="H201" s="14">
        <f>+(Datos!I632/Datos!I631-1)*100</f>
        <v>-0.61134663308755055</v>
      </c>
      <c r="I201" s="14">
        <f>+(Datos!I632/Datos!I620-1)*100</f>
        <v>14.588783151972805</v>
      </c>
      <c r="J201" s="14">
        <f>+(Datos!K632/Datos!K631-1)*100</f>
        <v>0.90252051699366564</v>
      </c>
      <c r="K201" s="13">
        <f>+(Datos!K632/Datos!K620-1)*100</f>
        <v>15.419261797614435</v>
      </c>
    </row>
    <row r="202" spans="1:11" ht="14" customHeight="1" x14ac:dyDescent="0.35">
      <c r="A202" s="15">
        <v>41030</v>
      </c>
      <c r="B202" s="14">
        <f>(+Datos!B633/Datos!B632-1)*100</f>
        <v>4.5732557571600996</v>
      </c>
      <c r="C202" s="14">
        <f>+(Datos!B633/Datos!B621-1)*100</f>
        <v>14.803677655038783</v>
      </c>
      <c r="D202" s="14">
        <f>+(Datos!C633/Datos!C632-1)*100</f>
        <v>-0.38550676046216203</v>
      </c>
      <c r="E202" s="14">
        <f>+(Datos!C633/Datos!C621-1)*100</f>
        <v>10.458253414940932</v>
      </c>
      <c r="F202" s="14">
        <f>+(Datos!D633/Datos!D632-1)*100</f>
        <v>0.54827704124915666</v>
      </c>
      <c r="G202" s="14">
        <f>+(Datos!D633/Datos!D621-1)*100</f>
        <v>7.4060239681591922</v>
      </c>
      <c r="H202" s="14">
        <f>+(Datos!I633/Datos!I632-1)*100</f>
        <v>-5.0917559820273794E-2</v>
      </c>
      <c r="I202" s="14">
        <f>+(Datos!I633/Datos!I621-1)*100</f>
        <v>13.751220031553579</v>
      </c>
      <c r="J202" s="14">
        <f>+(Datos!K633/Datos!K632-1)*100</f>
        <v>1.050664276733615</v>
      </c>
      <c r="K202" s="13">
        <f>+(Datos!K633/Datos!K621-1)*100</f>
        <v>16.160276907456115</v>
      </c>
    </row>
    <row r="203" spans="1:11" ht="14" customHeight="1" x14ac:dyDescent="0.35">
      <c r="A203" s="15">
        <v>41061</v>
      </c>
      <c r="B203" s="14">
        <f>(+Datos!B634/Datos!B633-1)*100</f>
        <v>-2.6923825129695933</v>
      </c>
      <c r="C203" s="14">
        <f>+(Datos!B634/Datos!B622-1)*100</f>
        <v>12.744395113267814</v>
      </c>
      <c r="D203" s="14">
        <f>+(Datos!C634/Datos!C633-1)*100</f>
        <v>2.7366331137516076</v>
      </c>
      <c r="E203" s="14">
        <f>+(Datos!C634/Datos!C622-1)*100</f>
        <v>14.669063664588244</v>
      </c>
      <c r="F203" s="14">
        <f>+(Datos!D634/Datos!D633-1)*100</f>
        <v>-0.37996354796044907</v>
      </c>
      <c r="G203" s="14">
        <f>+(Datos!D634/Datos!D622-1)*100</f>
        <v>7.6811419383710167</v>
      </c>
      <c r="H203" s="14">
        <f>+(Datos!I634/Datos!I633-1)*100</f>
        <v>0.65100649787164233</v>
      </c>
      <c r="I203" s="14">
        <f>+(Datos!I634/Datos!I622-1)*100</f>
        <v>12.774278088928792</v>
      </c>
      <c r="J203" s="14">
        <f>+(Datos!K634/Datos!K633-1)*100</f>
        <v>3.5044157842722967E-2</v>
      </c>
      <c r="K203" s="13">
        <f>+(Datos!K634/Datos!K622-1)*100</f>
        <v>15.645077860144173</v>
      </c>
    </row>
    <row r="204" spans="1:11" ht="14" customHeight="1" x14ac:dyDescent="0.35">
      <c r="A204" s="15">
        <v>41091</v>
      </c>
      <c r="B204" s="14">
        <f>(+Datos!B635/Datos!B634-1)*100</f>
        <v>-0.55656112896215193</v>
      </c>
      <c r="C204" s="14">
        <f>+(Datos!B635/Datos!B623-1)*100</f>
        <v>10.008852914262745</v>
      </c>
      <c r="D204" s="14">
        <f>+(Datos!C635/Datos!C634-1)*100</f>
        <v>0.59318561852921281</v>
      </c>
      <c r="E204" s="14">
        <f>+(Datos!C635/Datos!C623-1)*100</f>
        <v>13.866775042019498</v>
      </c>
      <c r="F204" s="14">
        <f>+(Datos!D635/Datos!D634-1)*100</f>
        <v>-0.99370091796434634</v>
      </c>
      <c r="G204" s="14">
        <f>+(Datos!D635/Datos!D623-1)*100</f>
        <v>5.9693428088530398</v>
      </c>
      <c r="H204" s="14">
        <f>+(Datos!I635/Datos!I634-1)*100</f>
        <v>-0.47361962860884566</v>
      </c>
      <c r="I204" s="14">
        <f>+(Datos!I635/Datos!I623-1)*100</f>
        <v>11.048743703646302</v>
      </c>
      <c r="J204" s="14">
        <f>+(Datos!K635/Datos!K634-1)*100</f>
        <v>-0.63274445386145572</v>
      </c>
      <c r="K204" s="13">
        <f>+(Datos!K635/Datos!K623-1)*100</f>
        <v>16.040983848229896</v>
      </c>
    </row>
    <row r="205" spans="1:11" ht="14" customHeight="1" x14ac:dyDescent="0.35">
      <c r="A205" s="15">
        <v>41122</v>
      </c>
      <c r="B205" s="14">
        <f>(+Datos!B636/Datos!B635-1)*100</f>
        <v>-0.8460985945791033</v>
      </c>
      <c r="C205" s="14">
        <f>+(Datos!B636/Datos!B624-1)*100</f>
        <v>10.854709715650834</v>
      </c>
      <c r="D205" s="14">
        <f>+(Datos!C636/Datos!C635-1)*100</f>
        <v>-0.14313141064214996</v>
      </c>
      <c r="E205" s="14">
        <f>+(Datos!C636/Datos!C624-1)*100</f>
        <v>12.828405042380364</v>
      </c>
      <c r="F205" s="14">
        <f>+(Datos!D636/Datos!D635-1)*100</f>
        <v>2.7945341674891822</v>
      </c>
      <c r="G205" s="14">
        <f>+(Datos!D636/Datos!D624-1)*100</f>
        <v>7.1566452074357967</v>
      </c>
      <c r="H205" s="14">
        <f>+(Datos!I636/Datos!I635-1)*100</f>
        <v>2.7102754228002901</v>
      </c>
      <c r="I205" s="14">
        <f>+(Datos!I636/Datos!I624-1)*100</f>
        <v>12.520812482423892</v>
      </c>
      <c r="J205" s="14">
        <f>+(Datos!K636/Datos!K635-1)*100</f>
        <v>1.4693479056608449</v>
      </c>
      <c r="K205" s="13">
        <f>+(Datos!K636/Datos!K624-1)*100</f>
        <v>16.008953052604767</v>
      </c>
    </row>
    <row r="206" spans="1:11" ht="14" customHeight="1" x14ac:dyDescent="0.35">
      <c r="A206" s="15">
        <v>41153</v>
      </c>
      <c r="B206" s="14">
        <f>(+Datos!B637/Datos!B636-1)*100</f>
        <v>-0.8523881160248048</v>
      </c>
      <c r="C206" s="14">
        <f>+(Datos!B637/Datos!B625-1)*100</f>
        <v>6.8228805176991925</v>
      </c>
      <c r="D206" s="14">
        <f>+(Datos!C637/Datos!C636-1)*100</f>
        <v>1.7755903613818402</v>
      </c>
      <c r="E206" s="14">
        <f>+(Datos!C637/Datos!C625-1)*100</f>
        <v>13.849110556766675</v>
      </c>
      <c r="F206" s="14">
        <f>+(Datos!D637/Datos!D636-1)*100</f>
        <v>0.65418834216361965</v>
      </c>
      <c r="G206" s="14">
        <f>+(Datos!D637/Datos!D625-1)*100</f>
        <v>8.0890356451785337</v>
      </c>
      <c r="H206" s="14">
        <f>+(Datos!I637/Datos!I636-1)*100</f>
        <v>1.1692845875216573</v>
      </c>
      <c r="I206" s="14">
        <f>+(Datos!I637/Datos!I625-1)*100</f>
        <v>12.951334383942935</v>
      </c>
      <c r="J206" s="14">
        <f>+(Datos!K637/Datos!K636-1)*100</f>
        <v>1.0722574858395229</v>
      </c>
      <c r="K206" s="13">
        <f>+(Datos!K637/Datos!K625-1)*100</f>
        <v>13.485074389973173</v>
      </c>
    </row>
    <row r="207" spans="1:11" ht="14" customHeight="1" x14ac:dyDescent="0.35">
      <c r="A207" s="15">
        <v>41183</v>
      </c>
      <c r="B207" s="14">
        <f>(+Datos!B638/Datos!B637-1)*100</f>
        <v>3.5435347386193028</v>
      </c>
      <c r="C207" s="14">
        <f>+(Datos!B638/Datos!B626-1)*100</f>
        <v>11.015284407839211</v>
      </c>
      <c r="D207" s="14">
        <f>+(Datos!C638/Datos!C637-1)*100</f>
        <v>-0.41438070422368245</v>
      </c>
      <c r="E207" s="14">
        <f>+(Datos!C638/Datos!C626-1)*100</f>
        <v>13.273687509568788</v>
      </c>
      <c r="F207" s="14">
        <f>+(Datos!D638/Datos!D637-1)*100</f>
        <v>0.9901549958922562</v>
      </c>
      <c r="G207" s="14">
        <f>+(Datos!D638/Datos!D626-1)*100</f>
        <v>8.0746549090492614</v>
      </c>
      <c r="H207" s="14">
        <f>+(Datos!I638/Datos!I637-1)*100</f>
        <v>1.142018811416623</v>
      </c>
      <c r="I207" s="14">
        <f>+(Datos!I638/Datos!I626-1)*100</f>
        <v>13.181081358627701</v>
      </c>
      <c r="J207" s="14">
        <f>+(Datos!K638/Datos!K637-1)*100</f>
        <v>2.6734374600681621</v>
      </c>
      <c r="K207" s="13">
        <f>+(Datos!K638/Datos!K626-1)*100</f>
        <v>16.153224805405642</v>
      </c>
    </row>
    <row r="208" spans="1:11" ht="14" customHeight="1" x14ac:dyDescent="0.35">
      <c r="A208" s="15">
        <v>41214</v>
      </c>
      <c r="B208" s="14">
        <f>(+Datos!B639/Datos!B638-1)*100</f>
        <v>-0.85590268262174529</v>
      </c>
      <c r="C208" s="14">
        <f>+(Datos!B639/Datos!B627-1)*100</f>
        <v>7.4639702522179219</v>
      </c>
      <c r="D208" s="14">
        <f>+(Datos!C639/Datos!C638-1)*100</f>
        <v>4.6539723958462842</v>
      </c>
      <c r="E208" s="14">
        <f>+(Datos!C639/Datos!C627-1)*100</f>
        <v>15.196980148513962</v>
      </c>
      <c r="F208" s="14">
        <f>+(Datos!D639/Datos!D638-1)*100</f>
        <v>1.4394243398993423</v>
      </c>
      <c r="G208" s="14">
        <f>+(Datos!D639/Datos!D627-1)*100</f>
        <v>9.7938799122219145</v>
      </c>
      <c r="H208" s="14">
        <f>+(Datos!I639/Datos!I638-1)*100</f>
        <v>1.2587992612687282</v>
      </c>
      <c r="I208" s="14">
        <f>+(Datos!I639/Datos!I627-1)*100</f>
        <v>13.960332979329326</v>
      </c>
      <c r="J208" s="14">
        <f>+(Datos!K639/Datos!K638-1)*100</f>
        <v>0.537985236630667</v>
      </c>
      <c r="K208" s="13">
        <f>+(Datos!K639/Datos!K627-1)*100</f>
        <v>14.797933933011143</v>
      </c>
    </row>
    <row r="209" spans="1:11" ht="14" customHeight="1" x14ac:dyDescent="0.35">
      <c r="A209" s="15">
        <v>41244</v>
      </c>
      <c r="B209" s="14">
        <f>(+Datos!B640/Datos!B639-1)*100</f>
        <v>27.539035087058238</v>
      </c>
      <c r="C209" s="14">
        <f>+(Datos!B640/Datos!B628-1)*100</f>
        <v>17.17765040433148</v>
      </c>
      <c r="D209" s="14">
        <f>+(Datos!C640/Datos!C639-1)*100</f>
        <v>21.777825229423755</v>
      </c>
      <c r="E209" s="14">
        <f>+(Datos!C640/Datos!C628-1)*100</f>
        <v>17.502394090307249</v>
      </c>
      <c r="F209" s="14">
        <f>+(Datos!D640/Datos!D639-1)*100</f>
        <v>13.997046366639609</v>
      </c>
      <c r="G209" s="14">
        <f>+(Datos!D640/Datos!D628-1)*100</f>
        <v>9.6757920720848656</v>
      </c>
      <c r="H209" s="14">
        <f>+(Datos!I640/Datos!I639-1)*100</f>
        <v>9.4665591367488524</v>
      </c>
      <c r="I209" s="14">
        <f>+(Datos!I640/Datos!I628-1)*100</f>
        <v>12.722445037595076</v>
      </c>
      <c r="J209" s="14">
        <f>+(Datos!K640/Datos!K639-1)*100</f>
        <v>4.4891474824096944</v>
      </c>
      <c r="K209" s="13">
        <f>+(Datos!K640/Datos!K628-1)*100</f>
        <v>12.741972125931333</v>
      </c>
    </row>
    <row r="210" spans="1:11" ht="14" customHeight="1" x14ac:dyDescent="0.35">
      <c r="A210" s="15">
        <v>41275</v>
      </c>
      <c r="B210" s="14">
        <f>(+Datos!B641/Datos!B640-1)*100</f>
        <v>-17.816522589079277</v>
      </c>
      <c r="C210" s="14">
        <f>+(Datos!B641/Datos!B629-1)*100</f>
        <v>4.0121707265160955</v>
      </c>
      <c r="D210" s="14">
        <f>+(Datos!C641/Datos!C640-1)*100</f>
        <v>-14.391195801165003</v>
      </c>
      <c r="E210" s="14">
        <f>+(Datos!C641/Datos!C629-1)*100</f>
        <v>10.554548948969057</v>
      </c>
      <c r="F210" s="14">
        <f>+(Datos!D641/Datos!D640-1)*100</f>
        <v>-4.3908978351123062</v>
      </c>
      <c r="G210" s="14">
        <f>+(Datos!D641/Datos!D629-1)*100</f>
        <v>12.538600252353426</v>
      </c>
      <c r="H210" s="14">
        <f>+(Datos!I641/Datos!I640-1)*100</f>
        <v>-1.849860101152434</v>
      </c>
      <c r="I210" s="14">
        <f>+(Datos!I641/Datos!I629-1)*100</f>
        <v>14.937131560671336</v>
      </c>
      <c r="J210" s="14">
        <f>+(Datos!K641/Datos!K640-1)*100</f>
        <v>-1.8814834739086961</v>
      </c>
      <c r="K210" s="13">
        <f>+(Datos!K641/Datos!K629-1)*100</f>
        <v>10.67564232811824</v>
      </c>
    </row>
    <row r="211" spans="1:11" ht="14" customHeight="1" x14ac:dyDescent="0.35">
      <c r="A211" s="15">
        <v>41306</v>
      </c>
      <c r="B211" s="14">
        <f>(+Datos!B642/Datos!B641-1)*100</f>
        <v>4.0210254713386906</v>
      </c>
      <c r="C211" s="14">
        <f>+(Datos!B642/Datos!B630-1)*100</f>
        <v>11.288274070497838</v>
      </c>
      <c r="D211" s="14">
        <f>+(Datos!C642/Datos!C641-1)*100</f>
        <v>2.4652721505572517</v>
      </c>
      <c r="E211" s="14">
        <f>+(Datos!C642/Datos!C630-1)*100</f>
        <v>15.498781843143327</v>
      </c>
      <c r="F211" s="14">
        <f>+(Datos!D642/Datos!D641-1)*100</f>
        <v>2.1493191314113425</v>
      </c>
      <c r="G211" s="14">
        <f>+(Datos!D642/Datos!D630-1)*100</f>
        <v>17.60251226247167</v>
      </c>
      <c r="H211" s="14">
        <f>+(Datos!I642/Datos!I641-1)*100</f>
        <v>2.2947001402823686</v>
      </c>
      <c r="I211" s="14">
        <f>+(Datos!I642/Datos!I630-1)*100</f>
        <v>18.388354147710963</v>
      </c>
      <c r="J211" s="14">
        <f>+(Datos!K642/Datos!K641-1)*100</f>
        <v>2.3015576483675915</v>
      </c>
      <c r="K211" s="13">
        <f>+(Datos!K642/Datos!K630-1)*100</f>
        <v>16.126940893769181</v>
      </c>
    </row>
    <row r="212" spans="1:11" ht="14" customHeight="1" x14ac:dyDescent="0.35">
      <c r="A212" s="15">
        <v>41334</v>
      </c>
      <c r="B212" s="14">
        <f>(+Datos!B643/Datos!B642-1)*100</f>
        <v>0.75982208067375545</v>
      </c>
      <c r="C212" s="14">
        <f>+(Datos!B643/Datos!B631-1)*100</f>
        <v>11.30716103295477</v>
      </c>
      <c r="D212" s="14">
        <f>+(Datos!C643/Datos!C642-1)*100</f>
        <v>2.2200891676068091</v>
      </c>
      <c r="E212" s="14">
        <f>+(Datos!C643/Datos!C631-1)*100</f>
        <v>18.147578677195099</v>
      </c>
      <c r="F212" s="14">
        <f>+(Datos!D643/Datos!D642-1)*100</f>
        <v>2.1630827991595769</v>
      </c>
      <c r="G212" s="14">
        <f>+(Datos!D643/Datos!D631-1)*100</f>
        <v>17.611561413323273</v>
      </c>
      <c r="H212" s="14">
        <f>+(Datos!I643/Datos!I642-1)*100</f>
        <v>1.8238552787880336</v>
      </c>
      <c r="I212" s="14">
        <f>+(Datos!I643/Datos!I631-1)*100</f>
        <v>18.515178133649069</v>
      </c>
      <c r="J212" s="14">
        <f>+(Datos!K643/Datos!K642-1)*100</f>
        <v>2.2469218141035752</v>
      </c>
      <c r="K212" s="13">
        <f>+(Datos!K643/Datos!K631-1)*100</f>
        <v>15.065840510316676</v>
      </c>
    </row>
    <row r="213" spans="1:11" ht="14" customHeight="1" x14ac:dyDescent="0.35">
      <c r="A213" s="15">
        <v>41365</v>
      </c>
      <c r="B213" s="14">
        <f>(+Datos!B644/Datos!B643-1)*100</f>
        <v>-4.733911045270311</v>
      </c>
      <c r="C213" s="14">
        <f>+(Datos!B644/Datos!B632-1)*100</f>
        <v>6.8808790938742925</v>
      </c>
      <c r="D213" s="14">
        <f>+(Datos!C644/Datos!C643-1)*100</f>
        <v>0.51022677908165726</v>
      </c>
      <c r="E213" s="14">
        <f>+(Datos!C644/Datos!C632-1)*100</f>
        <v>19.674105721054413</v>
      </c>
      <c r="F213" s="14">
        <f>+(Datos!D644/Datos!D643-1)*100</f>
        <v>1.2916044784678116</v>
      </c>
      <c r="G213" s="14">
        <f>+(Datos!D644/Datos!D632-1)*100</f>
        <v>21.106540862736868</v>
      </c>
      <c r="H213" s="14">
        <f>+(Datos!I644/Datos!I643-1)*100</f>
        <v>1.9511965875601556</v>
      </c>
      <c r="I213" s="14">
        <f>+(Datos!I644/Datos!I632-1)*100</f>
        <v>21.570861614429006</v>
      </c>
      <c r="J213" s="14">
        <f>+(Datos!K644/Datos!K643-1)*100</f>
        <v>2.6125619518630572</v>
      </c>
      <c r="K213" s="13">
        <f>+(Datos!K644/Datos!K632-1)*100</f>
        <v>17.015914244872921</v>
      </c>
    </row>
    <row r="214" spans="1:11" ht="14" customHeight="1" x14ac:dyDescent="0.35">
      <c r="A214" s="15">
        <v>41395</v>
      </c>
      <c r="B214" s="14">
        <f>(+Datos!B645/Datos!B644-1)*100</f>
        <v>-0.6437073514873215</v>
      </c>
      <c r="C214" s="14">
        <f>+(Datos!B645/Datos!B633-1)*100</f>
        <v>1.5487929958054591</v>
      </c>
      <c r="D214" s="14">
        <f>+(Datos!C645/Datos!C644-1)*100</f>
        <v>-1.1298019723614661</v>
      </c>
      <c r="E214" s="14">
        <f>+(Datos!C645/Datos!C633-1)*100</f>
        <v>18.779929974335285</v>
      </c>
      <c r="F214" s="14">
        <f>+(Datos!D645/Datos!D644-1)*100</f>
        <v>-0.94866455812296913</v>
      </c>
      <c r="G214" s="14">
        <f>+(Datos!D645/Datos!D633-1)*100</f>
        <v>19.303532155793835</v>
      </c>
      <c r="H214" s="14">
        <f>+(Datos!I645/Datos!I644-1)*100</f>
        <v>-0.18794685311701587</v>
      </c>
      <c r="I214" s="14">
        <f>+(Datos!I645/Datos!I633-1)*100</f>
        <v>21.404189056304503</v>
      </c>
      <c r="J214" s="14">
        <f>+(Datos!K645/Datos!K644-1)*100</f>
        <v>1.6399987707856001</v>
      </c>
      <c r="K214" s="13">
        <f>+(Datos!K645/Datos!K633-1)*100</f>
        <v>17.698359185845103</v>
      </c>
    </row>
    <row r="215" spans="1:11" ht="14" customHeight="1" x14ac:dyDescent="0.35">
      <c r="A215" s="15">
        <v>41426</v>
      </c>
      <c r="B215" s="14">
        <f>(+Datos!B646/Datos!B645-1)*100</f>
        <v>5.6068273265830193E-2</v>
      </c>
      <c r="C215" s="14">
        <f>+(Datos!B646/Datos!B634-1)*100</f>
        <v>4.4170356592103222</v>
      </c>
      <c r="D215" s="14">
        <f>+(Datos!C646/Datos!C645-1)*100</f>
        <v>-0.3684527109422242</v>
      </c>
      <c r="E215" s="14">
        <f>+(Datos!C646/Datos!C634-1)*100</f>
        <v>15.189955632728536</v>
      </c>
      <c r="F215" s="14">
        <f>+(Datos!D646/Datos!D645-1)*100</f>
        <v>-3.5725450050803853</v>
      </c>
      <c r="G215" s="14">
        <f>+(Datos!D646/Datos!D634-1)*100</f>
        <v>15.480142222455772</v>
      </c>
      <c r="H215" s="14">
        <f>+(Datos!I646/Datos!I645-1)*100</f>
        <v>-1.4706425059281325</v>
      </c>
      <c r="I215" s="14">
        <f>+(Datos!I646/Datos!I634-1)*100</f>
        <v>18.845078266151873</v>
      </c>
      <c r="J215" s="14">
        <f>+(Datos!K646/Datos!K645-1)*100</f>
        <v>1.3034974500757857</v>
      </c>
      <c r="K215" s="13">
        <f>+(Datos!K646/Datos!K634-1)*100</f>
        <v>19.190784889822865</v>
      </c>
    </row>
    <row r="216" spans="1:11" ht="14" customHeight="1" x14ac:dyDescent="0.35">
      <c r="A216" s="15">
        <v>41456</v>
      </c>
      <c r="B216" s="14">
        <f>(+Datos!B647/Datos!B646-1)*100</f>
        <v>3.1391958063142766E-2</v>
      </c>
      <c r="C216" s="14">
        <f>+(Datos!B647/Datos!B635-1)*100</f>
        <v>5.0343948248912085</v>
      </c>
      <c r="D216" s="14">
        <f>+(Datos!C647/Datos!C646-1)*100</f>
        <v>1.1626614987041428</v>
      </c>
      <c r="E216" s="14">
        <f>+(Datos!C647/Datos!C635-1)*100</f>
        <v>15.842066419039845</v>
      </c>
      <c r="F216" s="14">
        <f>+(Datos!D647/Datos!D646-1)*100</f>
        <v>4.5116670671507819E-2</v>
      </c>
      <c r="G216" s="14">
        <f>+(Datos!D647/Datos!D635-1)*100</f>
        <v>16.691810611145421</v>
      </c>
      <c r="H216" s="14">
        <f>+(Datos!I647/Datos!I646-1)*100</f>
        <v>0.40429497464222752</v>
      </c>
      <c r="I216" s="14">
        <f>+(Datos!I647/Datos!I635-1)*100</f>
        <v>19.893401628711938</v>
      </c>
      <c r="J216" s="14">
        <f>+(Datos!K647/Datos!K646-1)*100</f>
        <v>0.30045576415651531</v>
      </c>
      <c r="K216" s="13">
        <f>+(Datos!K647/Datos!K635-1)*100</f>
        <v>20.3101563148822</v>
      </c>
    </row>
    <row r="217" spans="1:11" ht="14" customHeight="1" x14ac:dyDescent="0.35">
      <c r="A217" s="15">
        <v>41487</v>
      </c>
      <c r="B217" s="14">
        <f>(+Datos!B648/Datos!B647-1)*100</f>
        <v>-0.36353572990399652</v>
      </c>
      <c r="C217" s="14">
        <f>+(Datos!B648/Datos!B636-1)*100</f>
        <v>5.545576913923389</v>
      </c>
      <c r="D217" s="14">
        <f>+(Datos!C648/Datos!C647-1)*100</f>
        <v>-5.2741870312478234E-2</v>
      </c>
      <c r="E217" s="14">
        <f>+(Datos!C648/Datos!C636-1)*100</f>
        <v>15.946925616833418</v>
      </c>
      <c r="F217" s="14">
        <f>+(Datos!D648/Datos!D647-1)*100</f>
        <v>-0.8859641644868077</v>
      </c>
      <c r="G217" s="14">
        <f>+(Datos!D648/Datos!D636-1)*100</f>
        <v>12.513728402904722</v>
      </c>
      <c r="H217" s="14">
        <f>+(Datos!I648/Datos!I647-1)*100</f>
        <v>0.13995276183760286</v>
      </c>
      <c r="I217" s="14">
        <f>+(Datos!I648/Datos!I636-1)*100</f>
        <v>16.89307156594424</v>
      </c>
      <c r="J217" s="14">
        <f>+(Datos!K648/Datos!K647-1)*100</f>
        <v>0.82356926606279579</v>
      </c>
      <c r="K217" s="13">
        <f>+(Datos!K648/Datos!K636-1)*100</f>
        <v>19.544469625468498</v>
      </c>
    </row>
    <row r="218" spans="1:11" ht="14" customHeight="1" x14ac:dyDescent="0.35">
      <c r="A218" s="15">
        <v>41518</v>
      </c>
      <c r="B218" s="14">
        <f>(+Datos!B649/Datos!B648-1)*100</f>
        <v>0.34221385176134156</v>
      </c>
      <c r="C218" s="14">
        <f>+(Datos!B649/Datos!B637-1)*100</f>
        <v>6.8172661808322488</v>
      </c>
      <c r="D218" s="14">
        <f>+(Datos!C649/Datos!C648-1)*100</f>
        <v>0.31185134681885884</v>
      </c>
      <c r="E218" s="14">
        <f>+(Datos!C649/Datos!C637-1)*100</f>
        <v>14.279374114146282</v>
      </c>
      <c r="F218" s="14">
        <f>+(Datos!D649/Datos!D648-1)*100</f>
        <v>-1.8949909474294202</v>
      </c>
      <c r="G218" s="14">
        <f>+(Datos!D649/Datos!D637-1)*100</f>
        <v>9.6641930684725921</v>
      </c>
      <c r="H218" s="14">
        <f>+(Datos!I649/Datos!I648-1)*100</f>
        <v>-1.0083250885760897</v>
      </c>
      <c r="I218" s="14">
        <f>+(Datos!I649/Datos!I637-1)*100</f>
        <v>14.377016572093048</v>
      </c>
      <c r="J218" s="14">
        <f>+(Datos!K649/Datos!K648-1)*100</f>
        <v>0.4332754321181298</v>
      </c>
      <c r="K218" s="13">
        <f>+(Datos!K649/Datos!K637-1)*100</f>
        <v>18.788705654103577</v>
      </c>
    </row>
    <row r="219" spans="1:11" ht="14" customHeight="1" x14ac:dyDescent="0.35">
      <c r="A219" s="15">
        <v>41548</v>
      </c>
      <c r="B219" s="14">
        <f>(+Datos!B650/Datos!B649-1)*100</f>
        <v>0.89739940792072925</v>
      </c>
      <c r="C219" s="14">
        <f>+(Datos!B650/Datos!B638-1)*100</f>
        <v>4.0874681042719851</v>
      </c>
      <c r="D219" s="14">
        <f>+(Datos!C650/Datos!C649-1)*100</f>
        <v>1.081353943786012</v>
      </c>
      <c r="E219" s="14">
        <f>+(Datos!C650/Datos!C638-1)*100</f>
        <v>15.995802857815701</v>
      </c>
      <c r="F219" s="14">
        <f>+(Datos!D650/Datos!D649-1)*100</f>
        <v>2.1257827077038494</v>
      </c>
      <c r="G219" s="14">
        <f>+(Datos!D650/Datos!D638-1)*100</f>
        <v>10.897359773158621</v>
      </c>
      <c r="H219" s="14">
        <f>+(Datos!I650/Datos!I649-1)*100</f>
        <v>0.35697790649185102</v>
      </c>
      <c r="I219" s="14">
        <f>+(Datos!I650/Datos!I638-1)*100</f>
        <v>13.489248682470723</v>
      </c>
      <c r="J219" s="14">
        <f>+(Datos!K650/Datos!K649-1)*100</f>
        <v>0.30918732792872827</v>
      </c>
      <c r="K219" s="13">
        <f>+(Datos!K650/Datos!K638-1)*100</f>
        <v>16.053370985401049</v>
      </c>
    </row>
    <row r="220" spans="1:11" ht="14" customHeight="1" x14ac:dyDescent="0.35">
      <c r="A220" s="15">
        <v>41579</v>
      </c>
      <c r="B220" s="14">
        <f>(+Datos!B651/Datos!B650-1)*100</f>
        <v>1.2886741768763255</v>
      </c>
      <c r="C220" s="14">
        <f>+(Datos!B651/Datos!B639-1)*100</f>
        <v>6.3389745630537453</v>
      </c>
      <c r="D220" s="14">
        <f>+(Datos!C651/Datos!C650-1)*100</f>
        <v>1.596294154699951</v>
      </c>
      <c r="E220" s="14">
        <f>+(Datos!C651/Datos!C639-1)*100</f>
        <v>12.606750016886759</v>
      </c>
      <c r="F220" s="14">
        <f>+(Datos!D651/Datos!D650-1)*100</f>
        <v>1.6687711608494915</v>
      </c>
      <c r="G220" s="14">
        <f>+(Datos!D651/Datos!D639-1)*100</f>
        <v>11.148090266566356</v>
      </c>
      <c r="H220" s="14">
        <f>+(Datos!I651/Datos!I650-1)*100</f>
        <v>3.2093872181444549</v>
      </c>
      <c r="I220" s="14">
        <f>+(Datos!I651/Datos!I639-1)*100</f>
        <v>15.675436582484448</v>
      </c>
      <c r="J220" s="14">
        <f>+(Datos!K651/Datos!K650-1)*100</f>
        <v>2.0517172314290733</v>
      </c>
      <c r="K220" s="13">
        <f>+(Datos!K651/Datos!K639-1)*100</f>
        <v>17.800707580135231</v>
      </c>
    </row>
    <row r="221" spans="1:11" ht="14" customHeight="1" x14ac:dyDescent="0.35">
      <c r="A221" s="15">
        <v>41609</v>
      </c>
      <c r="B221" s="14">
        <f>(+Datos!B652/Datos!B651-1)*100</f>
        <v>16.275904285207954</v>
      </c>
      <c r="C221" s="14">
        <f>+(Datos!B652/Datos!B640-1)*100</f>
        <v>-3.0519525285676141</v>
      </c>
      <c r="D221" s="14">
        <f>+(Datos!C652/Datos!C651-1)*100</f>
        <v>22.441282422060048</v>
      </c>
      <c r="E221" s="14">
        <f>+(Datos!C652/Datos!C640-1)*100</f>
        <v>13.220242318111142</v>
      </c>
      <c r="F221" s="14">
        <f>+(Datos!D652/Datos!D651-1)*100</f>
        <v>16.766913486155133</v>
      </c>
      <c r="G221" s="14">
        <f>+(Datos!D652/Datos!D640-1)*100</f>
        <v>13.84873427830804</v>
      </c>
      <c r="H221" s="14">
        <f>+(Datos!I652/Datos!I651-1)*100</f>
        <v>11.087281615846045</v>
      </c>
      <c r="I221" s="14">
        <f>+(Datos!I652/Datos!I640-1)*100</f>
        <v>17.388085466555147</v>
      </c>
      <c r="J221" s="14">
        <f>+(Datos!K652/Datos!K651-1)*100</f>
        <v>8.1371136791731367</v>
      </c>
      <c r="K221" s="13">
        <f>+(Datos!K652/Datos!K640-1)*100</f>
        <v>21.913412196463856</v>
      </c>
    </row>
    <row r="222" spans="1:11" ht="14" customHeight="1" x14ac:dyDescent="0.35">
      <c r="A222" s="15">
        <v>41640</v>
      </c>
      <c r="B222" s="14">
        <f>(+Datos!B653/Datos!B652-1)*100</f>
        <v>-9.6175338537740185</v>
      </c>
      <c r="C222" s="14">
        <f>+(Datos!B653/Datos!B641-1)*100</f>
        <v>6.6200152947662794</v>
      </c>
      <c r="D222" s="14">
        <f>+(Datos!C653/Datos!C652-1)*100</f>
        <v>-15.087376677849495</v>
      </c>
      <c r="E222" s="14">
        <f>+(Datos!C653/Datos!C641-1)*100</f>
        <v>12.299521975231652</v>
      </c>
      <c r="F222" s="14">
        <f>+(Datos!D653/Datos!D652-1)*100</f>
        <v>-6.7694673902871649</v>
      </c>
      <c r="G222" s="14">
        <f>+(Datos!D653/Datos!D641-1)*100</f>
        <v>11.016397951348743</v>
      </c>
      <c r="H222" s="14">
        <f>+(Datos!I653/Datos!I652-1)*100</f>
        <v>-4.0782894957845812</v>
      </c>
      <c r="I222" s="14">
        <f>+(Datos!I653/Datos!I641-1)*100</f>
        <v>14.722872146402421</v>
      </c>
      <c r="J222" s="14">
        <f>+(Datos!K653/Datos!K652-1)*100</f>
        <v>-1.2228661655305006</v>
      </c>
      <c r="K222" s="13">
        <f>+(Datos!K653/Datos!K641-1)*100</f>
        <v>22.731751957794089</v>
      </c>
    </row>
    <row r="223" spans="1:11" ht="14" customHeight="1" x14ac:dyDescent="0.35">
      <c r="A223" s="15">
        <v>41671</v>
      </c>
      <c r="B223" s="14">
        <f>(+Datos!B654/Datos!B653-1)*100</f>
        <v>0.62963822644659384</v>
      </c>
      <c r="C223" s="14">
        <f>+(Datos!B654/Datos!B642-1)*100</f>
        <v>3.1438934407234109</v>
      </c>
      <c r="D223" s="14">
        <f>+(Datos!C654/Datos!C653-1)*100</f>
        <v>-2.0486831712029918E-2</v>
      </c>
      <c r="E223" s="14">
        <f>+(Datos!C654/Datos!C642-1)*100</f>
        <v>9.5751887490014944</v>
      </c>
      <c r="F223" s="14">
        <f>+(Datos!D654/Datos!D653-1)*100</f>
        <v>-2.4125194756728252</v>
      </c>
      <c r="G223" s="14">
        <f>+(Datos!D654/Datos!D642-1)*100</f>
        <v>6.0585686236528158</v>
      </c>
      <c r="H223" s="14">
        <f>+(Datos!I654/Datos!I653-1)*100</f>
        <v>-1.5025213917988611</v>
      </c>
      <c r="I223" s="14">
        <f>+(Datos!I654/Datos!I642-1)*100</f>
        <v>10.464311734776777</v>
      </c>
      <c r="J223" s="14">
        <f>+(Datos!K654/Datos!K653-1)*100</f>
        <v>-0.11815340802258101</v>
      </c>
      <c r="K223" s="13">
        <f>+(Datos!K654/Datos!K642-1)*100</f>
        <v>19.828811044585535</v>
      </c>
    </row>
    <row r="224" spans="1:11" ht="14" customHeight="1" x14ac:dyDescent="0.35">
      <c r="A224" s="15">
        <v>41699</v>
      </c>
      <c r="B224" s="14">
        <f>(+Datos!B655/Datos!B654-1)*100</f>
        <v>0.9858689650488639</v>
      </c>
      <c r="C224" s="14">
        <f>+(Datos!B655/Datos!B643-1)*100</f>
        <v>3.3752888051964414</v>
      </c>
      <c r="D224" s="14">
        <f>+(Datos!C655/Datos!C654-1)*100</f>
        <v>1.801773149232444</v>
      </c>
      <c r="E224" s="14">
        <f>+(Datos!C655/Datos!C643-1)*100</f>
        <v>9.1267734028268155</v>
      </c>
      <c r="F224" s="14">
        <f>+(Datos!D655/Datos!D654-1)*100</f>
        <v>1.0366542535539258</v>
      </c>
      <c r="G224" s="14">
        <f>+(Datos!D655/Datos!D643-1)*100</f>
        <v>4.8891892751594002</v>
      </c>
      <c r="H224" s="14">
        <f>+(Datos!I655/Datos!I654-1)*100</f>
        <v>0.5214485379231526</v>
      </c>
      <c r="I224" s="14">
        <f>+(Datos!I655/Datos!I643-1)*100</f>
        <v>9.051386798528128</v>
      </c>
      <c r="J224" s="14">
        <f>+(Datos!K655/Datos!K654-1)*100</f>
        <v>2.1175894299747311</v>
      </c>
      <c r="K224" s="13">
        <f>+(Datos!K655/Datos!K643-1)*100</f>
        <v>19.677239285311487</v>
      </c>
    </row>
    <row r="225" spans="1:11" ht="14" customHeight="1" x14ac:dyDescent="0.35">
      <c r="A225" s="15">
        <v>41730</v>
      </c>
      <c r="B225" s="14">
        <f>(+Datos!B656/Datos!B655-1)*100</f>
        <v>-0.49261211181138576</v>
      </c>
      <c r="C225" s="14">
        <f>+(Datos!B656/Datos!B644-1)*100</f>
        <v>7.9776137979211459</v>
      </c>
      <c r="D225" s="14">
        <f>+(Datos!C656/Datos!C655-1)*100</f>
        <v>-1.263895184842545</v>
      </c>
      <c r="E225" s="14">
        <f>+(Datos!C656/Datos!C644-1)*100</f>
        <v>7.2005594069946222</v>
      </c>
      <c r="F225" s="14">
        <f>+(Datos!D656/Datos!D655-1)*100</f>
        <v>-0.20232026028896843</v>
      </c>
      <c r="G225" s="14">
        <f>+(Datos!D656/Datos!D644-1)*100</f>
        <v>3.3422046509834491</v>
      </c>
      <c r="H225" s="14">
        <f>+(Datos!I656/Datos!I655-1)*100</f>
        <v>0.20804336862221273</v>
      </c>
      <c r="I225" s="14">
        <f>+(Datos!I656/Datos!I644-1)*100</f>
        <v>7.1868351082079451</v>
      </c>
      <c r="J225" s="14">
        <f>+(Datos!K656/Datos!K655-1)*100</f>
        <v>1.7441049297544753</v>
      </c>
      <c r="K225" s="13">
        <f>+(Datos!K656/Datos!K644-1)*100</f>
        <v>18.66435609765016</v>
      </c>
    </row>
    <row r="226" spans="1:11" ht="14" customHeight="1" x14ac:dyDescent="0.35">
      <c r="A226" s="15">
        <v>41760</v>
      </c>
      <c r="B226" s="14">
        <f>(+Datos!B657/Datos!B656-1)*100</f>
        <v>-0.147168136598963</v>
      </c>
      <c r="C226" s="14">
        <f>+(Datos!B657/Datos!B645-1)*100</f>
        <v>8.5172385982386078</v>
      </c>
      <c r="D226" s="14">
        <f>+(Datos!C657/Datos!C656-1)*100</f>
        <v>-0.70225814364769379</v>
      </c>
      <c r="E226" s="14">
        <f>+(Datos!C657/Datos!C645-1)*100</f>
        <v>7.6641261695119978</v>
      </c>
      <c r="F226" s="14">
        <f>+(Datos!D657/Datos!D656-1)*100</f>
        <v>-0.14868025845097277</v>
      </c>
      <c r="G226" s="14">
        <f>+(Datos!D657/Datos!D645-1)*100</f>
        <v>4.1768439907305499</v>
      </c>
      <c r="H226" s="14">
        <f>+(Datos!I657/Datos!I656-1)*100</f>
        <v>0.77323079123203797</v>
      </c>
      <c r="I226" s="14">
        <f>+(Datos!I657/Datos!I645-1)*100</f>
        <v>8.219030984621023</v>
      </c>
      <c r="J226" s="14">
        <f>+(Datos!K657/Datos!K656-1)*100</f>
        <v>0.24009646836287146</v>
      </c>
      <c r="K226" s="13">
        <f>+(Datos!K657/Datos!K645-1)*100</f>
        <v>17.029974876422127</v>
      </c>
    </row>
    <row r="227" spans="1:11" ht="14" customHeight="1" x14ac:dyDescent="0.35">
      <c r="A227" s="15">
        <v>41791</v>
      </c>
      <c r="B227" s="14">
        <f>(+Datos!B658/Datos!B657-1)*100</f>
        <v>-0.87078283713614146</v>
      </c>
      <c r="C227" s="14">
        <f>+(Datos!B658/Datos!B646-1)*100</f>
        <v>7.5120089822013458</v>
      </c>
      <c r="D227" s="14">
        <f>+(Datos!C658/Datos!C657-1)*100</f>
        <v>-0.97296034311021851</v>
      </c>
      <c r="E227" s="14">
        <f>+(Datos!C658/Datos!C646-1)*100</f>
        <v>7.0108814116910168</v>
      </c>
      <c r="F227" s="14">
        <f>+(Datos!D658/Datos!D657-1)*100</f>
        <v>-0.4576446485231922</v>
      </c>
      <c r="G227" s="14">
        <f>+(Datos!D658/Datos!D646-1)*100</f>
        <v>7.5420732038091964</v>
      </c>
      <c r="H227" s="14">
        <f>+(Datos!I658/Datos!I657-1)*100</f>
        <v>-9.9921446933248781E-2</v>
      </c>
      <c r="I227" s="14">
        <f>+(Datos!I658/Datos!I646-1)*100</f>
        <v>9.724552877053604</v>
      </c>
      <c r="J227" s="14">
        <f>+(Datos!K658/Datos!K657-1)*100</f>
        <v>0.51280878512434125</v>
      </c>
      <c r="K227" s="13">
        <f>+(Datos!K658/Datos!K646-1)*100</f>
        <v>16.116538747132104</v>
      </c>
    </row>
    <row r="228" spans="1:11" ht="14" customHeight="1" x14ac:dyDescent="0.35">
      <c r="A228" s="15">
        <v>41821</v>
      </c>
      <c r="B228" s="14">
        <f>(+Datos!B659/Datos!B658-1)*100</f>
        <v>0.59486839651063939</v>
      </c>
      <c r="C228" s="14">
        <f>+(Datos!B659/Datos!B647-1)*100</f>
        <v>8.1176237069971791</v>
      </c>
      <c r="D228" s="14">
        <f>+(Datos!C659/Datos!C658-1)*100</f>
        <v>0.52141866948838267</v>
      </c>
      <c r="E228" s="14">
        <f>+(Datos!C659/Datos!C647-1)*100</f>
        <v>6.3325682936224093</v>
      </c>
      <c r="F228" s="14">
        <f>+(Datos!D659/Datos!D658-1)*100</f>
        <v>1.3261215735651311</v>
      </c>
      <c r="G228" s="14">
        <f>+(Datos!D659/Datos!D647-1)*100</f>
        <v>8.9190711785820156</v>
      </c>
      <c r="H228" s="14">
        <f>+(Datos!I659/Datos!I658-1)*100</f>
        <v>1.2246577226776578</v>
      </c>
      <c r="I228" s="14">
        <f>+(Datos!I659/Datos!I647-1)*100</f>
        <v>10.621067670050399</v>
      </c>
      <c r="J228" s="14">
        <f>+(Datos!K659/Datos!K658-1)*100</f>
        <v>1.1395666227836054</v>
      </c>
      <c r="K228" s="13">
        <f>+(Datos!K659/Datos!K647-1)*100</f>
        <v>17.087966521677966</v>
      </c>
    </row>
    <row r="229" spans="1:11" ht="14" customHeight="1" x14ac:dyDescent="0.35">
      <c r="A229" s="15">
        <v>41852</v>
      </c>
      <c r="B229" s="14">
        <f>(+Datos!B660/Datos!B659-1)*100</f>
        <v>1.0863630941702285</v>
      </c>
      <c r="C229" s="14">
        <f>+(Datos!B660/Datos!B648-1)*100</f>
        <v>9.6909394265266346</v>
      </c>
      <c r="D229" s="14">
        <f>+(Datos!C660/Datos!C659-1)*100</f>
        <v>1.2725577213402284</v>
      </c>
      <c r="E229" s="14">
        <f>+(Datos!C660/Datos!C648-1)*100</f>
        <v>7.7425370308944919</v>
      </c>
      <c r="F229" s="14">
        <f>+(Datos!D660/Datos!D659-1)*100</f>
        <v>2.313694517618714</v>
      </c>
      <c r="G229" s="14">
        <f>+(Datos!D660/Datos!D648-1)*100</f>
        <v>12.435261885635729</v>
      </c>
      <c r="H229" s="14">
        <f>+(Datos!I660/Datos!I659-1)*100</f>
        <v>1.9310820475696433</v>
      </c>
      <c r="I229" s="14">
        <f>+(Datos!I660/Datos!I648-1)*100</f>
        <v>12.599664907798246</v>
      </c>
      <c r="J229" s="14">
        <f>+(Datos!K660/Datos!K659-1)*100</f>
        <v>0.89484494455309704</v>
      </c>
      <c r="K229" s="13">
        <f>+(Datos!K660/Datos!K648-1)*100</f>
        <v>17.170740066768975</v>
      </c>
    </row>
    <row r="230" spans="1:11" ht="14" customHeight="1" x14ac:dyDescent="0.35">
      <c r="A230" s="15">
        <v>41883</v>
      </c>
      <c r="B230" s="14">
        <f>(+Datos!B661/Datos!B660-1)*100</f>
        <v>0.64945519685899455</v>
      </c>
      <c r="C230" s="14">
        <f>+(Datos!B661/Datos!B649-1)*100</f>
        <v>10.026805962461548</v>
      </c>
      <c r="D230" s="14">
        <f>+(Datos!C661/Datos!C660-1)*100</f>
        <v>0.36573134623345549</v>
      </c>
      <c r="E230" s="14">
        <f>+(Datos!C661/Datos!C649-1)*100</f>
        <v>7.8004082370801031</v>
      </c>
      <c r="F230" s="14">
        <f>+(Datos!D661/Datos!D660-1)*100</f>
        <v>1.3129857718902294</v>
      </c>
      <c r="G230" s="14">
        <f>+(Datos!D661/Datos!D649-1)*100</f>
        <v>16.111829535371626</v>
      </c>
      <c r="H230" s="14">
        <f>+(Datos!I661/Datos!I660-1)*100</f>
        <v>0.5509475398247643</v>
      </c>
      <c r="I230" s="14">
        <f>+(Datos!I661/Datos!I649-1)*100</f>
        <v>14.373284513840234</v>
      </c>
      <c r="J230" s="14">
        <f>+(Datos!K661/Datos!K660-1)*100</f>
        <v>1.6301979425884294</v>
      </c>
      <c r="K230" s="13">
        <f>+(Datos!K661/Datos!K649-1)*100</f>
        <v>18.56713280364799</v>
      </c>
    </row>
    <row r="231" spans="1:11" ht="14" customHeight="1" x14ac:dyDescent="0.35">
      <c r="A231" s="15">
        <v>41913</v>
      </c>
      <c r="B231" s="14">
        <f>(+Datos!B662/Datos!B661-1)*100</f>
        <v>1.7093845521471751</v>
      </c>
      <c r="C231" s="14">
        <f>+(Datos!B662/Datos!B650-1)*100</f>
        <v>10.912261211382379</v>
      </c>
      <c r="D231" s="14">
        <f>+(Datos!C662/Datos!C661-1)*100</f>
        <v>1.513045500145882</v>
      </c>
      <c r="E231" s="14">
        <f>+(Datos!C662/Datos!C650-1)*100</f>
        <v>8.2607950858155643</v>
      </c>
      <c r="F231" s="14">
        <f>+(Datos!D662/Datos!D661-1)*100</f>
        <v>1.9901943537553368</v>
      </c>
      <c r="G231" s="14">
        <f>+(Datos!D662/Datos!D650-1)*100</f>
        <v>15.957672461386574</v>
      </c>
      <c r="H231" s="14">
        <f>+(Datos!I662/Datos!I661-1)*100</f>
        <v>1.2620827511268695</v>
      </c>
      <c r="I231" s="14">
        <f>+(Datos!I662/Datos!I650-1)*100</f>
        <v>15.40480036923746</v>
      </c>
      <c r="J231" s="14">
        <f>+(Datos!K662/Datos!K661-1)*100</f>
        <v>2.2398189160383719</v>
      </c>
      <c r="K231" s="13">
        <f>+(Datos!K662/Datos!K650-1)*100</f>
        <v>20.84917154805499</v>
      </c>
    </row>
    <row r="232" spans="1:11" ht="14" customHeight="1" x14ac:dyDescent="0.35">
      <c r="A232" s="15">
        <v>41944</v>
      </c>
      <c r="B232" s="14">
        <f>(+Datos!B663/Datos!B662-1)*100</f>
        <v>3.1240088017315371</v>
      </c>
      <c r="C232" s="14">
        <f>+(Datos!B663/Datos!B651-1)*100</f>
        <v>12.921973698750566</v>
      </c>
      <c r="D232" s="14">
        <f>+(Datos!C663/Datos!C662-1)*100</f>
        <v>2.4962755837961259</v>
      </c>
      <c r="E232" s="14">
        <f>+(Datos!C663/Datos!C651-1)*100</f>
        <v>9.2198133835505125</v>
      </c>
      <c r="F232" s="14">
        <f>+(Datos!D663/Datos!D662-1)*100</f>
        <v>-4.6813192999817232E-2</v>
      </c>
      <c r="G232" s="14">
        <f>+(Datos!D663/Datos!D651-1)*100</f>
        <v>14.00097360182424</v>
      </c>
      <c r="H232" s="14">
        <f>+(Datos!I663/Datos!I662-1)*100</f>
        <v>0.338447964149724</v>
      </c>
      <c r="I232" s="14">
        <f>+(Datos!I663/Datos!I651-1)*100</f>
        <v>12.19462559337925</v>
      </c>
      <c r="J232" s="14">
        <f>+(Datos!K663/Datos!K662-1)*100</f>
        <v>-0.13441451905266133</v>
      </c>
      <c r="K232" s="13">
        <f>+(Datos!K663/Datos!K651-1)*100</f>
        <v>18.260364440169763</v>
      </c>
    </row>
    <row r="233" spans="1:11" ht="14" customHeight="1" x14ac:dyDescent="0.35">
      <c r="A233" s="15">
        <v>41974</v>
      </c>
      <c r="B233" s="14">
        <f>(+Datos!B664/Datos!B663-1)*100</f>
        <v>14.198955254639834</v>
      </c>
      <c r="C233" s="14">
        <f>+(Datos!B664/Datos!B652-1)*100</f>
        <v>10.904933407856031</v>
      </c>
      <c r="D233" s="14">
        <f>+(Datos!C664/Datos!C663-1)*100</f>
        <v>22.128993605408809</v>
      </c>
      <c r="E233" s="14">
        <f>+(Datos!C664/Datos!C652-1)*100</f>
        <v>8.9412461748304537</v>
      </c>
      <c r="F233" s="14">
        <f>+(Datos!D664/Datos!D663-1)*100</f>
        <v>11.591402508860348</v>
      </c>
      <c r="G233" s="14">
        <f>+(Datos!D664/Datos!D652-1)*100</f>
        <v>8.9480585877737226</v>
      </c>
      <c r="H233" s="14">
        <f>+(Datos!I664/Datos!I663-1)*100</f>
        <v>7.1909714889341725</v>
      </c>
      <c r="I233" s="14">
        <f>+(Datos!I664/Datos!I652-1)*100</f>
        <v>8.2594761367900347</v>
      </c>
      <c r="J233" s="14">
        <f>+(Datos!K664/Datos!K663-1)*100</f>
        <v>4.5132973211853944</v>
      </c>
      <c r="K233" s="13">
        <f>+(Datos!K664/Datos!K652-1)*100</f>
        <v>14.297304685945743</v>
      </c>
    </row>
    <row r="234" spans="1:11" ht="14" customHeight="1" x14ac:dyDescent="0.35">
      <c r="A234" s="15">
        <v>42005</v>
      </c>
      <c r="B234" s="14">
        <f>(+Datos!B665/Datos!B664-1)*100</f>
        <v>-7.2270734619642845</v>
      </c>
      <c r="C234" s="14">
        <f>+(Datos!B665/Datos!B653-1)*100</f>
        <v>13.83817767382749</v>
      </c>
      <c r="D234" s="14">
        <f>+(Datos!C665/Datos!C664-1)*100</f>
        <v>-10.572717739323146</v>
      </c>
      <c r="E234" s="14">
        <f>+(Datos!C665/Datos!C653-1)*100</f>
        <v>14.733465889341346</v>
      </c>
      <c r="F234" s="14">
        <f>+(Datos!D665/Datos!D664-1)*100</f>
        <v>-2.0918823897080108</v>
      </c>
      <c r="G234" s="14">
        <f>+(Datos!D665/Datos!D653-1)*100</f>
        <v>14.414227131782397</v>
      </c>
      <c r="H234" s="14">
        <f>+(Datos!I665/Datos!I664-1)*100</f>
        <v>-0.67178351107120005</v>
      </c>
      <c r="I234" s="14">
        <f>+(Datos!I665/Datos!I653-1)*100</f>
        <v>12.104138116058039</v>
      </c>
      <c r="J234" s="14">
        <f>+(Datos!K665/Datos!K664-1)*100</f>
        <v>1.1004643110034795</v>
      </c>
      <c r="K234" s="13">
        <f>+(Datos!K665/Datos!K653-1)*100</f>
        <v>16.985684081601772</v>
      </c>
    </row>
    <row r="235" spans="1:11" ht="14" customHeight="1" x14ac:dyDescent="0.35">
      <c r="A235" s="15">
        <v>42036</v>
      </c>
      <c r="B235" s="14">
        <f>(+Datos!B666/Datos!B665-1)*100</f>
        <v>-1.0306690280721953</v>
      </c>
      <c r="C235" s="14">
        <f>+(Datos!B666/Datos!B654-1)*100</f>
        <v>11.959940252286373</v>
      </c>
      <c r="D235" s="14">
        <f>+(Datos!C666/Datos!C665-1)*100</f>
        <v>-2.4538702889808528</v>
      </c>
      <c r="E235" s="14">
        <f>+(Datos!C666/Datos!C654-1)*100</f>
        <v>11.940988620320248</v>
      </c>
      <c r="F235" s="14">
        <f>+(Datos!D666/Datos!D665-1)*100</f>
        <v>-1.8512156299542393</v>
      </c>
      <c r="G235" s="14">
        <f>+(Datos!D666/Datos!D654-1)*100</f>
        <v>15.072315088853694</v>
      </c>
      <c r="H235" s="14">
        <f>+(Datos!I666/Datos!I665-1)*100</f>
        <v>-0.85411593657434004</v>
      </c>
      <c r="I235" s="14">
        <f>+(Datos!I666/Datos!I654-1)*100</f>
        <v>12.842115734722114</v>
      </c>
      <c r="J235" s="14">
        <f>+(Datos!K666/Datos!K665-1)*100</f>
        <v>-0.60969158680999058</v>
      </c>
      <c r="K235" s="13">
        <f>+(Datos!K666/Datos!K654-1)*100</f>
        <v>16.409974560205253</v>
      </c>
    </row>
    <row r="236" spans="1:11" ht="14" customHeight="1" x14ac:dyDescent="0.35">
      <c r="A236" s="15">
        <v>42064</v>
      </c>
      <c r="B236" s="14">
        <f>(+Datos!B667/Datos!B666-1)*100</f>
        <v>6.3190749279723457</v>
      </c>
      <c r="C236" s="14">
        <f>+(Datos!B667/Datos!B655-1)*100</f>
        <v>17.872702375160298</v>
      </c>
      <c r="D236" s="14">
        <f>+(Datos!C667/Datos!C666-1)*100</f>
        <v>1.0610576557379403</v>
      </c>
      <c r="E236" s="14">
        <f>+(Datos!C667/Datos!C655-1)*100</f>
        <v>11.126499618182573</v>
      </c>
      <c r="F236" s="14">
        <f>+(Datos!D667/Datos!D666-1)*100</f>
        <v>1.1525849755638751</v>
      </c>
      <c r="G236" s="14">
        <f>+(Datos!D667/Datos!D655-1)*100</f>
        <v>15.204350503824294</v>
      </c>
      <c r="H236" s="14">
        <f>+(Datos!I667/Datos!I666-1)*100</f>
        <v>0.22899531835209874</v>
      </c>
      <c r="I236" s="14">
        <f>+(Datos!I667/Datos!I655-1)*100</f>
        <v>12.513817241914582</v>
      </c>
      <c r="J236" s="14">
        <f>+(Datos!K667/Datos!K666-1)*100</f>
        <v>0.12505249437522181</v>
      </c>
      <c r="K236" s="13">
        <f>+(Datos!K667/Datos!K655-1)*100</f>
        <v>14.138562012394695</v>
      </c>
    </row>
    <row r="237" spans="1:11" ht="14" customHeight="1" x14ac:dyDescent="0.35">
      <c r="A237" s="15">
        <v>42095</v>
      </c>
      <c r="B237" s="14">
        <f>(+Datos!B668/Datos!B667-1)*100</f>
        <v>-6.1793106858701874</v>
      </c>
      <c r="C237" s="14">
        <f>+(Datos!B668/Datos!B656-1)*100</f>
        <v>11.136453512206824</v>
      </c>
      <c r="D237" s="14">
        <f>+(Datos!C668/Datos!C667-1)*100</f>
        <v>-1.6470566026558386</v>
      </c>
      <c r="E237" s="14">
        <f>+(Datos!C668/Datos!C656-1)*100</f>
        <v>10.695255270129312</v>
      </c>
      <c r="F237" s="14">
        <f>+(Datos!D668/Datos!D667-1)*100</f>
        <v>0.95520699077822346</v>
      </c>
      <c r="G237" s="14">
        <f>+(Datos!D668/Datos!D656-1)*100</f>
        <v>16.540575709635476</v>
      </c>
      <c r="H237" s="14">
        <f>+(Datos!I668/Datos!I667-1)*100</f>
        <v>0.70904279160526329</v>
      </c>
      <c r="I237" s="14">
        <f>+(Datos!I668/Datos!I656-1)*100</f>
        <v>13.076340524686003</v>
      </c>
      <c r="J237" s="14">
        <f>+(Datos!K668/Datos!K667-1)*100</f>
        <v>2.4094050954751367</v>
      </c>
      <c r="K237" s="13">
        <f>+(Datos!K668/Datos!K656-1)*100</f>
        <v>14.884908980353107</v>
      </c>
    </row>
    <row r="238" spans="1:11" ht="14" customHeight="1" x14ac:dyDescent="0.35">
      <c r="A238" s="15">
        <v>42125</v>
      </c>
      <c r="B238" s="14">
        <f>(+Datos!B669/Datos!B668-1)*100</f>
        <v>2.4449483639558567</v>
      </c>
      <c r="C238" s="14">
        <f>+(Datos!B669/Datos!B657-1)*100</f>
        <v>14.021485709953851</v>
      </c>
      <c r="D238" s="14">
        <f>+(Datos!C669/Datos!C668-1)*100</f>
        <v>-0.2181620297222242</v>
      </c>
      <c r="E238" s="14">
        <f>+(Datos!C669/Datos!C657-1)*100</f>
        <v>11.234916514226679</v>
      </c>
      <c r="F238" s="14">
        <f>+(Datos!D669/Datos!D668-1)*100</f>
        <v>0.24424982761126479</v>
      </c>
      <c r="G238" s="14">
        <f>+(Datos!D669/Datos!D657-1)*100</f>
        <v>16.999180548929083</v>
      </c>
      <c r="H238" s="14">
        <f>+(Datos!I669/Datos!I668-1)*100</f>
        <v>0.30876416917611227</v>
      </c>
      <c r="I238" s="14">
        <f>+(Datos!I669/Datos!I657-1)*100</f>
        <v>12.555168527861271</v>
      </c>
      <c r="J238" s="14">
        <f>+(Datos!K669/Datos!K668-1)*100</f>
        <v>0.57264584299197008</v>
      </c>
      <c r="K238" s="13">
        <f>+(Datos!K669/Datos!K657-1)*100</f>
        <v>15.26604293753957</v>
      </c>
    </row>
    <row r="239" spans="1:11" ht="14" customHeight="1" x14ac:dyDescent="0.35">
      <c r="A239" s="15">
        <v>42156</v>
      </c>
      <c r="B239" s="14">
        <f>(+Datos!B670/Datos!B669-1)*100</f>
        <v>0.10866205799489048</v>
      </c>
      <c r="C239" s="14">
        <f>+(Datos!B670/Datos!B658-1)*100</f>
        <v>15.148073463899191</v>
      </c>
      <c r="D239" s="14">
        <f>+(Datos!C670/Datos!C669-1)*100</f>
        <v>0.41441216889221977</v>
      </c>
      <c r="E239" s="14">
        <f>+(Datos!C670/Datos!C658-1)*100</f>
        <v>12.793321835454385</v>
      </c>
      <c r="F239" s="14">
        <f>+(Datos!D670/Datos!D669-1)*100</f>
        <v>-0.32216113467804508</v>
      </c>
      <c r="G239" s="14">
        <f>+(Datos!D670/Datos!D658-1)*100</f>
        <v>17.158423918666532</v>
      </c>
      <c r="H239" s="14">
        <f>+(Datos!I670/Datos!I669-1)*100</f>
        <v>-0.40668196310879035</v>
      </c>
      <c r="I239" s="14">
        <f>+(Datos!I670/Datos!I658-1)*100</f>
        <v>12.209548363233559</v>
      </c>
      <c r="J239" s="14">
        <f>+(Datos!K670/Datos!K669-1)*100</f>
        <v>-9.1214052380117483E-2</v>
      </c>
      <c r="K239" s="13">
        <f>+(Datos!K670/Datos!K658-1)*100</f>
        <v>14.573361843810662</v>
      </c>
    </row>
    <row r="240" spans="1:11" ht="14" customHeight="1" x14ac:dyDescent="0.35">
      <c r="A240" s="15">
        <v>42186</v>
      </c>
      <c r="B240" s="14">
        <f>(+Datos!B671/Datos!B670-1)*100</f>
        <v>0.28930319171955876</v>
      </c>
      <c r="C240" s="14">
        <f>+(Datos!B671/Datos!B659-1)*100</f>
        <v>14.798301699094996</v>
      </c>
      <c r="D240" s="14">
        <f>+(Datos!C671/Datos!C670-1)*100</f>
        <v>1.8163441155936377</v>
      </c>
      <c r="E240" s="14">
        <f>+(Datos!C671/Datos!C659-1)*100</f>
        <v>14.246334979605347</v>
      </c>
      <c r="F240" s="14">
        <f>+(Datos!D671/Datos!D670-1)*100</f>
        <v>0.22539308455036267</v>
      </c>
      <c r="G240" s="14">
        <f>+(Datos!D671/Datos!D659-1)*100</f>
        <v>15.885705562011388</v>
      </c>
      <c r="H240" s="14">
        <f>+(Datos!I671/Datos!I670-1)*100</f>
        <v>0.18560026293421572</v>
      </c>
      <c r="I240" s="14">
        <f>+(Datos!I671/Datos!I659-1)*100</f>
        <v>11.057732482554705</v>
      </c>
      <c r="J240" s="14">
        <f>+(Datos!K671/Datos!K670-1)*100</f>
        <v>1.0303379595818285</v>
      </c>
      <c r="K240" s="13">
        <f>+(Datos!K671/Datos!K659-1)*100</f>
        <v>14.449624956550643</v>
      </c>
    </row>
    <row r="241" spans="1:11" ht="14" customHeight="1" x14ac:dyDescent="0.35">
      <c r="A241" s="15">
        <v>42217</v>
      </c>
      <c r="B241" s="14">
        <f>(+Datos!B672/Datos!B671-1)*100</f>
        <v>-0.89277292628460181</v>
      </c>
      <c r="C241" s="14">
        <f>+(Datos!B672/Datos!B660-1)*100</f>
        <v>12.550704228721422</v>
      </c>
      <c r="D241" s="14">
        <f>+(Datos!C672/Datos!C671-1)*100</f>
        <v>-1.6952748458314959</v>
      </c>
      <c r="E241" s="14">
        <f>+(Datos!C672/Datos!C660-1)*100</f>
        <v>10.898300711867726</v>
      </c>
      <c r="F241" s="14">
        <f>+(Datos!D672/Datos!D671-1)*100</f>
        <v>-2.0086087776536976</v>
      </c>
      <c r="G241" s="14">
        <f>+(Datos!D672/Datos!D660-1)*100</f>
        <v>10.990044532593712</v>
      </c>
      <c r="H241" s="14">
        <f>+(Datos!I672/Datos!I671-1)*100</f>
        <v>-1.4319561021443272</v>
      </c>
      <c r="I241" s="14">
        <f>+(Datos!I672/Datos!I660-1)*100</f>
        <v>7.3935764306719554</v>
      </c>
      <c r="J241" s="14">
        <f>+(Datos!K672/Datos!K671-1)*100</f>
        <v>2.8723477441808143</v>
      </c>
      <c r="K241" s="13">
        <f>+(Datos!K672/Datos!K660-1)*100</f>
        <v>16.692796586303359</v>
      </c>
    </row>
    <row r="242" spans="1:11" ht="14" customHeight="1" x14ac:dyDescent="0.35">
      <c r="A242" s="15">
        <v>42248</v>
      </c>
      <c r="B242" s="14">
        <f>(+Datos!B673/Datos!B672-1)*100</f>
        <v>-1.5081594693066025</v>
      </c>
      <c r="C242" s="14">
        <f>+(Datos!B673/Datos!B661-1)*100</f>
        <v>10.137963398120942</v>
      </c>
      <c r="D242" s="14">
        <f>+(Datos!C673/Datos!C672-1)*100</f>
        <v>-2.1659103911157551</v>
      </c>
      <c r="E242" s="14">
        <f>+(Datos!C673/Datos!C661-1)*100</f>
        <v>8.1009837101637885</v>
      </c>
      <c r="F242" s="14">
        <f>+(Datos!D673/Datos!D672-1)*100</f>
        <v>-0.84271006396907655</v>
      </c>
      <c r="G242" s="14">
        <f>+(Datos!D673/Datos!D661-1)*100</f>
        <v>8.6284442402140513</v>
      </c>
      <c r="H242" s="14">
        <f>+(Datos!I673/Datos!I672-1)*100</f>
        <v>-0.3052165856285205</v>
      </c>
      <c r="I242" s="14">
        <f>+(Datos!I673/Datos!I661-1)*100</f>
        <v>6.479149170723475</v>
      </c>
      <c r="J242" s="14">
        <f>+(Datos!K673/Datos!K672-1)*100</f>
        <v>1.7104311120620608</v>
      </c>
      <c r="K242" s="13">
        <f>+(Datos!K673/Datos!K661-1)*100</f>
        <v>16.784921103566909</v>
      </c>
    </row>
    <row r="243" spans="1:11" ht="14" customHeight="1" x14ac:dyDescent="0.35">
      <c r="A243" s="15">
        <v>42278</v>
      </c>
      <c r="B243" s="14">
        <f>(+Datos!B674/Datos!B673-1)*100</f>
        <v>1.0285996444566514</v>
      </c>
      <c r="C243" s="14">
        <f>+(Datos!B674/Datos!B662-1)*100</f>
        <v>9.4007623662262887</v>
      </c>
      <c r="D243" s="14">
        <f>+(Datos!C674/Datos!C673-1)*100</f>
        <v>2.3168990326937866</v>
      </c>
      <c r="E243" s="14">
        <f>+(Datos!C674/Datos!C662-1)*100</f>
        <v>8.9570052904363919</v>
      </c>
      <c r="F243" s="14">
        <f>+(Datos!D674/Datos!D673-1)*100</f>
        <v>-0.559813355680705</v>
      </c>
      <c r="G243" s="14">
        <f>+(Datos!D674/Datos!D662-1)*100</f>
        <v>5.912463826295089</v>
      </c>
      <c r="H243" s="14">
        <f>+(Datos!I674/Datos!I673-1)*100</f>
        <v>7.2088335779496582E-2</v>
      </c>
      <c r="I243" s="14">
        <f>+(Datos!I674/Datos!I662-1)*100</f>
        <v>5.22784572700985</v>
      </c>
      <c r="J243" s="14">
        <f>+(Datos!K674/Datos!K673-1)*100</f>
        <v>5.9428125848137725E-2</v>
      </c>
      <c r="K243" s="13">
        <f>+(Datos!K674/Datos!K662-1)*100</f>
        <v>14.294337991165062</v>
      </c>
    </row>
    <row r="244" spans="1:11" ht="14" customHeight="1" x14ac:dyDescent="0.35">
      <c r="A244" s="15">
        <v>42309</v>
      </c>
      <c r="B244" s="14">
        <f>(+Datos!B675/Datos!B674-1)*100</f>
        <v>-0.20214176714977716</v>
      </c>
      <c r="C244" s="14">
        <f>+(Datos!B675/Datos!B663-1)*100</f>
        <v>5.8721620702459232</v>
      </c>
      <c r="D244" s="14">
        <f>+(Datos!C675/Datos!C674-1)*100</f>
        <v>1.7420595980177422</v>
      </c>
      <c r="E244" s="14">
        <f>+(Datos!C675/Datos!C663-1)*100</f>
        <v>8.1552482052689168</v>
      </c>
      <c r="F244" s="14">
        <f>+(Datos!D675/Datos!D674-1)*100</f>
        <v>1.2044586356559694</v>
      </c>
      <c r="G244" s="14">
        <f>+(Datos!D675/Datos!D663-1)*100</f>
        <v>7.2383373329123701</v>
      </c>
      <c r="H244" s="14">
        <f>+(Datos!I675/Datos!I674-1)*100</f>
        <v>-6.8048337248249879E-2</v>
      </c>
      <c r="I244" s="14">
        <f>+(Datos!I675/Datos!I663-1)*100</f>
        <v>4.8015412449294637</v>
      </c>
      <c r="J244" s="14">
        <f>+(Datos!K675/Datos!K674-1)*100</f>
        <v>-6.8816652702419212E-2</v>
      </c>
      <c r="K244" s="13">
        <f>+(Datos!K675/Datos!K663-1)*100</f>
        <v>14.369413550698674</v>
      </c>
    </row>
    <row r="245" spans="1:11" ht="14" customHeight="1" x14ac:dyDescent="0.35">
      <c r="A245" s="15">
        <v>42339</v>
      </c>
      <c r="B245" s="14">
        <f>(+Datos!B676/Datos!B675-1)*100</f>
        <v>10.901871709296106</v>
      </c>
      <c r="C245" s="14">
        <f>+(Datos!B676/Datos!B664-1)*100</f>
        <v>2.8154846891488727</v>
      </c>
      <c r="D245" s="14">
        <f>+(Datos!C676/Datos!C675-1)*100</f>
        <v>16.162967470534163</v>
      </c>
      <c r="E245" s="14">
        <f>+(Datos!C676/Datos!C664-1)*100</f>
        <v>2.8718423704409135</v>
      </c>
      <c r="F245" s="14">
        <f>+(Datos!D676/Datos!D675-1)*100</f>
        <v>9.1624374957937746</v>
      </c>
      <c r="G245" s="14">
        <f>+(Datos!D676/Datos!D664-1)*100</f>
        <v>4.9041237323583786</v>
      </c>
      <c r="H245" s="14">
        <f>+(Datos!I676/Datos!I675-1)*100</f>
        <v>6.4233534593678643</v>
      </c>
      <c r="I245" s="14">
        <f>+(Datos!I676/Datos!I664-1)*100</f>
        <v>4.0510344488020378</v>
      </c>
      <c r="J245" s="14">
        <f>+(Datos!K676/Datos!K675-1)*100</f>
        <v>4.3574976102213059</v>
      </c>
      <c r="K245" s="13">
        <f>+(Datos!K676/Datos!K664-1)*100</f>
        <v>14.198921163308276</v>
      </c>
    </row>
    <row r="246" spans="1:11" ht="14" customHeight="1" x14ac:dyDescent="0.35">
      <c r="A246" s="15">
        <v>42370</v>
      </c>
      <c r="B246" s="14">
        <f>(+Datos!B677/Datos!B676-1)*100</f>
        <v>-3.0520679804866169</v>
      </c>
      <c r="C246" s="14">
        <f>+(Datos!B677/Datos!B665-1)*100</f>
        <v>7.4424295121300776</v>
      </c>
      <c r="D246" s="14">
        <f>+(Datos!C677/Datos!C676-1)*100</f>
        <v>-6.429338529508632</v>
      </c>
      <c r="E246" s="14">
        <f>+(Datos!C677/Datos!C665-1)*100</f>
        <v>7.6381401061871301</v>
      </c>
      <c r="F246" s="14">
        <f>+(Datos!D677/Datos!D676-1)*100</f>
        <v>-4.3596220714138827</v>
      </c>
      <c r="G246" s="14">
        <f>+(Datos!D677/Datos!D665-1)*100</f>
        <v>2.4743431383798642</v>
      </c>
      <c r="H246" s="14">
        <f>+(Datos!I677/Datos!I676-1)*100</f>
        <v>-2.2621721288516361</v>
      </c>
      <c r="I246" s="14">
        <f>+(Datos!I677/Datos!I665-1)*100</f>
        <v>2.3850266747261095</v>
      </c>
      <c r="J246" s="14">
        <f>+(Datos!K677/Datos!K676-1)*100</f>
        <v>-0.78312581218833444</v>
      </c>
      <c r="K246" s="13">
        <f>+(Datos!K677/Datos!K665-1)*100</f>
        <v>12.071295326490471</v>
      </c>
    </row>
    <row r="247" spans="1:11" ht="14" customHeight="1" x14ac:dyDescent="0.35">
      <c r="A247" s="15">
        <v>42401</v>
      </c>
      <c r="B247" s="14">
        <f>(+Datos!B678/Datos!B677-1)*100</f>
        <v>-3.6947064362922277</v>
      </c>
      <c r="C247" s="14">
        <f>+(Datos!B678/Datos!B666-1)*100</f>
        <v>4.5503148677303207</v>
      </c>
      <c r="D247" s="14">
        <f>+(Datos!C678/Datos!C677-1)*100</f>
        <v>-4.4536166793889498</v>
      </c>
      <c r="E247" s="14">
        <f>+(Datos!C678/Datos!C666-1)*100</f>
        <v>5.4315022540728064</v>
      </c>
      <c r="F247" s="14">
        <f>+(Datos!D678/Datos!D677-1)*100</f>
        <v>-1.7379970569201819</v>
      </c>
      <c r="G247" s="14">
        <f>+(Datos!D678/Datos!D666-1)*100</f>
        <v>2.5925514175470177</v>
      </c>
      <c r="H247" s="14">
        <f>+(Datos!I678/Datos!I677-1)*100</f>
        <v>-1.0281747859214874</v>
      </c>
      <c r="I247" s="14">
        <f>+(Datos!I678/Datos!I666-1)*100</f>
        <v>2.2052812409975697</v>
      </c>
      <c r="J247" s="14">
        <f>+(Datos!K678/Datos!K677-1)*100</f>
        <v>-0.763385070982181</v>
      </c>
      <c r="K247" s="13">
        <f>+(Datos!K678/Datos!K666-1)*100</f>
        <v>11.897992434795924</v>
      </c>
    </row>
    <row r="248" spans="1:11" ht="14" customHeight="1" x14ac:dyDescent="0.35">
      <c r="A248" s="15">
        <v>42430</v>
      </c>
      <c r="B248" s="14">
        <f>(+Datos!B679/Datos!B678-1)*100</f>
        <v>-0.16660356914520724</v>
      </c>
      <c r="C248" s="14">
        <f>+(Datos!B679/Datos!B667-1)*100</f>
        <v>-1.8274656901223874</v>
      </c>
      <c r="D248" s="14">
        <f>+(Datos!C679/Datos!C678-1)*100</f>
        <v>-0.50065323232912906</v>
      </c>
      <c r="E248" s="14">
        <f>+(Datos!C679/Datos!C667-1)*100</f>
        <v>3.8022542644431834</v>
      </c>
      <c r="F248" s="14">
        <f>+(Datos!D679/Datos!D678-1)*100</f>
        <v>0.85525925205833797</v>
      </c>
      <c r="G248" s="14">
        <f>+(Datos!D679/Datos!D667-1)*100</f>
        <v>2.2909930877833995</v>
      </c>
      <c r="H248" s="14">
        <f>+(Datos!I679/Datos!I678-1)*100</f>
        <v>0.14968704849864789</v>
      </c>
      <c r="I248" s="14">
        <f>+(Datos!I679/Datos!I667-1)*100</f>
        <v>2.1244091939480736</v>
      </c>
      <c r="J248" s="14">
        <f>+(Datos!K679/Datos!K678-1)*100</f>
        <v>0.3752670978931727</v>
      </c>
      <c r="K248" s="13">
        <f>+(Datos!K679/Datos!K667-1)*100</f>
        <v>12.177627861834516</v>
      </c>
    </row>
    <row r="249" spans="1:11" ht="14" customHeight="1" x14ac:dyDescent="0.35">
      <c r="A249" s="15">
        <v>42461</v>
      </c>
      <c r="B249" s="14">
        <f>(+Datos!B680/Datos!B679-1)*100</f>
        <v>-0.96673789780599151</v>
      </c>
      <c r="C249" s="14">
        <f>+(Datos!B680/Datos!B668-1)*100</f>
        <v>3.6268907489524826</v>
      </c>
      <c r="D249" s="14">
        <f>+(Datos!C680/Datos!C679-1)*100</f>
        <v>-2.342699858531716</v>
      </c>
      <c r="E249" s="14">
        <f>+(Datos!C680/Datos!C668-1)*100</f>
        <v>3.068068426892312</v>
      </c>
      <c r="F249" s="14">
        <f>+(Datos!D680/Datos!D679-1)*100</f>
        <v>-1.0030012496093144</v>
      </c>
      <c r="G249" s="14">
        <f>+(Datos!D680/Datos!D668-1)*100</f>
        <v>0.30687486790574869</v>
      </c>
      <c r="H249" s="14">
        <f>+(Datos!I680/Datos!I679-1)*100</f>
        <v>-5.8891297610152993E-2</v>
      </c>
      <c r="I249" s="14">
        <f>+(Datos!I680/Datos!I668-1)*100</f>
        <v>1.3456825474909229</v>
      </c>
      <c r="J249" s="14">
        <f>+(Datos!K680/Datos!K679-1)*100</f>
        <v>0.2966273195199598</v>
      </c>
      <c r="K249" s="13">
        <f>+(Datos!K680/Datos!K668-1)*100</f>
        <v>9.8633248065155712</v>
      </c>
    </row>
    <row r="250" spans="1:11" ht="14" customHeight="1" x14ac:dyDescent="0.35">
      <c r="A250" s="15">
        <v>42491</v>
      </c>
      <c r="B250" s="14">
        <f>(+Datos!B681/Datos!B680-1)*100</f>
        <v>-0.93701332375368818</v>
      </c>
      <c r="C250" s="14">
        <f>+(Datos!B681/Datos!B669-1)*100</f>
        <v>0.20591021329607884</v>
      </c>
      <c r="D250" s="14">
        <f>+(Datos!C681/Datos!C680-1)*100</f>
        <v>7.2980791029575443E-2</v>
      </c>
      <c r="E250" s="14">
        <f>+(Datos!C681/Datos!C669-1)*100</f>
        <v>3.3687997902510869</v>
      </c>
      <c r="F250" s="14">
        <f>+(Datos!D681/Datos!D680-1)*100</f>
        <v>0.70718295360308048</v>
      </c>
      <c r="G250" s="14">
        <f>+(Datos!D681/Datos!D669-1)*100</f>
        <v>0.77009719956993017</v>
      </c>
      <c r="H250" s="14">
        <f>+(Datos!I681/Datos!I680-1)*100</f>
        <v>0.52492802040959852</v>
      </c>
      <c r="I250" s="14">
        <f>+(Datos!I681/Datos!I669-1)*100</f>
        <v>1.5640809419562585</v>
      </c>
      <c r="J250" s="14">
        <f>+(Datos!K681/Datos!K680-1)*100</f>
        <v>0.37183369298958713</v>
      </c>
      <c r="K250" s="13">
        <f>+(Datos!K681/Datos!K669-1)*100</f>
        <v>9.6439620734793063</v>
      </c>
    </row>
    <row r="251" spans="1:11" ht="14" customHeight="1" x14ac:dyDescent="0.35">
      <c r="A251" s="15">
        <v>42522</v>
      </c>
      <c r="B251" s="14">
        <f>(+Datos!B682/Datos!B681-1)*100</f>
        <v>-0.3555259565333535</v>
      </c>
      <c r="C251" s="14">
        <f>+(Datos!B682/Datos!B670-1)*100</f>
        <v>-0.25872872552979986</v>
      </c>
      <c r="D251" s="14">
        <f>+(Datos!C682/Datos!C681-1)*100</f>
        <v>-0.61297969078183412</v>
      </c>
      <c r="E251" s="14">
        <f>+(Datos!C682/Datos!C670-1)*100</f>
        <v>2.3111800606234523</v>
      </c>
      <c r="F251" s="14">
        <f>+(Datos!D682/Datos!D681-1)*100</f>
        <v>-1.080942650384531</v>
      </c>
      <c r="G251" s="14">
        <f>+(Datos!D682/Datos!D670-1)*100</f>
        <v>3.0010429779681047E-3</v>
      </c>
      <c r="H251" s="14">
        <f>+(Datos!I682/Datos!I681-1)*100</f>
        <v>-3.8365837307807737E-2</v>
      </c>
      <c r="I251" s="14">
        <f>+(Datos!I682/Datos!I670-1)*100</f>
        <v>1.9396853454487051</v>
      </c>
      <c r="J251" s="14">
        <f>+(Datos!K682/Datos!K681-1)*100</f>
        <v>-0.29996198276911468</v>
      </c>
      <c r="K251" s="13">
        <f>+(Datos!K682/Datos!K670-1)*100</f>
        <v>9.4148736109842535</v>
      </c>
    </row>
    <row r="252" spans="1:11" ht="14" customHeight="1" x14ac:dyDescent="0.35">
      <c r="A252" s="15">
        <v>42552</v>
      </c>
      <c r="B252" s="14">
        <f>(+Datos!B683/Datos!B682-1)*100</f>
        <v>1.3405259303158612</v>
      </c>
      <c r="C252" s="14">
        <f>+(Datos!B683/Datos!B671-1)*100</f>
        <v>0.78674959572033742</v>
      </c>
      <c r="D252" s="14">
        <f>+(Datos!C683/Datos!C682-1)*100</f>
        <v>1.2782226020200405</v>
      </c>
      <c r="E252" s="14">
        <f>+(Datos!C683/Datos!C671-1)*100</f>
        <v>1.7704432315028162</v>
      </c>
      <c r="F252" s="14">
        <f>+(Datos!D683/Datos!D682-1)*100</f>
        <v>0.65430207055576783</v>
      </c>
      <c r="G252" s="14">
        <f>+(Datos!D683/Datos!D671-1)*100</f>
        <v>0.43095831463126899</v>
      </c>
      <c r="H252" s="14">
        <f>+(Datos!I683/Datos!I682-1)*100</f>
        <v>0.53008049908132016</v>
      </c>
      <c r="I252" s="14">
        <f>+(Datos!I683/Datos!I671-1)*100</f>
        <v>2.2901968639543524</v>
      </c>
      <c r="J252" s="14">
        <f>+(Datos!K683/Datos!K682-1)*100</f>
        <v>0.32142662607865802</v>
      </c>
      <c r="K252" s="13">
        <f>+(Datos!K683/Datos!K671-1)*100</f>
        <v>8.6471295301154392</v>
      </c>
    </row>
    <row r="253" spans="1:11" ht="14" customHeight="1" x14ac:dyDescent="0.35">
      <c r="A253" s="15">
        <v>42583</v>
      </c>
      <c r="B253" s="14">
        <f>(+Datos!B684/Datos!B683-1)*100</f>
        <v>-1.1595190530960808</v>
      </c>
      <c r="C253" s="14">
        <f>+(Datos!B684/Datos!B672-1)*100</f>
        <v>0.51548305056130506</v>
      </c>
      <c r="D253" s="14">
        <f>+(Datos!C684/Datos!C683-1)*100</f>
        <v>-1.3355371007640837</v>
      </c>
      <c r="E253" s="14">
        <f>+(Datos!C684/Datos!C672-1)*100</f>
        <v>2.1428634758521747</v>
      </c>
      <c r="F253" s="14">
        <f>+(Datos!D684/Datos!D683-1)*100</f>
        <v>1.0957238086626298</v>
      </c>
      <c r="G253" s="14">
        <f>+(Datos!D684/Datos!D672-1)*100</f>
        <v>3.6125755228578971</v>
      </c>
      <c r="H253" s="14">
        <f>+(Datos!I684/Datos!I683-1)*100</f>
        <v>0.7798845537382304</v>
      </c>
      <c r="I253" s="14">
        <f>+(Datos!I684/Datos!I672-1)*100</f>
        <v>4.5855616411673905</v>
      </c>
      <c r="J253" s="14">
        <f>+(Datos!K684/Datos!K683-1)*100</f>
        <v>0.20429442448899326</v>
      </c>
      <c r="K253" s="13">
        <f>+(Datos!K684/Datos!K672-1)*100</f>
        <v>5.8293039338855879</v>
      </c>
    </row>
    <row r="254" spans="1:11" ht="14" customHeight="1" x14ac:dyDescent="0.35">
      <c r="A254" s="15">
        <f>+Datos!A685</f>
        <v>42614</v>
      </c>
      <c r="B254" s="14">
        <f>(+Datos!B685/Datos!B684-1)*100</f>
        <v>1.1135611548418023</v>
      </c>
      <c r="C254" s="14">
        <f>+(Datos!B685/Datos!B673-1)*100</f>
        <v>3.1910703229686366</v>
      </c>
      <c r="D254" s="14">
        <f>+(Datos!C685/Datos!C684-1)*100</f>
        <v>0.54330730265399474</v>
      </c>
      <c r="E254" s="14">
        <f>+(Datos!C685/Datos!C673-1)*100</f>
        <v>4.9713995630930485</v>
      </c>
      <c r="F254" s="14">
        <f>+(Datos!D685/Datos!D684-1)*100</f>
        <v>0.56270488209055891</v>
      </c>
      <c r="G254" s="14">
        <f>+(Datos!D685/Datos!D673-1)*100</f>
        <v>5.0811378679310737</v>
      </c>
      <c r="H254" s="14">
        <f>+(Datos!I685/Datos!I684-1)*100</f>
        <v>0.82628619698248418</v>
      </c>
      <c r="I254" s="14">
        <f>+(Datos!I685/Datos!I673-1)*100</f>
        <v>5.7725731373060807</v>
      </c>
      <c r="J254" s="14">
        <f>+(Datos!K685/Datos!K684-1)*100</f>
        <v>-0.13838370765011376</v>
      </c>
      <c r="K254" s="13">
        <f>+(Datos!K685/Datos!K673-1)*100</f>
        <v>3.9056193782944337</v>
      </c>
    </row>
    <row r="255" spans="1:11" ht="14" customHeight="1" x14ac:dyDescent="0.35">
      <c r="A255" s="15">
        <f>+Datos!A686</f>
        <v>42644</v>
      </c>
      <c r="B255" s="14">
        <f>(+Datos!B686/Datos!B685-1)*100</f>
        <v>0.77366986387963355</v>
      </c>
      <c r="C255" s="14">
        <f>+(Datos!B686/Datos!B674-1)*100</f>
        <v>2.9306838877659169</v>
      </c>
      <c r="D255" s="14">
        <f>+(Datos!C686/Datos!C685-1)*100</f>
        <v>1.1422391287909228</v>
      </c>
      <c r="E255" s="14">
        <f>+(Datos!C686/Datos!C674-1)*100</f>
        <v>3.7662643870950863</v>
      </c>
      <c r="F255" s="14">
        <f>+(Datos!D686/Datos!D685-1)*100</f>
        <v>1.3690451665992143</v>
      </c>
      <c r="G255" s="14">
        <f>+(Datos!D686/Datos!D674-1)*100</f>
        <v>7.1194148980457062</v>
      </c>
      <c r="H255" s="14">
        <f>+(Datos!I686/Datos!I685-1)*100</f>
        <v>0.52169054036652618</v>
      </c>
      <c r="I255" s="14">
        <f>+(Datos!I686/Datos!I674-1)*100</f>
        <v>6.2477863846584158</v>
      </c>
      <c r="J255" s="14">
        <f>+(Datos!K686/Datos!K685-1)*100</f>
        <v>1.0530336828135312</v>
      </c>
      <c r="K255" s="13">
        <f>+(Datos!K686/Datos!K674-1)*100</f>
        <v>4.9374182077296158</v>
      </c>
    </row>
    <row r="256" spans="1:11" ht="14" customHeight="1" x14ac:dyDescent="0.35">
      <c r="A256" s="15">
        <f>+Datos!A687</f>
        <v>42675</v>
      </c>
      <c r="B256" s="14">
        <f>(+Datos!B687/Datos!B686-1)*100</f>
        <v>1.460752420687661</v>
      </c>
      <c r="C256" s="14">
        <f>+(Datos!B687/Datos!B675-1)*100</f>
        <v>4.645779171551867</v>
      </c>
      <c r="D256" s="14">
        <f>+(Datos!C687/Datos!C686-1)*100</f>
        <v>1.6026931794475674</v>
      </c>
      <c r="E256" s="14">
        <f>+(Datos!C687/Datos!C675-1)*100</f>
        <v>3.6241252099133758</v>
      </c>
      <c r="F256" s="14">
        <f>+(Datos!D687/Datos!D686-1)*100</f>
        <v>1.8642881461030436</v>
      </c>
      <c r="G256" s="14">
        <f>+(Datos!D687/Datos!D675-1)*100</f>
        <v>7.8178085463533442</v>
      </c>
      <c r="H256" s="14">
        <f>+(Datos!I687/Datos!I686-1)*100</f>
        <v>1.9120854654898212</v>
      </c>
      <c r="I256" s="14">
        <f>+(Datos!I687/Datos!I675-1)*100</f>
        <v>8.3530673261970723</v>
      </c>
      <c r="J256" s="14">
        <f>+(Datos!K687/Datos!K686-1)*100</f>
        <v>2.2555923608456041</v>
      </c>
      <c r="K256" s="13">
        <f>+(Datos!K687/Datos!K675-1)*100</f>
        <v>7.3782727295138795</v>
      </c>
    </row>
    <row r="257" spans="1:11" ht="14" customHeight="1" x14ac:dyDescent="0.35">
      <c r="A257" s="15">
        <f>+Datos!A688</f>
        <v>42705</v>
      </c>
      <c r="B257" s="14">
        <f>(+Datos!B688/Datos!B687-1)*100</f>
        <v>13.277151833339396</v>
      </c>
      <c r="C257" s="14">
        <f>+(Datos!B688/Datos!B676-1)*100</f>
        <v>6.8870672174629499</v>
      </c>
      <c r="D257" s="14">
        <f>+(Datos!C688/Datos!C687-1)*100</f>
        <v>17.610393994113771</v>
      </c>
      <c r="E257" s="14">
        <f>+(Datos!C688/Datos!C676-1)*100</f>
        <v>4.9153138785362538</v>
      </c>
      <c r="F257" s="14">
        <f>+(Datos!D688/Datos!D687-1)*100</f>
        <v>8.5623100797078688</v>
      </c>
      <c r="G257" s="14">
        <f>+(Datos!D688/Datos!D676-1)*100</f>
        <v>7.2250733131055345</v>
      </c>
      <c r="H257" s="14">
        <f>+(Datos!I688/Datos!I687-1)*100</f>
        <v>6.3125502927436683</v>
      </c>
      <c r="I257" s="14">
        <f>+(Datos!I688/Datos!I676-1)*100</f>
        <v>8.2402550290562093</v>
      </c>
      <c r="J257" s="14">
        <f>+(Datos!K688/Datos!K687-1)*100</f>
        <v>2.2610613255558132</v>
      </c>
      <c r="K257" s="13">
        <f>+(Datos!K688/Datos!K676-1)*100</f>
        <v>5.2211521364573077</v>
      </c>
    </row>
    <row r="258" spans="1:11" ht="14" customHeight="1" x14ac:dyDescent="0.35">
      <c r="A258" s="15">
        <f>+Datos!A689</f>
        <v>42736</v>
      </c>
      <c r="B258" s="14">
        <f>(+Datos!B689/Datos!B688-1)*100</f>
        <v>-4.6624426777931882</v>
      </c>
      <c r="C258" s="14">
        <f>+(Datos!B689/Datos!B677-1)*100</f>
        <v>5.1115963545912857</v>
      </c>
      <c r="D258" s="14">
        <f>+(Datos!C689/Datos!C688-1)*100</f>
        <v>-6.4411199850406327</v>
      </c>
      <c r="E258" s="14">
        <f>+(Datos!C689/Datos!C677-1)*100</f>
        <v>4.9021040210268652</v>
      </c>
      <c r="F258" s="14">
        <f>+(Datos!D689/Datos!D688-1)*100</f>
        <v>-2.0760231064836043</v>
      </c>
      <c r="G258" s="14">
        <f>+(Datos!D689/Datos!D677-1)*100</f>
        <v>9.7852792819194114</v>
      </c>
      <c r="H258" s="14">
        <f>+(Datos!I689/Datos!I688-1)*100</f>
        <v>-1.2418392890835461</v>
      </c>
      <c r="I258" s="14">
        <f>+(Datos!I689/Datos!I677-1)*100</f>
        <v>9.3702278266573291</v>
      </c>
      <c r="J258" s="14">
        <f>+(Datos!K689/Datos!K688-1)*100</f>
        <v>-0.77687457437948249</v>
      </c>
      <c r="K258" s="13">
        <f>+(Datos!K689/Datos!K677-1)*100</f>
        <v>5.2277816785579967</v>
      </c>
    </row>
    <row r="259" spans="1:11" ht="14" customHeight="1" x14ac:dyDescent="0.35">
      <c r="A259" s="15">
        <f>+Datos!A690</f>
        <v>42767</v>
      </c>
      <c r="B259" s="14">
        <f>(+Datos!B690/Datos!B689-1)*100</f>
        <v>-2.1539549548352799</v>
      </c>
      <c r="C259" s="14">
        <f>+(Datos!B690/Datos!B678-1)*100</f>
        <v>6.7932364992683736</v>
      </c>
      <c r="D259" s="14">
        <f>+(Datos!C690/Datos!C689-1)*100</f>
        <v>-4.2989879958841071</v>
      </c>
      <c r="E259" s="14">
        <f>+(Datos!C690/Datos!C678-1)*100</f>
        <v>5.0718736520471097</v>
      </c>
      <c r="F259" s="14">
        <f>+(Datos!D690/Datos!D689-1)*100</f>
        <v>-1.8055811605345418</v>
      </c>
      <c r="G259" s="14">
        <f>+(Datos!D690/Datos!D678-1)*100</f>
        <v>9.7097695277103657</v>
      </c>
      <c r="H259" s="14">
        <f>+(Datos!I690/Datos!I689-1)*100</f>
        <v>-0.79784784611108828</v>
      </c>
      <c r="I259" s="14">
        <f>+(Datos!I690/Datos!I678-1)*100</f>
        <v>9.6247538983670555</v>
      </c>
      <c r="J259" s="14">
        <f>+(Datos!K690/Datos!K689-1)*100</f>
        <v>-0.81606711119042163</v>
      </c>
      <c r="K259" s="13">
        <f>+(Datos!K690/Datos!K678-1)*100</f>
        <v>5.1719190896397871</v>
      </c>
    </row>
    <row r="260" spans="1:11" ht="14" customHeight="1" x14ac:dyDescent="0.35">
      <c r="A260" s="15">
        <f>+Datos!A691</f>
        <v>42795</v>
      </c>
      <c r="B260" s="14">
        <f>(+Datos!B691/Datos!B690-1)*100</f>
        <v>4.5250719257072802E-2</v>
      </c>
      <c r="C260" s="14">
        <f>+(Datos!B691/Datos!B679-1)*100</f>
        <v>7.0198601135455618</v>
      </c>
      <c r="D260" s="14">
        <f>+(Datos!C691/Datos!C690-1)*100</f>
        <v>-8.6028432618745487E-2</v>
      </c>
      <c r="E260" s="14">
        <f>+(Datos!C691/Datos!C679-1)*100</f>
        <v>5.5097197885639604</v>
      </c>
      <c r="F260" s="14">
        <f>+(Datos!D691/Datos!D690-1)*100</f>
        <v>2.865228826052113</v>
      </c>
      <c r="G260" s="14">
        <f>+(Datos!D691/Datos!D679-1)*100</f>
        <v>11.896202841708003</v>
      </c>
      <c r="H260" s="14">
        <f>+(Datos!I691/Datos!I690-1)*100</f>
        <v>2.0351756725101922</v>
      </c>
      <c r="I260" s="14">
        <f>+(Datos!I691/Datos!I679-1)*100</f>
        <v>11.688626811772561</v>
      </c>
      <c r="J260" s="14">
        <f>+(Datos!K691/Datos!K690-1)*100</f>
        <v>3.1662761951189999</v>
      </c>
      <c r="K260" s="13">
        <f>+(Datos!K691/Datos!K679-1)*100</f>
        <v>8.0963026697662421</v>
      </c>
    </row>
    <row r="261" spans="1:11" ht="14" customHeight="1" x14ac:dyDescent="0.35">
      <c r="A261" s="15">
        <f>+Datos!A692</f>
        <v>42826</v>
      </c>
      <c r="B261" s="14">
        <f>(+Datos!B692/Datos!B691-1)*100</f>
        <v>0.90998745774377721</v>
      </c>
      <c r="C261" s="14">
        <f>+(Datos!B692/Datos!B680-1)*100</f>
        <v>9.0479351335850389</v>
      </c>
      <c r="D261" s="14">
        <f>+(Datos!C692/Datos!C691-1)*100</f>
        <v>1.0405657508052668</v>
      </c>
      <c r="E261" s="14">
        <f>+(Datos!C692/Datos!C680-1)*100</f>
        <v>9.1650267230616311</v>
      </c>
      <c r="F261" s="14">
        <f>+(Datos!D692/Datos!D691-1)*100</f>
        <v>-0.20707008586404729</v>
      </c>
      <c r="G261" s="14">
        <f>+(Datos!D692/Datos!D680-1)*100</f>
        <v>12.795842993133544</v>
      </c>
      <c r="H261" s="14">
        <f>+(Datos!I692/Datos!I691-1)*100</f>
        <v>0.47218531039503464</v>
      </c>
      <c r="I261" s="14">
        <f>+(Datos!I692/Datos!I680-1)*100</f>
        <v>12.282128503419653</v>
      </c>
      <c r="J261" s="14">
        <f>+(Datos!K692/Datos!K691-1)*100</f>
        <v>-0.22153084485024843</v>
      </c>
      <c r="K261" s="13">
        <f>+(Datos!K692/Datos!K680-1)*100</f>
        <v>7.5378493771332433</v>
      </c>
    </row>
    <row r="262" spans="1:11" ht="14" customHeight="1" x14ac:dyDescent="0.35">
      <c r="A262" s="15">
        <f>+Datos!A693</f>
        <v>42856</v>
      </c>
      <c r="B262" s="14">
        <f>(+Datos!B693/Datos!B692-1)*100</f>
        <v>-0.3096237369468624</v>
      </c>
      <c r="C262" s="14">
        <f>+(Datos!B693/Datos!B681-1)*100</f>
        <v>9.7385617870008989</v>
      </c>
      <c r="D262" s="14">
        <f>+(Datos!C693/Datos!C692-1)*100</f>
        <v>-1.2523680625475708</v>
      </c>
      <c r="E262" s="14">
        <f>+(Datos!C693/Datos!C681-1)*100</f>
        <v>7.7192644216443229</v>
      </c>
      <c r="F262" s="14">
        <f>+(Datos!D693/Datos!D692-1)*100</f>
        <v>-0.70572462194826713</v>
      </c>
      <c r="G262" s="14">
        <f>+(Datos!D693/Datos!D681-1)*100</f>
        <v>11.21333322191771</v>
      </c>
      <c r="H262" s="14">
        <f>+(Datos!I693/Datos!I692-1)*100</f>
        <v>-0.41626589293747296</v>
      </c>
      <c r="I262" s="14">
        <f>+(Datos!I693/Datos!I681-1)*100</f>
        <v>11.230854376631761</v>
      </c>
      <c r="J262" s="14">
        <f>+(Datos!K693/Datos!K692-1)*100</f>
        <v>-0.93363058682007782</v>
      </c>
      <c r="K262" s="13">
        <f>+(Datos!K693/Datos!K681-1)*100</f>
        <v>6.1391818832344347</v>
      </c>
    </row>
    <row r="263" spans="1:11" ht="14" customHeight="1" x14ac:dyDescent="0.35">
      <c r="A263" s="15">
        <f>+Datos!A694</f>
        <v>42887</v>
      </c>
      <c r="B263" s="14">
        <f>(+Datos!B694/Datos!B693-1)*100</f>
        <v>0.89072510299363916</v>
      </c>
      <c r="C263" s="14">
        <f>+(Datos!B694/Datos!B682-1)*100</f>
        <v>11.111059361109831</v>
      </c>
      <c r="D263" s="14">
        <f>+(Datos!C694/Datos!C693-1)*100</f>
        <v>0.89067470884973687</v>
      </c>
      <c r="E263" s="14">
        <f>+(Datos!C694/Datos!C682-1)*100</f>
        <v>9.3489797040699827</v>
      </c>
      <c r="F263" s="14">
        <f>+(Datos!D694/Datos!D693-1)*100</f>
        <v>0.6411552221989858</v>
      </c>
      <c r="G263" s="14">
        <f>+(Datos!D694/Datos!D682-1)*100</f>
        <v>13.1494641321374</v>
      </c>
      <c r="H263" s="14">
        <f>+(Datos!I694/Datos!I693-1)*100</f>
        <v>0.86501927035802506</v>
      </c>
      <c r="I263" s="14">
        <f>+(Datos!I694/Datos!I682-1)*100</f>
        <v>12.236083014583542</v>
      </c>
      <c r="J263" s="14">
        <f>+(Datos!K694/Datos!K693-1)*100</f>
        <v>-5.7212872307232931E-2</v>
      </c>
      <c r="K263" s="13">
        <f>+(Datos!K694/Datos!K682-1)*100</f>
        <v>6.3976089861695007</v>
      </c>
    </row>
    <row r="264" spans="1:11" ht="14" customHeight="1" x14ac:dyDescent="0.35">
      <c r="A264" s="15">
        <f>+Datos!A695</f>
        <v>42917</v>
      </c>
      <c r="B264" s="14">
        <f>(+Datos!B695/Datos!B694-1)*100</f>
        <v>1.1722672602698436</v>
      </c>
      <c r="C264" s="14">
        <f>+(Datos!B695/Datos!B683-1)*100</f>
        <v>10.926578385667106</v>
      </c>
      <c r="D264" s="14">
        <f>+(Datos!C695/Datos!C694-1)*100</f>
        <v>2.0331562915034462</v>
      </c>
      <c r="E264" s="14">
        <f>+(Datos!C695/Datos!C683-1)*100</f>
        <v>10.164073280639041</v>
      </c>
      <c r="F264" s="14">
        <f>+(Datos!D695/Datos!D694-1)*100</f>
        <v>1.8170632915865514</v>
      </c>
      <c r="G264" s="14">
        <f>+(Datos!D695/Datos!D683-1)*100</f>
        <v>14.456569803398601</v>
      </c>
      <c r="H264" s="14">
        <f>+(Datos!I695/Datos!I694-1)*100</f>
        <v>0.86205920191351204</v>
      </c>
      <c r="I264" s="14">
        <f>+(Datos!I695/Datos!I683-1)*100</f>
        <v>12.606718242021643</v>
      </c>
      <c r="J264" s="14">
        <f>+(Datos!K695/Datos!K694-1)*100</f>
        <v>1.807525181589531</v>
      </c>
      <c r="K264" s="13">
        <f>+(Datos!K695/Datos!K683-1)*100</f>
        <v>7.9737162878877665</v>
      </c>
    </row>
    <row r="265" spans="1:11" ht="14" customHeight="1" x14ac:dyDescent="0.35">
      <c r="A265" s="15">
        <f>+Datos!A696</f>
        <v>42948</v>
      </c>
      <c r="B265" s="14">
        <f>(+Datos!B696/Datos!B695-1)*100</f>
        <v>2.0790776333298178</v>
      </c>
      <c r="C265" s="14">
        <f>+(Datos!B696/Datos!B684-1)*100</f>
        <v>14.561186855342289</v>
      </c>
      <c r="D265" s="14">
        <f>+(Datos!C696/Datos!C695-1)*100</f>
        <v>1.1501083500577991</v>
      </c>
      <c r="E265" s="14">
        <f>+(Datos!C696/Datos!C684-1)*100</f>
        <v>12.939427441069483</v>
      </c>
      <c r="F265" s="14">
        <f>+(Datos!D696/Datos!D695-1)*100</f>
        <v>1.9961925507923972</v>
      </c>
      <c r="G265" s="14">
        <f>+(Datos!D696/Datos!D684-1)*100</f>
        <v>15.476044807449396</v>
      </c>
      <c r="H265" s="14">
        <f>+(Datos!I696/Datos!I695-1)*100</f>
        <v>1.6673717499006591</v>
      </c>
      <c r="I265" s="14">
        <f>+(Datos!I696/Datos!I684-1)*100</f>
        <v>13.59835482787599</v>
      </c>
      <c r="J265" s="14">
        <f>+(Datos!K696/Datos!K695-1)*100</f>
        <v>1.4265476564264024</v>
      </c>
      <c r="K265" s="13">
        <f>+(Datos!K696/Datos!K684-1)*100</f>
        <v>9.290737923089365</v>
      </c>
    </row>
    <row r="266" spans="1:11" ht="14" customHeight="1" x14ac:dyDescent="0.35">
      <c r="A266" s="15">
        <f>+Datos!A697</f>
        <v>42979</v>
      </c>
      <c r="B266" s="14">
        <f>(+Datos!B697/Datos!B696-1)*100</f>
        <v>0.63569071718421188</v>
      </c>
      <c r="C266" s="14">
        <f>+(Datos!B697/Datos!B685-1)*100</f>
        <v>14.01976190822467</v>
      </c>
      <c r="D266" s="14">
        <f>+(Datos!C697/Datos!C696-1)*100</f>
        <v>0.495537679503677</v>
      </c>
      <c r="E266" s="14">
        <f>+(Datos!C697/Datos!C685-1)*100</f>
        <v>12.885768236569373</v>
      </c>
      <c r="F266" s="14">
        <f>+(Datos!D697/Datos!D696-1)*100</f>
        <v>2.3582572082792019E-2</v>
      </c>
      <c r="G266" s="14">
        <f>+(Datos!D697/Datos!D685-1)*100</f>
        <v>14.856971244341221</v>
      </c>
      <c r="H266" s="14">
        <f>+(Datos!I697/Datos!I696-1)*100</f>
        <v>0.6392459786192406</v>
      </c>
      <c r="I266" s="14">
        <f>+(Datos!I697/Datos!I685-1)*100</f>
        <v>13.387621477535205</v>
      </c>
      <c r="J266" s="14">
        <f>+(Datos!K697/Datos!K696-1)*100</f>
        <v>6.1232057896276615E-2</v>
      </c>
      <c r="K266" s="13">
        <f>+(Datos!K697/Datos!K685-1)*100</f>
        <v>9.5092017846573498</v>
      </c>
    </row>
    <row r="267" spans="1:11" ht="14.25" customHeight="1" x14ac:dyDescent="0.35">
      <c r="A267" s="15">
        <f>+Datos!A698</f>
        <v>43009</v>
      </c>
      <c r="B267" s="14">
        <f>(+Datos!B698/Datos!B697-1)*100</f>
        <v>1.0779988497332083</v>
      </c>
      <c r="C267" s="14">
        <f>+(Datos!B698/Datos!B686-1)*100</f>
        <v>14.364093106598874</v>
      </c>
      <c r="D267" s="14">
        <f>+(Datos!C698/Datos!C697-1)*100</f>
        <v>1.0771588840061019</v>
      </c>
      <c r="E267" s="14">
        <f>+(Datos!C698/Datos!C686-1)*100</f>
        <v>12.813131586512561</v>
      </c>
      <c r="F267" s="14">
        <f>+(Datos!D698/Datos!D697-1)*100</f>
        <v>0.71012026654735383</v>
      </c>
      <c r="G267" s="14">
        <f>+(Datos!D698/Datos!D686-1)*100</f>
        <v>14.110371351118856</v>
      </c>
      <c r="H267" s="14">
        <f>+(Datos!I698/Datos!I697-1)*100</f>
        <v>0.30970361253508383</v>
      </c>
      <c r="I267" s="14">
        <f>+(Datos!I698/Datos!I686-1)*100</f>
        <v>13.148502005887575</v>
      </c>
      <c r="J267" s="14">
        <f>+(Datos!K698/Datos!K697-1)*100</f>
        <v>-0.10649987676172312</v>
      </c>
      <c r="K267" s="13">
        <f>+(Datos!K698/Datos!K686-1)*100</f>
        <v>8.2526378803002398</v>
      </c>
    </row>
    <row r="268" spans="1:11" ht="14.25" customHeight="1" x14ac:dyDescent="0.35">
      <c r="A268" s="15">
        <f>+Datos!A699</f>
        <v>43040</v>
      </c>
      <c r="B268" s="14">
        <f>(+Datos!B699/Datos!B698-1)*100</f>
        <v>2.2741742120308217</v>
      </c>
      <c r="C268" s="14">
        <f>+(Datos!B699/Datos!B687-1)*100</f>
        <v>15.280962371419516</v>
      </c>
      <c r="D268" s="14">
        <f>+(Datos!C699/Datos!C698-1)*100</f>
        <v>3.0470708998556528</v>
      </c>
      <c r="E268" s="14">
        <f>+(Datos!C699/Datos!C687-1)*100</f>
        <v>14.416876219002139</v>
      </c>
      <c r="F268" s="14">
        <f>+(Datos!D699/Datos!D698-1)*100</f>
        <v>2.5829970811478198</v>
      </c>
      <c r="G268" s="14">
        <f>+(Datos!D699/Datos!D687-1)*100</f>
        <v>14.915483181416999</v>
      </c>
      <c r="H268" s="14">
        <f>+(Datos!I699/Datos!I698-1)*100</f>
        <v>2.0036187779720382</v>
      </c>
      <c r="I268" s="14">
        <f>+(Datos!I699/Datos!I687-1)*100</f>
        <v>13.250127413155944</v>
      </c>
      <c r="J268" s="14">
        <f>+(Datos!K699/Datos!K698-1)*100</f>
        <v>0.95708579571978092</v>
      </c>
      <c r="K268" s="13">
        <f>+(Datos!K699/Datos!K687-1)*100</f>
        <v>6.8779770159465681</v>
      </c>
    </row>
    <row r="269" spans="1:11" s="16" customFormat="1" ht="14.25" customHeight="1" x14ac:dyDescent="0.35">
      <c r="A269" s="19">
        <f>+Datos!A700</f>
        <v>43070</v>
      </c>
      <c r="B269" s="18">
        <f>(+Datos!B700/Datos!B699-1)*100</f>
        <v>12.483191040169705</v>
      </c>
      <c r="C269" s="18">
        <f>+(Datos!B700/Datos!B688-1)*100</f>
        <v>14.472956848324792</v>
      </c>
      <c r="D269" s="18">
        <f>+(Datos!C700/Datos!C699-1)*100</f>
        <v>16.221131730105796</v>
      </c>
      <c r="E269" s="18">
        <f>+(Datos!C700/Datos!C688-1)*100</f>
        <v>13.065337098193774</v>
      </c>
      <c r="F269" s="18">
        <f>+(Datos!D700/Datos!D699-1)*100</f>
        <v>9.6410019845113872</v>
      </c>
      <c r="G269" s="18">
        <f>+(Datos!D700/Datos!D688-1)*100</f>
        <v>16.05730119683475</v>
      </c>
      <c r="H269" s="18">
        <f>+(Datos!I700/Datos!I699-1)*100</f>
        <v>8.1193188408262174</v>
      </c>
      <c r="I269" s="18">
        <f>+(Datos!I700/Datos!I688-1)*100</f>
        <v>15.174799220134471</v>
      </c>
      <c r="J269" s="18">
        <f>+(Datos!K700/Datos!K699-1)*100</f>
        <v>3.648201122875383</v>
      </c>
      <c r="K269" s="17">
        <f>+(Datos!K700/Datos!K688-1)*100</f>
        <v>8.327743852453807</v>
      </c>
    </row>
    <row r="270" spans="1:11" ht="14.25" customHeight="1" x14ac:dyDescent="0.35">
      <c r="A270" s="15">
        <f>+Datos!A701</f>
        <v>43101</v>
      </c>
      <c r="B270" s="14">
        <f>(+Datos!B701/Datos!B700-1)*100</f>
        <v>-5.9380991539050187</v>
      </c>
      <c r="C270" s="14">
        <f>+(Datos!B701/Datos!B689-1)*100</f>
        <v>12.941260706271219</v>
      </c>
      <c r="D270" s="14">
        <f>+(Datos!C701/Datos!C700-1)*100</f>
        <v>-10.443712658193682</v>
      </c>
      <c r="E270" s="14">
        <f>+(Datos!C701/Datos!C689-1)*100</f>
        <v>8.2282282124904516</v>
      </c>
      <c r="F270" s="14">
        <f>+(Datos!D701/Datos!D700-1)*100</f>
        <v>-4.9976347137112187</v>
      </c>
      <c r="G270" s="14">
        <f>+(Datos!D701/Datos!D689-1)*100</f>
        <v>12.59467264520946</v>
      </c>
      <c r="H270" s="14">
        <f>+(Datos!I701/Datos!I700-1)*100</f>
        <v>-3.2182255552191896</v>
      </c>
      <c r="I270" s="14">
        <f>+(Datos!I701/Datos!I689-1)*100</f>
        <v>12.869876875034114</v>
      </c>
      <c r="J270" s="14">
        <f>+(Datos!K701/Datos!K700-1)*100</f>
        <v>-1.920739862196863</v>
      </c>
      <c r="K270" s="13">
        <f>+(Datos!K701/Datos!K689-1)*100</f>
        <v>7.0789185874879257</v>
      </c>
    </row>
    <row r="271" spans="1:11" ht="14.25" customHeight="1" x14ac:dyDescent="0.35">
      <c r="A271" s="15">
        <f>+Datos!A702</f>
        <v>43132</v>
      </c>
      <c r="B271" s="14">
        <f>(+Datos!B702/Datos!B701-1)*100</f>
        <v>-0.93629201310378996</v>
      </c>
      <c r="C271" s="14">
        <f>+(Datos!B702/Datos!B690-1)*100</f>
        <v>14.346778810666549</v>
      </c>
      <c r="D271" s="14">
        <f>+(Datos!C702/Datos!C701-1)*100</f>
        <v>-1.3547079277006602</v>
      </c>
      <c r="E271" s="14">
        <f>+(Datos!C702/Datos!C690-1)*100</f>
        <v>11.557913118300434</v>
      </c>
      <c r="F271" s="14">
        <f>+(Datos!D702/Datos!D701-1)*100</f>
        <v>-0.59971076004335933</v>
      </c>
      <c r="G271" s="14">
        <f>+(Datos!D702/Datos!D690-1)*100</f>
        <v>13.977384459185638</v>
      </c>
      <c r="H271" s="14">
        <f>+(Datos!I702/Datos!I701-1)*100</f>
        <v>-6.7482376809424593E-3</v>
      </c>
      <c r="I271" s="14">
        <f>+(Datos!I702/Datos!I690-1)*100</f>
        <v>13.769971413919556</v>
      </c>
      <c r="J271" s="14">
        <f>+(Datos!K702/Datos!K701-1)*100</f>
        <v>1.6672861772628389</v>
      </c>
      <c r="K271" s="13">
        <f>+(Datos!K702/Datos!K690-1)*100</f>
        <v>9.7599454116244608</v>
      </c>
    </row>
    <row r="272" spans="1:11" ht="14.25" customHeight="1" x14ac:dyDescent="0.35">
      <c r="A272" s="15">
        <f>+Datos!A703</f>
        <v>43160</v>
      </c>
      <c r="B272" s="14">
        <f>(+Datos!B703/Datos!B702-1)*100</f>
        <v>3.0110122633951075</v>
      </c>
      <c r="C272" s="14">
        <f>+(Datos!B703/Datos!B691-1)*100</f>
        <v>17.736497731401446</v>
      </c>
      <c r="D272" s="14">
        <f>+(Datos!C703/Datos!C702-1)*100</f>
        <v>3.1864521316345984</v>
      </c>
      <c r="E272" s="14">
        <f>+(Datos!C703/Datos!C691-1)*100</f>
        <v>15.211767496635309</v>
      </c>
      <c r="F272" s="14">
        <f>+(Datos!D703/Datos!D702-1)*100</f>
        <v>4.2048828318722364</v>
      </c>
      <c r="G272" s="14">
        <f>+(Datos!D703/Datos!D691-1)*100</f>
        <v>15.461756403002047</v>
      </c>
      <c r="H272" s="14">
        <f>+(Datos!I703/Datos!I702-1)*100</f>
        <v>2.5594422878743472</v>
      </c>
      <c r="I272" s="14">
        <f>+(Datos!I703/Datos!I691-1)*100</f>
        <v>14.354532546393028</v>
      </c>
      <c r="J272" s="14">
        <f>+(Datos!K703/Datos!K702-1)*100</f>
        <v>2.5367269548836058</v>
      </c>
      <c r="K272" s="13">
        <f>+(Datos!K703/Datos!K691-1)*100</f>
        <v>9.0901597724541539</v>
      </c>
    </row>
    <row r="273" spans="1:11" ht="14.25" customHeight="1" x14ac:dyDescent="0.35">
      <c r="A273" s="15">
        <f>+Datos!A704</f>
        <v>43191</v>
      </c>
      <c r="B273" s="14">
        <f>(+Datos!B704/Datos!B703-1)*100</f>
        <v>-0.17035380912174825</v>
      </c>
      <c r="C273" s="14">
        <f>+(Datos!B704/Datos!B692-1)*100</f>
        <v>16.476012022108133</v>
      </c>
      <c r="D273" s="14">
        <f>+(Datos!C704/Datos!C703-1)*100</f>
        <v>-0.66144752460828293</v>
      </c>
      <c r="E273" s="14">
        <f>+(Datos!C704/Datos!C692-1)*100</f>
        <v>13.271042439268243</v>
      </c>
      <c r="F273" s="14">
        <f>+(Datos!D704/Datos!D703-1)*100</f>
        <v>-1.425408640189707</v>
      </c>
      <c r="G273" s="14">
        <f>+(Datos!D704/Datos!D692-1)*100</f>
        <v>14.052122378858535</v>
      </c>
      <c r="H273" s="14">
        <f>+(Datos!I704/Datos!I703-1)*100</f>
        <v>-0.87146304539424957</v>
      </c>
      <c r="I273" s="14">
        <f>+(Datos!I704/Datos!I692-1)*100</f>
        <v>12.825230887846173</v>
      </c>
      <c r="J273" s="14">
        <f>+(Datos!K704/Datos!K703-1)*100</f>
        <v>0.29284562664151359</v>
      </c>
      <c r="K273" s="13">
        <f>+(Datos!K704/Datos!K692-1)*100</f>
        <v>9.6525397321123307</v>
      </c>
    </row>
    <row r="274" spans="1:11" ht="14.25" customHeight="1" x14ac:dyDescent="0.35">
      <c r="A274" s="15">
        <f>+Datos!A705</f>
        <v>43221</v>
      </c>
      <c r="B274" s="14">
        <f>(+Datos!B705/Datos!B704-1)*100</f>
        <v>-0.34606210292984496</v>
      </c>
      <c r="C274" s="14">
        <f>+(Datos!B705/Datos!B693-1)*100</f>
        <v>16.433438248054966</v>
      </c>
      <c r="D274" s="14">
        <f>+(Datos!C705/Datos!C704-1)*100</f>
        <v>-1.3717617132045334</v>
      </c>
      <c r="E274" s="14">
        <f>+(Datos!C705/Datos!C693-1)*100</f>
        <v>13.134088843468493</v>
      </c>
      <c r="F274" s="14">
        <f>+(Datos!D705/Datos!D704-1)*100</f>
        <v>-0.2694012660858558</v>
      </c>
      <c r="G274" s="14">
        <f>+(Datos!D705/Datos!D693-1)*100</f>
        <v>14.553295327551741</v>
      </c>
      <c r="H274" s="14">
        <f>+(Datos!I705/Datos!I704-1)*100</f>
        <v>-6.4309892207337072E-2</v>
      </c>
      <c r="I274" s="14">
        <f>+(Datos!I705/Datos!I693-1)*100</f>
        <v>13.223985939570282</v>
      </c>
      <c r="J274" s="14">
        <f>+(Datos!K705/Datos!K704-1)*100</f>
        <v>0.90600688975859267</v>
      </c>
      <c r="K274" s="13">
        <f>+(Datos!K705/Datos!K693-1)*100</f>
        <v>11.688759719663299</v>
      </c>
    </row>
    <row r="275" spans="1:11" ht="14.25" customHeight="1" x14ac:dyDescent="0.35">
      <c r="A275" s="15">
        <f>+Datos!A706</f>
        <v>43252</v>
      </c>
      <c r="B275" s="14">
        <f>(+Datos!B706/Datos!B705-1)*100</f>
        <v>1.0886774748688266</v>
      </c>
      <c r="C275" s="14">
        <f>+(Datos!B706/Datos!B694-1)*100</f>
        <v>16.661886157843075</v>
      </c>
      <c r="D275" s="14">
        <f>+(Datos!C706/Datos!C705-1)*100</f>
        <v>3.7809120204057578E-2</v>
      </c>
      <c r="E275" s="14">
        <f>+(Datos!C706/Datos!C694-1)*100</f>
        <v>12.17772521961702</v>
      </c>
      <c r="F275" s="14">
        <f>+(Datos!D706/Datos!D705-1)*100</f>
        <v>-0.70217758499968586</v>
      </c>
      <c r="G275" s="14">
        <f>+(Datos!D706/Datos!D694-1)*100</f>
        <v>13.024266776096116</v>
      </c>
      <c r="H275" s="14">
        <f>+(Datos!I706/Datos!I705-1)*100</f>
        <v>8.7554168157866208E-2</v>
      </c>
      <c r="I275" s="14">
        <f>+(Datos!I706/Datos!I694-1)*100</f>
        <v>12.351258224483352</v>
      </c>
      <c r="J275" s="14">
        <f>+(Datos!K706/Datos!K705-1)*100</f>
        <v>-1.3543595083812865</v>
      </c>
      <c r="K275" s="13">
        <f>+(Datos!K706/Datos!K694-1)*100</f>
        <v>10.239163374380865</v>
      </c>
    </row>
    <row r="276" spans="1:11" ht="14.25" customHeight="1" x14ac:dyDescent="0.35">
      <c r="A276" s="15">
        <f>+Datos!A707</f>
        <v>43282</v>
      </c>
      <c r="B276" s="14">
        <f>(+Datos!B707/Datos!B706-1)*100</f>
        <v>-0.82372116921914929</v>
      </c>
      <c r="C276" s="14">
        <f>+(Datos!B707/Datos!B695-1)*100</f>
        <v>14.360309043490327</v>
      </c>
      <c r="D276" s="14">
        <f>+(Datos!C707/Datos!C706-1)*100</f>
        <v>0.22523468824986459</v>
      </c>
      <c r="E276" s="14">
        <f>+(Datos!C707/Datos!C695-1)*100</f>
        <v>10.190052386592253</v>
      </c>
      <c r="F276" s="14">
        <f>+(Datos!D707/Datos!D706-1)*100</f>
        <v>-0.28306151625452358</v>
      </c>
      <c r="G276" s="14">
        <f>+(Datos!D707/Datos!D695-1)*100</f>
        <v>10.692977119226388</v>
      </c>
      <c r="H276" s="14">
        <f>+(Datos!I707/Datos!I706-1)*100</f>
        <v>-9.708414081537331E-2</v>
      </c>
      <c r="I276" s="14">
        <f>+(Datos!I707/Datos!I695-1)*100</f>
        <v>11.282858845907274</v>
      </c>
      <c r="J276" s="14">
        <f>+(Datos!K707/Datos!K706-1)*100</f>
        <v>-0.74173831234073395</v>
      </c>
      <c r="K276" s="13">
        <f>+(Datos!K707/Datos!K695-1)*100</f>
        <v>7.4787714063955457</v>
      </c>
    </row>
    <row r="277" spans="1:11" ht="14.25" customHeight="1" x14ac:dyDescent="0.35">
      <c r="A277" s="15">
        <f>+Datos!A708</f>
        <v>43313</v>
      </c>
      <c r="B277" s="14">
        <f>(+Datos!B708/Datos!B707-1)*100</f>
        <v>0.45037668502347916</v>
      </c>
      <c r="C277" s="14">
        <f>+(Datos!B708/Datos!B696-1)*100</f>
        <v>12.535657527174848</v>
      </c>
      <c r="D277" s="14">
        <f>+(Datos!C708/Datos!C707-1)*100</f>
        <v>0.46227103376701439</v>
      </c>
      <c r="E277" s="14">
        <f>+(Datos!C708/Datos!C696-1)*100</f>
        <v>9.44074196911615</v>
      </c>
      <c r="F277" s="14">
        <f>+(Datos!D708/Datos!D707-1)*100</f>
        <v>0.20863408224460755</v>
      </c>
      <c r="G277" s="14">
        <f>+(Datos!D708/Datos!D696-1)*100</f>
        <v>8.7530010896338837</v>
      </c>
      <c r="H277" s="14">
        <f>+(Datos!I708/Datos!I707-1)*100</f>
        <v>0.67858624768604159</v>
      </c>
      <c r="I277" s="14">
        <f>+(Datos!I708/Datos!I696-1)*100</f>
        <v>10.200556081727296</v>
      </c>
      <c r="J277" s="14">
        <f>+(Datos!K708/Datos!K707-1)*100</f>
        <v>0.7433574085416117</v>
      </c>
      <c r="K277" s="13">
        <f>+(Datos!K708/Datos!K696-1)*100</f>
        <v>6.754814511715268</v>
      </c>
    </row>
    <row r="278" spans="1:11" ht="14.25" customHeight="1" x14ac:dyDescent="0.35">
      <c r="A278" s="15">
        <f>+Datos!A709</f>
        <v>43344</v>
      </c>
      <c r="B278" s="14">
        <f>(+Datos!B709/Datos!B708-1)*100</f>
        <v>1.3728816964063251</v>
      </c>
      <c r="C278" s="14">
        <f>+(Datos!B709/Datos!B697-1)*100</f>
        <v>13.360019848123251</v>
      </c>
      <c r="D278" s="14">
        <f>+(Datos!C709/Datos!C708-1)*100</f>
        <v>-1.0108494889027542</v>
      </c>
      <c r="E278" s="14">
        <f>+(Datos!C709/Datos!C697-1)*100</f>
        <v>7.8002698326425923</v>
      </c>
      <c r="F278" s="14">
        <f>+(Datos!D709/Datos!D708-1)*100</f>
        <v>-1.8980756319594394</v>
      </c>
      <c r="G278" s="14">
        <f>+(Datos!D709/Datos!D697-1)*100</f>
        <v>6.6636328488242746</v>
      </c>
      <c r="H278" s="14">
        <f>+(Datos!I709/Datos!I708-1)*100</f>
        <v>-0.7880092384414672</v>
      </c>
      <c r="I278" s="14">
        <f>+(Datos!I709/Datos!I697-1)*100</f>
        <v>8.6377033689391638</v>
      </c>
      <c r="J278" s="14">
        <f>+(Datos!K709/Datos!K708-1)*100</f>
        <v>-0.10641411231401277</v>
      </c>
      <c r="K278" s="13">
        <f>+(Datos!K709/Datos!K697-1)*100</f>
        <v>6.5759536738430935</v>
      </c>
    </row>
    <row r="279" spans="1:11" ht="14.25" customHeight="1" x14ac:dyDescent="0.35">
      <c r="A279" s="15">
        <f>+Datos!A710</f>
        <v>43374</v>
      </c>
      <c r="B279" s="14">
        <f>(+Datos!B710/Datos!B709-1)*100</f>
        <v>-2.6803433305921942</v>
      </c>
      <c r="C279" s="14">
        <f>+(Datos!B710/Datos!B698-1)*100</f>
        <v>9.1450002691236385</v>
      </c>
      <c r="D279" s="14">
        <f>+(Datos!C710/Datos!C709-1)*100</f>
        <v>-0.99418926131311647</v>
      </c>
      <c r="E279" s="14">
        <f>+(Datos!C710/Datos!C698-1)*100</f>
        <v>5.5911467088021194</v>
      </c>
      <c r="F279" s="14">
        <f>+(Datos!D710/Datos!D709-1)*100</f>
        <v>-0.77847735133184104</v>
      </c>
      <c r="G279" s="14">
        <f>+(Datos!D710/Datos!D698-1)*100</f>
        <v>5.0870362828300708</v>
      </c>
      <c r="H279" s="14">
        <f>+(Datos!I710/Datos!I709-1)*100</f>
        <v>-0.64408638035805543</v>
      </c>
      <c r="I279" s="14">
        <f>+(Datos!I710/Datos!I698-1)*100</f>
        <v>7.6047269908568582</v>
      </c>
      <c r="J279" s="14">
        <f>+(Datos!K710/Datos!K709-1)*100</f>
        <v>0.2919991842565528</v>
      </c>
      <c r="K279" s="13">
        <f>+(Datos!K710/Datos!K698-1)*100</f>
        <v>7.001110640149788</v>
      </c>
    </row>
    <row r="280" spans="1:11" ht="14.25" customHeight="1" x14ac:dyDescent="0.35">
      <c r="A280" s="15">
        <f>+Datos!A711</f>
        <v>43405</v>
      </c>
      <c r="B280" s="14">
        <f>(+Datos!B711/Datos!B710-1)*100</f>
        <v>1.8051104611806146</v>
      </c>
      <c r="C280" s="14">
        <f>+(Datos!B711/Datos!B699-1)*100</f>
        <v>8.6444245997797431</v>
      </c>
      <c r="D280" s="14">
        <f>+(Datos!C711/Datos!C710-1)*100</f>
        <v>2.464704591591671</v>
      </c>
      <c r="E280" s="14">
        <f>+(Datos!C711/Datos!C699-1)*100</f>
        <v>4.9944026601146385</v>
      </c>
      <c r="F280" s="14">
        <f>+(Datos!D711/Datos!D710-1)*100</f>
        <v>1.5926710074548378</v>
      </c>
      <c r="G280" s="14">
        <f>+(Datos!D711/Datos!D699-1)*100</f>
        <v>4.0725364631798211</v>
      </c>
      <c r="H280" s="14">
        <f>+(Datos!I711/Datos!I710-1)*100</f>
        <v>1.1515484473960669</v>
      </c>
      <c r="I280" s="14">
        <f>+(Datos!I711/Datos!I699-1)*100</f>
        <v>6.7058687307572251</v>
      </c>
      <c r="J280" s="14">
        <f>+(Datos!K711/Datos!K710-1)*100</f>
        <v>-0.26436713271068557</v>
      </c>
      <c r="K280" s="13">
        <f>+(Datos!K711/Datos!K699-1)*100</f>
        <v>5.7065326627190327</v>
      </c>
    </row>
    <row r="281" spans="1:11" s="16" customFormat="1" ht="14.25" customHeight="1" x14ac:dyDescent="0.35">
      <c r="A281" s="19">
        <f>+Datos!A712</f>
        <v>43435</v>
      </c>
      <c r="B281" s="18">
        <f>(+Datos!B712/Datos!B711-1)*100</f>
        <v>11.135826607356858</v>
      </c>
      <c r="C281" s="18">
        <f>+(Datos!B712/Datos!B700-1)*100</f>
        <v>7.3430423027849523</v>
      </c>
      <c r="D281" s="18">
        <f>+(Datos!C712/Datos!C711-1)*100</f>
        <v>17.553860735567572</v>
      </c>
      <c r="E281" s="18">
        <f>+(Datos!C712/Datos!C700-1)*100</f>
        <v>6.198392706961009</v>
      </c>
      <c r="F281" s="18">
        <f>+(Datos!D712/Datos!D711-1)*100</f>
        <v>10.342807670776155</v>
      </c>
      <c r="G281" s="18">
        <f>+(Datos!D712/Datos!D700-1)*100</f>
        <v>4.7386987250330526</v>
      </c>
      <c r="H281" s="18">
        <f>+(Datos!I712/Datos!I711-1)*100</f>
        <v>8.0326378728416294</v>
      </c>
      <c r="I281" s="18">
        <f>+(Datos!I712/Datos!I700-1)*100</f>
        <v>6.6203209480817371</v>
      </c>
      <c r="J281" s="18">
        <f>+(Datos!K712/Datos!K711-1)*100</f>
        <v>4.8478879247915607</v>
      </c>
      <c r="K281" s="17">
        <f>+(Datos!K712/Datos!K700-1)*100</f>
        <v>6.9300438354932492</v>
      </c>
    </row>
    <row r="282" spans="1:11" ht="14.25" customHeight="1" x14ac:dyDescent="0.35">
      <c r="A282" s="15">
        <f>+Datos!A713</f>
        <v>43466</v>
      </c>
      <c r="B282" s="14">
        <f>(+Datos!B713/Datos!B712-1)*100</f>
        <v>-6.5259615401390247</v>
      </c>
      <c r="C282" s="14">
        <f>+(Datos!B713/Datos!B701-1)*100</f>
        <v>6.6721762409031937</v>
      </c>
      <c r="D282" s="14">
        <f>+(Datos!C713/Datos!C712-1)*100</f>
        <v>-10.574032673282252</v>
      </c>
      <c r="E282" s="14">
        <f>+(Datos!C713/Datos!C701-1)*100</f>
        <v>6.0438555264822114</v>
      </c>
      <c r="F282" s="14">
        <f>+(Datos!D713/Datos!D712-1)*100</f>
        <v>-2.2289577292106344</v>
      </c>
      <c r="G282" s="14">
        <f>+(Datos!D713/Datos!D701-1)*100</f>
        <v>7.7911240375257096</v>
      </c>
      <c r="H282" s="14">
        <f>+(Datos!I713/Datos!I712-1)*100</f>
        <v>-2.7001012676037939</v>
      </c>
      <c r="I282" s="14">
        <f>+(Datos!I713/Datos!I701-1)*100</f>
        <v>7.1911162052824329</v>
      </c>
      <c r="J282" s="14">
        <f>+(Datos!K713/Datos!K712-1)*100</f>
        <v>-0.86185408848759026</v>
      </c>
      <c r="K282" s="13">
        <f>+(Datos!K713/Datos!K701-1)*100</f>
        <v>8.0844846626408682</v>
      </c>
    </row>
    <row r="283" spans="1:11" ht="14.25" customHeight="1" x14ac:dyDescent="0.35">
      <c r="A283" s="15">
        <f>+Datos!A714</f>
        <v>43497</v>
      </c>
      <c r="B283" s="14">
        <f>(+Datos!B714/Datos!B713-1)*100</f>
        <v>0.25193658504545358</v>
      </c>
      <c r="C283" s="14">
        <f>+(Datos!B714/Datos!B702-1)*100</f>
        <v>7.9516652991264536</v>
      </c>
      <c r="D283" s="14">
        <f>+(Datos!C714/Datos!C713-1)*100</f>
        <v>-1.1828017573499383</v>
      </c>
      <c r="E283" s="14">
        <f>+(Datos!C714/Datos!C702-1)*100</f>
        <v>6.228654949848722</v>
      </c>
      <c r="F283" s="14">
        <f>+(Datos!D714/Datos!D713-1)*100</f>
        <v>-1.0494870574542681</v>
      </c>
      <c r="G283" s="14">
        <f>+(Datos!D714/Datos!D702-1)*100</f>
        <v>7.3033800577640307</v>
      </c>
      <c r="H283" s="14">
        <f>+(Datos!I714/Datos!I713-1)*100</f>
        <v>0.68000818061582091</v>
      </c>
      <c r="I283" s="14">
        <f>+(Datos!I714/Datos!I702-1)*100</f>
        <v>7.9273077556217819</v>
      </c>
      <c r="J283" s="14">
        <f>+(Datos!K714/Datos!K713-1)*100</f>
        <v>1.6244465738637359</v>
      </c>
      <c r="K283" s="13">
        <f>+(Datos!K714/Datos!K702-1)*100</f>
        <v>8.0389410405905082</v>
      </c>
    </row>
    <row r="284" spans="1:11" ht="14.25" customHeight="1" x14ac:dyDescent="0.35">
      <c r="A284" s="15">
        <f>+Datos!A715</f>
        <v>43525</v>
      </c>
      <c r="B284" s="14">
        <f>(+Datos!B715/Datos!B714-1)*100</f>
        <v>0.12268058949007621</v>
      </c>
      <c r="C284" s="14">
        <f>+(Datos!B715/Datos!B703-1)*100</f>
        <v>4.9248023717240796</v>
      </c>
      <c r="D284" s="14">
        <f>+(Datos!C715/Datos!C714-1)*100</f>
        <v>0.13634388446071011</v>
      </c>
      <c r="E284" s="14">
        <f>+(Datos!C715/Datos!C703-1)*100</f>
        <v>3.0886216426139201</v>
      </c>
      <c r="F284" s="14">
        <f>+(Datos!D715/Datos!D714-1)*100</f>
        <v>0.74964996368196424</v>
      </c>
      <c r="G284" s="14">
        <f>+(Datos!D715/Datos!D703-1)*100</f>
        <v>3.7454069996138539</v>
      </c>
      <c r="H284" s="14">
        <f>+(Datos!I715/Datos!I714-1)*100</f>
        <v>0.5119704909584355</v>
      </c>
      <c r="I284" s="14">
        <f>+(Datos!I715/Datos!I703-1)*100</f>
        <v>5.7726731962173483</v>
      </c>
      <c r="J284" s="14">
        <f>+(Datos!K715/Datos!K714-1)*100</f>
        <v>1.0981784827402974</v>
      </c>
      <c r="K284" s="13">
        <f>+(Datos!K715/Datos!K703-1)*100</f>
        <v>6.5231987482281983</v>
      </c>
    </row>
    <row r="285" spans="1:11" ht="14.25" customHeight="1" x14ac:dyDescent="0.35">
      <c r="A285" s="15">
        <f>+Datos!A716</f>
        <v>43556</v>
      </c>
      <c r="B285" s="14">
        <f>(+Datos!B716/Datos!B715-1)*100</f>
        <v>-0.43315964460236556</v>
      </c>
      <c r="C285" s="14">
        <f>+(Datos!B716/Datos!B704-1)*100</f>
        <v>4.6485833185460956</v>
      </c>
      <c r="D285" s="14">
        <f>+(Datos!C716/Datos!C715-1)*100</f>
        <v>-1.060428140190961</v>
      </c>
      <c r="E285" s="14">
        <f>+(Datos!C716/Datos!C704-1)*100</f>
        <v>2.6745793529124651</v>
      </c>
      <c r="F285" s="14">
        <f>+(Datos!D716/Datos!D715-1)*100</f>
        <v>-2.4628751468138033</v>
      </c>
      <c r="G285" s="14">
        <f>+(Datos!D716/Datos!D704-1)*100</f>
        <v>2.653519288050199</v>
      </c>
      <c r="H285" s="14">
        <f>+(Datos!I716/Datos!I715-1)*100</f>
        <v>-1.3208182812931568</v>
      </c>
      <c r="I285" s="14">
        <f>+(Datos!I716/Datos!I704-1)*100</f>
        <v>5.2931997168749856</v>
      </c>
      <c r="J285" s="14">
        <f>+(Datos!K716/Datos!K715-1)*100</f>
        <v>-0.14098860732516538</v>
      </c>
      <c r="K285" s="13">
        <f>+(Datos!K716/Datos!K704-1)*100</f>
        <v>6.0624140328292997</v>
      </c>
    </row>
    <row r="286" spans="1:11" ht="14.25" customHeight="1" x14ac:dyDescent="0.35">
      <c r="A286" s="15">
        <f>+Datos!A717</f>
        <v>43586</v>
      </c>
      <c r="B286" s="14">
        <f>(+Datos!B717/Datos!B716-1)*100</f>
        <v>-1.428592374038351</v>
      </c>
      <c r="C286" s="14">
        <f>+(Datos!B717/Datos!B705-1)*100</f>
        <v>3.5117967382911619</v>
      </c>
      <c r="D286" s="14">
        <f>+(Datos!C717/Datos!C716-1)*100</f>
        <v>-0.66434653370865959</v>
      </c>
      <c r="E286" s="14">
        <f>+(Datos!C717/Datos!C705-1)*100</f>
        <v>3.4110170835692344</v>
      </c>
      <c r="F286" s="14">
        <f>+(Datos!D717/Datos!D716-1)*100</f>
        <v>-2.5882934933661117</v>
      </c>
      <c r="G286" s="14">
        <f>+(Datos!D717/Datos!D705-1)*100</f>
        <v>0.26666459147777211</v>
      </c>
      <c r="H286" s="14">
        <f>+(Datos!I717/Datos!I716-1)*100</f>
        <v>-1.6392415284101625</v>
      </c>
      <c r="I286" s="14">
        <f>+(Datos!I717/Datos!I705-1)*100</f>
        <v>3.6338366691763824</v>
      </c>
      <c r="J286" s="14">
        <f>+(Datos!K717/Datos!K716-1)*100</f>
        <v>-1.1651939375481701</v>
      </c>
      <c r="K286" s="13">
        <f>+(Datos!K717/Datos!K705-1)*100</f>
        <v>3.8853725814620876</v>
      </c>
    </row>
    <row r="287" spans="1:11" ht="14.25" customHeight="1" x14ac:dyDescent="0.35">
      <c r="A287" s="15">
        <f>+Datos!A718</f>
        <v>43617</v>
      </c>
      <c r="B287" s="14">
        <f>(+Datos!B718/Datos!B717-1)*100</f>
        <v>-1.3500124078824616</v>
      </c>
      <c r="C287" s="14">
        <f>+(Datos!B718/Datos!B706-1)*100</f>
        <v>1.0146508881653027</v>
      </c>
      <c r="D287" s="14">
        <f>+(Datos!C718/Datos!C717-1)*100</f>
        <v>-0.90665927938649027</v>
      </c>
      <c r="E287" s="14">
        <f>+(Datos!C718/Datos!C706-1)*100</f>
        <v>2.434701841723097</v>
      </c>
      <c r="F287" s="14">
        <f>+(Datos!D718/Datos!D717-1)*100</f>
        <v>1.0763360752001239</v>
      </c>
      <c r="G287" s="14">
        <f>+(Datos!D718/Datos!D706-1)*100</f>
        <v>2.0625310898721994</v>
      </c>
      <c r="H287" s="14">
        <f>+(Datos!I718/Datos!I717-1)*100</f>
        <v>1.1540844567532016</v>
      </c>
      <c r="I287" s="14">
        <f>+(Datos!I718/Datos!I706-1)*100</f>
        <v>4.7381560488399144</v>
      </c>
      <c r="J287" s="14">
        <f>+(Datos!K718/Datos!K717-1)*100</f>
        <v>1.6293571422228093</v>
      </c>
      <c r="K287" s="13">
        <f>+(Datos!K718/Datos!K706-1)*100</f>
        <v>7.0275744505031712</v>
      </c>
    </row>
    <row r="288" spans="1:11" ht="14.25" customHeight="1" x14ac:dyDescent="0.35">
      <c r="A288" s="15">
        <f>+Datos!A719</f>
        <v>43647</v>
      </c>
      <c r="B288" s="14">
        <f>(+Datos!B719/Datos!B718-1)*100</f>
        <v>-0.45536686170022378</v>
      </c>
      <c r="C288" s="14">
        <f>+(Datos!B719/Datos!B707-1)*100</f>
        <v>1.3898331617477222</v>
      </c>
      <c r="D288" s="14">
        <f>+(Datos!C719/Datos!C718-1)*100</f>
        <v>0.88334746129128394</v>
      </c>
      <c r="E288" s="14">
        <f>+(Datos!C719/Datos!C707-1)*100</f>
        <v>3.1073227230252742</v>
      </c>
      <c r="F288" s="14">
        <f>+(Datos!D719/Datos!D718-1)*100</f>
        <v>0.94478314908026384</v>
      </c>
      <c r="G288" s="14">
        <f>+(Datos!D719/Datos!D707-1)*100</f>
        <v>3.319257742683468</v>
      </c>
      <c r="H288" s="14">
        <f>+(Datos!I719/Datos!I718-1)*100</f>
        <v>0.41412405647269779</v>
      </c>
      <c r="I288" s="14">
        <f>+(Datos!I719/Datos!I707-1)*100</f>
        <v>5.2741064110543023</v>
      </c>
      <c r="J288" s="14">
        <f>+(Datos!K719/Datos!K718-1)*100</f>
        <v>-1.2597284483012561</v>
      </c>
      <c r="K288" s="13">
        <f>+(Datos!K719/Datos!K707-1)*100</f>
        <v>6.4690393029142035</v>
      </c>
    </row>
    <row r="289" spans="1:11" ht="14.25" customHeight="1" x14ac:dyDescent="0.35">
      <c r="A289" s="15">
        <f>+Datos!A720</f>
        <v>43678</v>
      </c>
      <c r="B289" s="14">
        <f>(+Datos!B720/Datos!B719-1)*100</f>
        <v>0.72744586661033228</v>
      </c>
      <c r="C289" s="14">
        <f>+(Datos!B720/Datos!B708-1)*100</f>
        <v>1.6694936172126251</v>
      </c>
      <c r="D289" s="14">
        <f>+(Datos!C720/Datos!C719-1)*100</f>
        <v>0.47921132890924589</v>
      </c>
      <c r="E289" s="14">
        <f>+(Datos!C720/Datos!C708-1)*100</f>
        <v>3.1247090359194596</v>
      </c>
      <c r="F289" s="14">
        <f>+(Datos!D720/Datos!D719-1)*100</f>
        <v>2.0271357327600326</v>
      </c>
      <c r="G289" s="14">
        <f>+(Datos!D720/Datos!D708-1)*100</f>
        <v>5.1942083640131198</v>
      </c>
      <c r="H289" s="14">
        <f>+(Datos!I720/Datos!I719-1)*100</f>
        <v>1.2601795313595288</v>
      </c>
      <c r="I289" s="14">
        <f>+(Datos!I720/Datos!I708-1)*100</f>
        <v>5.882246786434342</v>
      </c>
      <c r="J289" s="14">
        <f>+(Datos!K720/Datos!K719-1)*100</f>
        <v>2.1256442109624185</v>
      </c>
      <c r="K289" s="13">
        <f>+(Datos!K720/Datos!K708-1)*100</f>
        <v>7.9298874588677792</v>
      </c>
    </row>
    <row r="290" spans="1:11" ht="14.25" customHeight="1" x14ac:dyDescent="0.35">
      <c r="A290" s="15">
        <f>+Datos!A721</f>
        <v>43709</v>
      </c>
      <c r="B290" s="14">
        <f>(+Datos!B721/Datos!B720-1)*100</f>
        <v>-0.11222990632117069</v>
      </c>
      <c r="C290" s="14">
        <f>+(Datos!B721/Datos!B709-1)*100</f>
        <v>0.18003665310517558</v>
      </c>
      <c r="D290" s="14">
        <f>+(Datos!C721/Datos!C720-1)*100</f>
        <v>-0.56317025111611851</v>
      </c>
      <c r="E290" s="14">
        <f>+(Datos!C721/Datos!C709-1)*100</f>
        <v>3.591091370749111</v>
      </c>
      <c r="F290" s="14">
        <f>+(Datos!D721/Datos!D720-1)*100</f>
        <v>-0.59760839590077275</v>
      </c>
      <c r="G290" s="14">
        <f>+(Datos!D721/Datos!D709-1)*100</f>
        <v>6.5886929501390856</v>
      </c>
      <c r="H290" s="14">
        <f>+(Datos!I721/Datos!I720-1)*100</f>
        <v>-0.44845803349832236</v>
      </c>
      <c r="I290" s="14">
        <f>+(Datos!I721/Datos!I709-1)*100</f>
        <v>6.2446268193562471</v>
      </c>
      <c r="J290" s="14">
        <f>+(Datos!K721/Datos!K720-1)*100</f>
        <v>1.2517175241832268</v>
      </c>
      <c r="K290" s="13">
        <f>+(Datos!K721/Datos!K709-1)*100</f>
        <v>9.3972789172771733</v>
      </c>
    </row>
    <row r="291" spans="1:11" ht="14.25" customHeight="1" x14ac:dyDescent="0.35">
      <c r="A291" s="15">
        <f>+Datos!A722</f>
        <v>43739</v>
      </c>
      <c r="B291" s="14">
        <f>(+Datos!B722/Datos!B721-1)*100</f>
        <v>-0.23695394941180004</v>
      </c>
      <c r="C291" s="14">
        <f>+(Datos!B722/Datos!B710-1)*100</f>
        <v>2.6952411466430792</v>
      </c>
      <c r="D291" s="14">
        <f>+(Datos!C722/Datos!C721-1)*100</f>
        <v>-0.28614778782175554</v>
      </c>
      <c r="E291" s="14">
        <f>+(Datos!C722/Datos!C710-1)*100</f>
        <v>4.3319245443525389</v>
      </c>
      <c r="F291" s="14">
        <f>+(Datos!D722/Datos!D721-1)*100</f>
        <v>-0.69008831150367822</v>
      </c>
      <c r="G291" s="14">
        <f>+(Datos!D722/Datos!D710-1)*100</f>
        <v>6.6836448514494551</v>
      </c>
      <c r="H291" s="14">
        <f>+(Datos!I722/Datos!I721-1)*100</f>
        <v>0.14108245083894744</v>
      </c>
      <c r="I291" s="14">
        <f>+(Datos!I722/Datos!I710-1)*100</f>
        <v>7.0842343114685402</v>
      </c>
      <c r="J291" s="14">
        <f>+(Datos!K722/Datos!K721-1)*100</f>
        <v>1.0161810388972903</v>
      </c>
      <c r="K291" s="13">
        <f>+(Datos!K722/Datos!K710-1)*100</f>
        <v>10.187207575428792</v>
      </c>
    </row>
    <row r="292" spans="1:11" ht="14.25" customHeight="1" x14ac:dyDescent="0.35">
      <c r="A292" s="15">
        <f>+Datos!A723</f>
        <v>43770</v>
      </c>
      <c r="B292" s="14">
        <f>(+Datos!B723/Datos!B722-1)*100</f>
        <v>2.6477655455938942</v>
      </c>
      <c r="C292" s="14">
        <f>+(Datos!B723/Datos!B711-1)*100</f>
        <v>3.5452639667672647</v>
      </c>
      <c r="D292" s="14">
        <f>+(Datos!C723/Datos!C722-1)*100</f>
        <v>3.8954478193143904</v>
      </c>
      <c r="E292" s="14">
        <f>+(Datos!C723/Datos!C711-1)*100</f>
        <v>5.7887402846807268</v>
      </c>
      <c r="F292" s="14">
        <f>+(Datos!D723/Datos!D722-1)*100</f>
        <v>1.5534570391371627</v>
      </c>
      <c r="G292" s="14">
        <f>+(Datos!D723/Datos!D711-1)*100</f>
        <v>6.6424658074521581</v>
      </c>
      <c r="H292" s="14">
        <f>+(Datos!I723/Datos!I722-1)*100</f>
        <v>0.98553225846471637</v>
      </c>
      <c r="I292" s="14">
        <f>+(Datos!I723/Datos!I711-1)*100</f>
        <v>6.9084810308920552</v>
      </c>
      <c r="J292" s="14">
        <f>+(Datos!K723/Datos!K722-1)*100</f>
        <v>0.57407188359464012</v>
      </c>
      <c r="K292" s="13">
        <f>+(Datos!K723/Datos!K711-1)*100</f>
        <v>11.113508951105677</v>
      </c>
    </row>
    <row r="293" spans="1:11" s="16" customFormat="1" ht="14.25" customHeight="1" x14ac:dyDescent="0.35">
      <c r="A293" s="19">
        <f>+Datos!A724</f>
        <v>43800</v>
      </c>
      <c r="B293" s="18">
        <f>(+Datos!B724/Datos!B723-1)*100</f>
        <v>11.043723494650592</v>
      </c>
      <c r="C293" s="18">
        <f>+(Datos!B724/Datos!B712-1)*100</f>
        <v>3.4594514847939406</v>
      </c>
      <c r="D293" s="18">
        <f>+(Datos!C724/Datos!C723-1)*100</f>
        <v>15.90762017314904</v>
      </c>
      <c r="E293" s="18">
        <f>+(Datos!C724/Datos!C712-1)*100</f>
        <v>4.3072601000736732</v>
      </c>
      <c r="F293" s="18">
        <f>+(Datos!D724/Datos!D723-1)*100</f>
        <v>11.845657172756919</v>
      </c>
      <c r="G293" s="18">
        <f>+(Datos!D724/Datos!D712-1)*100</f>
        <v>8.0949173084771573</v>
      </c>
      <c r="H293" s="18">
        <f>+(Datos!I724/Datos!I723-1)*100</f>
        <v>7.4978742007554056</v>
      </c>
      <c r="I293" s="18">
        <f>+(Datos!I724/Datos!I712-1)*100</f>
        <v>6.3792819571775627</v>
      </c>
      <c r="J293" s="18">
        <f>+(Datos!K724/Datos!K723-1)*100</f>
        <v>3.229347734745458</v>
      </c>
      <c r="K293" s="17">
        <f>+(Datos!K724/Datos!K712-1)*100</f>
        <v>9.3982461694327455</v>
      </c>
    </row>
    <row r="294" spans="1:11" ht="14.25" customHeight="1" x14ac:dyDescent="0.35">
      <c r="A294" s="15">
        <f>+Datos!A725</f>
        <v>43831</v>
      </c>
      <c r="B294" s="14">
        <f>(+Datos!B725/Datos!B724-1)*100</f>
        <v>-5.9293571320010336</v>
      </c>
      <c r="C294" s="14">
        <f>+(Datos!B725/Datos!B713-1)*100</f>
        <v>4.1197884707247612</v>
      </c>
      <c r="D294" s="14">
        <f>+(Datos!C725/Datos!C724-1)*100</f>
        <v>-9.070208901858523</v>
      </c>
      <c r="E294" s="14">
        <f>+(Datos!C725/Datos!C713-1)*100</f>
        <v>6.0613337987956761</v>
      </c>
      <c r="F294" s="14">
        <f>+(Datos!D725/Datos!D724-1)*100</f>
        <v>-3.9376138281449702</v>
      </c>
      <c r="G294" s="14">
        <f>+(Datos!D725/Datos!D713-1)*100</f>
        <v>6.2058401805951569</v>
      </c>
      <c r="H294" s="14">
        <f>+(Datos!I725/Datos!I724-1)*100</f>
        <v>-2.2187623666199752</v>
      </c>
      <c r="I294" s="14">
        <f>+(Datos!I725/Datos!I713-1)*100</f>
        <v>6.905536221897246</v>
      </c>
      <c r="J294" s="14">
        <f>+(Datos!K725/Datos!K724-1)*100</f>
        <v>-0.5312029607815294</v>
      </c>
      <c r="K294" s="13">
        <f>+(Datos!K725/Datos!K713-1)*100</f>
        <v>9.7631173613680353</v>
      </c>
    </row>
    <row r="295" spans="1:11" ht="14.25" customHeight="1" x14ac:dyDescent="0.35">
      <c r="A295" s="15">
        <f>+Datos!A726</f>
        <v>43862</v>
      </c>
      <c r="B295" s="14">
        <f>(+Datos!B726/Datos!B725-1)*100</f>
        <v>-1.8617744878206999</v>
      </c>
      <c r="C295" s="14">
        <f>+(Datos!B726/Datos!B714-1)*100</f>
        <v>1.9245276379491694</v>
      </c>
      <c r="D295" s="14">
        <f>+(Datos!C726/Datos!C725-1)*100</f>
        <v>-2.7869508119707342</v>
      </c>
      <c r="E295" s="14">
        <f>+(Datos!C726/Datos!C714-1)*100</f>
        <v>4.339587064716266</v>
      </c>
      <c r="F295" s="14">
        <f>+(Datos!D726/Datos!D725-1)*100</f>
        <v>-1.2401934187342145</v>
      </c>
      <c r="G295" s="14">
        <f>+(Datos!D726/Datos!D714-1)*100</f>
        <v>6.0011506976888729</v>
      </c>
      <c r="H295" s="14">
        <f>+(Datos!I726/Datos!I725-1)*100</f>
        <v>-0.46952215856733703</v>
      </c>
      <c r="I295" s="14">
        <f>+(Datos!I726/Datos!I714-1)*100</f>
        <v>5.6849249055646478</v>
      </c>
      <c r="J295" s="14">
        <f>+(Datos!K726/Datos!K725-1)*100</f>
        <v>0.46173660216399792</v>
      </c>
      <c r="K295" s="13">
        <f>+(Datos!K726/Datos!K714-1)*100</f>
        <v>8.5072908807962477</v>
      </c>
    </row>
    <row r="296" spans="1:11" ht="14.25" customHeight="1" x14ac:dyDescent="0.35">
      <c r="A296" s="15">
        <f>+Datos!A727</f>
        <v>43891</v>
      </c>
      <c r="B296" s="14">
        <f>(+Datos!B727/Datos!B726-1)*100</f>
        <v>5.667210969530645</v>
      </c>
      <c r="C296" s="14">
        <f>+(Datos!B727/Datos!B715-1)*100</f>
        <v>7.5688395624065263</v>
      </c>
      <c r="D296" s="14">
        <f>+(Datos!C727/Datos!C726-1)*100</f>
        <v>3.3047279547235631</v>
      </c>
      <c r="E296" s="14">
        <f>+(Datos!C727/Datos!C715-1)*100</f>
        <v>7.6409646937526388</v>
      </c>
      <c r="F296" s="14">
        <f>+(Datos!D727/Datos!D726-1)*100</f>
        <v>1.9967976481445104</v>
      </c>
      <c r="G296" s="14">
        <f>+(Datos!D727/Datos!D715-1)*100</f>
        <v>7.313305029645778</v>
      </c>
      <c r="H296" s="14">
        <f>+(Datos!I727/Datos!I726-1)*100</f>
        <v>1.0097215269652127</v>
      </c>
      <c r="I296" s="14">
        <f>+(Datos!I727/Datos!I715-1)*100</f>
        <v>6.2082932228415988</v>
      </c>
      <c r="J296" s="14">
        <f>+(Datos!K727/Datos!K726-1)*100</f>
        <v>2.2323765965437392</v>
      </c>
      <c r="K296" s="13">
        <f>+(Datos!K727/Datos!K715-1)*100</f>
        <v>9.7246101886009129</v>
      </c>
    </row>
    <row r="297" spans="1:11" ht="14.25" customHeight="1" x14ac:dyDescent="0.35">
      <c r="A297" s="15">
        <f>+Datos!A728</f>
        <v>43922</v>
      </c>
      <c r="B297" s="14">
        <f>(+Datos!B728/Datos!B727-1)*100</f>
        <v>10.53349354931601</v>
      </c>
      <c r="C297" s="14">
        <f>+(Datos!B728/Datos!B716-1)*100</f>
        <v>19.41686199379431</v>
      </c>
      <c r="D297" s="14">
        <f>+(Datos!C728/Datos!C727-1)*100</f>
        <v>7.2917019301790953</v>
      </c>
      <c r="E297" s="14">
        <f>+(Datos!C728/Datos!C716-1)*100</f>
        <v>16.727635690229171</v>
      </c>
      <c r="F297" s="14">
        <f>+(Datos!D728/Datos!D727-1)*100</f>
        <v>6.2119817161495838</v>
      </c>
      <c r="G297" s="14">
        <f>+(Datos!D728/Datos!D716-1)*100</f>
        <v>16.857645833467384</v>
      </c>
      <c r="H297" s="14">
        <f>+(Datos!I728/Datos!I727-1)*100</f>
        <v>4.603554071515803</v>
      </c>
      <c r="I297" s="14">
        <f>+(Datos!I728/Datos!I716-1)*100</f>
        <v>12.584688578470571</v>
      </c>
      <c r="J297" s="14">
        <f>+(Datos!K728/Datos!K727-1)*100</f>
        <v>2.574255737604858</v>
      </c>
      <c r="K297" s="13">
        <f>+(Datos!K728/Datos!K716-1)*100</f>
        <v>12.708107853550811</v>
      </c>
    </row>
    <row r="298" spans="1:11" ht="14.25" customHeight="1" x14ac:dyDescent="0.35">
      <c r="A298" s="15">
        <f>+Datos!A729</f>
        <v>43952</v>
      </c>
      <c r="B298" s="14">
        <f>(+Datos!B729/Datos!B728-1)*100</f>
        <v>-4.5130582045395222</v>
      </c>
      <c r="C298" s="14">
        <f>+(Datos!B729/Datos!B717-1)*100</f>
        <v>15.680106688409801</v>
      </c>
      <c r="D298" s="14">
        <f>+(Datos!C729/Datos!C728-1)*100</f>
        <v>1.0908119366294322</v>
      </c>
      <c r="E298" s="14">
        <f>+(Datos!C729/Datos!C717-1)*100</f>
        <v>18.790092535834656</v>
      </c>
      <c r="F298" s="14">
        <f>+(Datos!D729/Datos!D728-1)*100</f>
        <v>3.312360060571673</v>
      </c>
      <c r="G298" s="14">
        <f>+(Datos!D729/Datos!D717-1)*100</f>
        <v>23.93622507122144</v>
      </c>
      <c r="H298" s="14">
        <f>+(Datos!I729/Datos!I728-1)*100</f>
        <v>3.2664224073873482</v>
      </c>
      <c r="I298" s="14">
        <f>+(Datos!I729/Datos!I717-1)*100</f>
        <v>18.199759619651303</v>
      </c>
      <c r="J298" s="14">
        <f>+(Datos!K729/Datos!K728-1)*100</f>
        <v>2.5130116013278192</v>
      </c>
      <c r="K298" s="13">
        <f>+(Datos!K729/Datos!K717-1)*100</f>
        <v>16.902617896108161</v>
      </c>
    </row>
    <row r="299" spans="1:11" ht="14.25" customHeight="1" x14ac:dyDescent="0.35">
      <c r="A299" s="15">
        <f>+Datos!A730</f>
        <v>43983</v>
      </c>
      <c r="B299" s="14">
        <f>(+Datos!B730/Datos!B729-1)*100</f>
        <v>-3.8534651459791069</v>
      </c>
      <c r="C299" s="14">
        <f>+(Datos!B730/Datos!B718-1)*100</f>
        <v>12.744478545912674</v>
      </c>
      <c r="D299" s="14">
        <f>+(Datos!C730/Datos!C729-1)*100</f>
        <v>1.4396402457788282</v>
      </c>
      <c r="E299" s="14">
        <f>+(Datos!C730/Datos!C718-1)*100</f>
        <v>21.602765271301273</v>
      </c>
      <c r="F299" s="14">
        <f>+(Datos!D730/Datos!D729-1)*100</f>
        <v>1.2434406039639523</v>
      </c>
      <c r="G299" s="14">
        <f>+(Datos!D730/Datos!D718-1)*100</f>
        <v>24.141122728689822</v>
      </c>
      <c r="H299" s="14">
        <f>+(Datos!I730/Datos!I729-1)*100</f>
        <v>1.3364224778403599</v>
      </c>
      <c r="I299" s="14">
        <f>+(Datos!I730/Datos!I718-1)*100</f>
        <v>18.412823781892239</v>
      </c>
      <c r="J299" s="14">
        <f>+(Datos!K730/Datos!K729-1)*100</f>
        <v>2.2188711203168676</v>
      </c>
      <c r="K299" s="13">
        <f>+(Datos!K730/Datos!K718-1)*100</f>
        <v>17.580726360664343</v>
      </c>
    </row>
    <row r="300" spans="1:11" ht="14.25" customHeight="1" x14ac:dyDescent="0.35">
      <c r="A300" s="15">
        <f>+Datos!A731</f>
        <v>44013</v>
      </c>
      <c r="B300" s="14">
        <f>(+Datos!B731/Datos!B730-1)*100</f>
        <v>0.85929075139967726</v>
      </c>
      <c r="C300" s="14">
        <f>+(Datos!B731/Datos!B719-1)*100</f>
        <v>14.233462757140192</v>
      </c>
      <c r="D300" s="14">
        <f>+(Datos!C731/Datos!C730-1)*100</f>
        <v>1.6305784665580081</v>
      </c>
      <c r="E300" s="14">
        <f>+(Datos!C731/Datos!C719-1)*100</f>
        <v>22.503462550123743</v>
      </c>
      <c r="F300" s="14">
        <f>+(Datos!D731/Datos!D730-1)*100</f>
        <v>-1.05564534282786</v>
      </c>
      <c r="G300" s="14">
        <f>+(Datos!D731/Datos!D719-1)*100</f>
        <v>21.681011059945309</v>
      </c>
      <c r="H300" s="14">
        <f>+(Datos!I731/Datos!I730-1)*100</f>
        <v>-1.3179901893607182</v>
      </c>
      <c r="I300" s="14">
        <f>+(Datos!I731/Datos!I719-1)*100</f>
        <v>16.370237234539321</v>
      </c>
      <c r="J300" s="14">
        <f>+(Datos!K731/Datos!K730-1)*100</f>
        <v>1.6420641729004259</v>
      </c>
      <c r="K300" s="13">
        <f>+(Datos!K731/Datos!K719-1)*100</f>
        <v>21.036204847679297</v>
      </c>
    </row>
    <row r="301" spans="1:11" ht="14.25" customHeight="1" x14ac:dyDescent="0.35">
      <c r="A301" s="15">
        <f>+Datos!A732</f>
        <v>44044</v>
      </c>
      <c r="B301" s="14">
        <f>(+Datos!B732/Datos!B731-1)*100</f>
        <v>1.9312294993197865</v>
      </c>
      <c r="C301" s="14">
        <f>+(Datos!B732/Datos!B720-1)*100</f>
        <v>15.598655447093556</v>
      </c>
      <c r="D301" s="14">
        <f>+(Datos!C732/Datos!C731-1)*100</f>
        <v>-0.20847558600488592</v>
      </c>
      <c r="E301" s="14">
        <f>+(Datos!C732/Datos!C720-1)*100</f>
        <v>21.665040083294972</v>
      </c>
      <c r="F301" s="14">
        <f>+(Datos!D732/Datos!D731-1)*100</f>
        <v>1.3250796413839527</v>
      </c>
      <c r="G301" s="14">
        <f>+(Datos!D732/Datos!D720-1)*100</f>
        <v>20.84371523265489</v>
      </c>
      <c r="H301" s="14">
        <f>+(Datos!I732/Datos!I731-1)*100</f>
        <v>1.0903734554320588</v>
      </c>
      <c r="I301" s="14">
        <f>+(Datos!I732/Datos!I720-1)*100</f>
        <v>16.175092672965373</v>
      </c>
      <c r="J301" s="14">
        <f>+(Datos!K732/Datos!K731-1)*100</f>
        <v>1.5937920228657587</v>
      </c>
      <c r="K301" s="13">
        <f>+(Datos!K732/Datos!K720-1)*100</f>
        <v>20.40586982375352</v>
      </c>
    </row>
    <row r="302" spans="1:11" ht="14.25" customHeight="1" x14ac:dyDescent="0.35">
      <c r="A302" s="15">
        <f>+Datos!A733</f>
        <v>44075</v>
      </c>
      <c r="B302" s="14">
        <f>(+Datos!B733/Datos!B732-1)*100</f>
        <v>-3.2083623088196789</v>
      </c>
      <c r="C302" s="14">
        <f>+(Datos!B733/Datos!B721-1)*100</f>
        <v>12.01554669935252</v>
      </c>
      <c r="D302" s="14">
        <f>+(Datos!C733/Datos!C732-1)*100</f>
        <v>-2.6956397096522533E-2</v>
      </c>
      <c r="E302" s="14">
        <f>+(Datos!C733/Datos!C721-1)*100</f>
        <v>22.32111972910895</v>
      </c>
      <c r="F302" s="14">
        <f>+(Datos!D733/Datos!D732-1)*100</f>
        <v>0.59920195868627957</v>
      </c>
      <c r="G302" s="14">
        <f>+(Datos!D733/Datos!D721-1)*100</f>
        <v>22.298680322964117</v>
      </c>
      <c r="H302" s="14">
        <f>+(Datos!I733/Datos!I732-1)*100</f>
        <v>1.0024067196644282</v>
      </c>
      <c r="I302" s="14">
        <f>+(Datos!I733/Datos!I721-1)*100</f>
        <v>17.868229151065741</v>
      </c>
      <c r="J302" s="14">
        <f>+(Datos!K733/Datos!K732-1)*100</f>
        <v>0.59156352907054899</v>
      </c>
      <c r="K302" s="13">
        <f>+(Datos!K733/Datos!K721-1)*100</f>
        <v>19.62083211829253</v>
      </c>
    </row>
    <row r="303" spans="1:11" ht="14.25" customHeight="1" x14ac:dyDescent="0.35">
      <c r="A303" s="15">
        <f>+Datos!A734</f>
        <v>44105</v>
      </c>
      <c r="B303" s="14">
        <f>(+Datos!B734/Datos!B733-1)*100</f>
        <v>1.0899909527736673</v>
      </c>
      <c r="C303" s="14">
        <f>+(Datos!B734/Datos!B722-1)*100</f>
        <v>13.505461698367792</v>
      </c>
      <c r="D303" s="14">
        <f>+(Datos!C734/Datos!C733-1)*100</f>
        <v>1.5602760462721132</v>
      </c>
      <c r="E303" s="14">
        <f>+(Datos!C734/Datos!C722-1)*100</f>
        <v>24.586167421783411</v>
      </c>
      <c r="F303" s="14">
        <f>+(Datos!D734/Datos!D733-1)*100</f>
        <v>1.6644711926324218</v>
      </c>
      <c r="G303" s="14">
        <f>+(Datos!D734/Datos!D722-1)*100</f>
        <v>25.198285359377557</v>
      </c>
      <c r="H303" s="14">
        <f>+(Datos!I734/Datos!I733-1)*100</f>
        <v>1.1451206752961962</v>
      </c>
      <c r="I303" s="14">
        <f>+(Datos!I734/Datos!I722-1)*100</f>
        <v>19.050003949384433</v>
      </c>
      <c r="J303" s="14">
        <f>+(Datos!K734/Datos!K733-1)*100</f>
        <v>1.1575443166018218</v>
      </c>
      <c r="K303" s="13">
        <f>+(Datos!K734/Datos!K722-1)*100</f>
        <v>19.788230971981879</v>
      </c>
    </row>
    <row r="304" spans="1:11" ht="14.25" customHeight="1" x14ac:dyDescent="0.35">
      <c r="A304" s="15">
        <f>+Datos!A735</f>
        <v>44136</v>
      </c>
      <c r="B304" s="14">
        <f>(+Datos!B735/Datos!B734-1)*100</f>
        <v>0.92808459002411414</v>
      </c>
      <c r="C304" s="14">
        <f>+(Datos!B735/Datos!B723-1)*100</f>
        <v>11.603879332708434</v>
      </c>
      <c r="D304" s="14">
        <f>+(Datos!C735/Datos!C734-1)*100</f>
        <v>1.2911708806792266</v>
      </c>
      <c r="E304" s="14">
        <f>+(Datos!C735/Datos!C723-1)*100</f>
        <v>21.463250205489626</v>
      </c>
      <c r="F304" s="14">
        <f>+(Datos!D735/Datos!D734-1)*100</f>
        <v>1.532702746489556</v>
      </c>
      <c r="G304" s="14">
        <f>+(Datos!D735/Datos!D723-1)*100</f>
        <v>25.172698816791161</v>
      </c>
      <c r="H304" s="14">
        <f>+(Datos!I735/Datos!I734-1)*100</f>
        <v>1.1389198653662946</v>
      </c>
      <c r="I304" s="14">
        <f>+(Datos!I735/Datos!I723-1)*100</f>
        <v>19.230829804326532</v>
      </c>
      <c r="J304" s="14">
        <f>+(Datos!K735/Datos!K734-1)*100</f>
        <v>0.87945089327554626</v>
      </c>
      <c r="K304" s="13">
        <f>+(Datos!K735/Datos!K723-1)*100</f>
        <v>20.151951070617137</v>
      </c>
    </row>
    <row r="305" spans="1:11" s="16" customFormat="1" ht="14.25" customHeight="1" x14ac:dyDescent="0.35">
      <c r="A305" s="19">
        <f>+Datos!A736</f>
        <v>44166</v>
      </c>
      <c r="B305" s="18">
        <f>(+Datos!B736/Datos!B735-1)*100</f>
        <v>6.3967445063388695</v>
      </c>
      <c r="C305" s="18">
        <f>+(Datos!B736/Datos!B724-1)*100</f>
        <v>6.933458835703421</v>
      </c>
      <c r="D305" s="18">
        <f>+(Datos!C736/Datos!C735-1)*100</f>
        <v>13.809054840269198</v>
      </c>
      <c r="E305" s="18">
        <f>+(Datos!C736/Datos!C724-1)*100</f>
        <v>19.264097417093407</v>
      </c>
      <c r="F305" s="18">
        <f>+(Datos!D736/Datos!D735-1)*100</f>
        <v>8.3683609684607632</v>
      </c>
      <c r="G305" s="18">
        <f>+(Datos!D736/Datos!D724-1)*100</f>
        <v>21.281063133477819</v>
      </c>
      <c r="H305" s="18">
        <f>+(Datos!I736/Datos!I735-1)*100</f>
        <v>6.9925376746362788</v>
      </c>
      <c r="I305" s="18">
        <f>+(Datos!I736/Datos!I724-1)*100</f>
        <v>18.670337852391761</v>
      </c>
      <c r="J305" s="18">
        <f>+(Datos!K736/Datos!K735-1)*100</f>
        <v>3.2506793693795499</v>
      </c>
      <c r="K305" s="17">
        <f>+(Datos!K736/Datos!K724-1)*100</f>
        <v>20.176779644826446</v>
      </c>
    </row>
    <row r="306" spans="1:11" ht="14.25" customHeight="1" x14ac:dyDescent="0.35">
      <c r="A306" s="15">
        <f>+Datos!A737</f>
        <v>44197</v>
      </c>
      <c r="B306" s="14">
        <f>(+Datos!B737/Datos!B736-1)*100</f>
        <v>3.1501510904089924</v>
      </c>
      <c r="C306" s="14">
        <f>+(Datos!B737/Datos!B725-1)*100</f>
        <v>17.254460044464093</v>
      </c>
      <c r="D306" s="14">
        <f>+(Datos!C737/Datos!C736-1)*100</f>
        <v>-6.469248656440918</v>
      </c>
      <c r="E306" s="14">
        <f>+(Datos!C737/Datos!C725-1)*100</f>
        <v>22.67553356295091</v>
      </c>
      <c r="F306" s="14">
        <f>+(Datos!D737/Datos!D736-1)*100</f>
        <v>-2.0945313946804434</v>
      </c>
      <c r="G306" s="14">
        <f>+(Datos!D737/Datos!D725-1)*100</f>
        <v>23.607998845581825</v>
      </c>
      <c r="H306" s="14">
        <f>+(Datos!I737/Datos!I736-1)*100</f>
        <v>-0.36725470976770591</v>
      </c>
      <c r="I306" s="14">
        <f>+(Datos!I737/Datos!I725-1)*100</f>
        <v>20.917384877903554</v>
      </c>
      <c r="J306" s="14">
        <f>+(Datos!K737/Datos!K736-1)*100</f>
        <v>-1.0640835694625372</v>
      </c>
      <c r="K306" s="13">
        <f>+(Datos!K737/Datos!K725-1)*100</f>
        <v>19.532960905757868</v>
      </c>
    </row>
    <row r="307" spans="1:11" ht="14.25" customHeight="1" x14ac:dyDescent="0.35">
      <c r="A307" s="15">
        <f>+Datos!A738</f>
        <v>44228</v>
      </c>
      <c r="B307" s="14">
        <f>(+Datos!B738/Datos!B737-1)*100</f>
        <v>-6.9659608425485793</v>
      </c>
      <c r="C307" s="14">
        <f>+(Datos!B738/Datos!B726-1)*100</f>
        <v>11.156034972414419</v>
      </c>
      <c r="D307" s="14">
        <f>+(Datos!C738/Datos!C737-1)*100</f>
        <v>-2.6459423326685383</v>
      </c>
      <c r="E307" s="14">
        <f>+(Datos!C738/Datos!C726-1)*100</f>
        <v>22.853475625048336</v>
      </c>
      <c r="F307" s="14">
        <f>+(Datos!D738/Datos!D737-1)*100</f>
        <v>1.3886627844414523</v>
      </c>
      <c r="G307" s="14">
        <f>+(Datos!D738/Datos!D726-1)*100</f>
        <v>26.898281256776624</v>
      </c>
      <c r="H307" s="14">
        <f>+(Datos!I738/Datos!I737-1)*100</f>
        <v>2.0630189867976156E-3</v>
      </c>
      <c r="I307" s="14">
        <f>+(Datos!I738/Datos!I726-1)*100</f>
        <v>21.490303321115235</v>
      </c>
      <c r="J307" s="14">
        <f>+(Datos!K738/Datos!K737-1)*100</f>
        <v>-0.80491743230416413</v>
      </c>
      <c r="K307" s="13">
        <f>+(Datos!K738/Datos!K726-1)*100</f>
        <v>18.025850713319258</v>
      </c>
    </row>
    <row r="308" spans="1:11" ht="14.25" customHeight="1" x14ac:dyDescent="0.35">
      <c r="A308" s="15">
        <f>+Datos!A739</f>
        <v>44256</v>
      </c>
      <c r="B308" s="14">
        <f>(+Datos!B739/Datos!B738-1)*100</f>
        <v>2.2858792376267756</v>
      </c>
      <c r="C308" s="14">
        <f>+(Datos!B739/Datos!B727-1)*100</f>
        <v>7.599061860355838</v>
      </c>
      <c r="D308" s="14">
        <f>+(Datos!C739/Datos!C738-1)*100</f>
        <v>2.1649953591088567</v>
      </c>
      <c r="E308" s="14">
        <f>+(Datos!C739/Datos!C727-1)*100</f>
        <v>21.498067083478077</v>
      </c>
      <c r="F308" s="14">
        <f>+(Datos!D739/Datos!D738-1)*100</f>
        <v>0.59807252472900974</v>
      </c>
      <c r="G308" s="14">
        <f>+(Datos!D739/Datos!D727-1)*100</f>
        <v>25.158071581523878</v>
      </c>
      <c r="H308" s="14">
        <f>+(Datos!I739/Datos!I738-1)*100</f>
        <v>0.40886485065747546</v>
      </c>
      <c r="I308" s="14">
        <f>+(Datos!I739/Datos!I727-1)*100</f>
        <v>20.767617833484643</v>
      </c>
      <c r="J308" s="14">
        <f>+(Datos!K739/Datos!K738-1)*100</f>
        <v>2.0061888575332532</v>
      </c>
      <c r="K308" s="13">
        <f>+(Datos!K739/Datos!K727-1)*100</f>
        <v>17.764720128211266</v>
      </c>
    </row>
    <row r="309" spans="1:11" ht="14.25" customHeight="1" x14ac:dyDescent="0.35">
      <c r="A309" s="15">
        <f>+Datos!A740</f>
        <v>44287</v>
      </c>
      <c r="B309" s="14">
        <f>(+Datos!B740/Datos!B739-1)*100</f>
        <v>-0.48861919454684655</v>
      </c>
      <c r="C309" s="14">
        <f>+(Datos!B740/Datos!B728-1)*100</f>
        <v>-3.1304369809123878</v>
      </c>
      <c r="D309" s="14">
        <f>+(Datos!C740/Datos!C739-1)*100</f>
        <v>-0.87626596996486228</v>
      </c>
      <c r="E309" s="14">
        <f>+(Datos!C740/Datos!C728-1)*100</f>
        <v>12.248588381824209</v>
      </c>
      <c r="F309" s="14">
        <f>+(Datos!D740/Datos!D739-1)*100</f>
        <v>-0.47677283880004362</v>
      </c>
      <c r="G309" s="14">
        <f>+(Datos!D740/Datos!D728-1)*100</f>
        <v>17.276177205266883</v>
      </c>
      <c r="H309" s="14">
        <f>+(Datos!I740/Datos!I739-1)*100</f>
        <v>-0.12138618350274744</v>
      </c>
      <c r="I309" s="14">
        <f>+(Datos!I740/Datos!I728-1)*100</f>
        <v>15.3125471710289</v>
      </c>
      <c r="J309" s="14">
        <f>+(Datos!K740/Datos!K739-1)*100</f>
        <v>2.6602003041775735</v>
      </c>
      <c r="K309" s="13">
        <f>+(Datos!K740/Datos!K728-1)*100</f>
        <v>17.863392429133128</v>
      </c>
    </row>
    <row r="310" spans="1:11" ht="14.25" customHeight="1" x14ac:dyDescent="0.35">
      <c r="A310" s="15">
        <f>+Datos!A741</f>
        <v>44317</v>
      </c>
      <c r="B310" s="14">
        <f>(+Datos!B741/Datos!B740-1)*100</f>
        <v>0.81751947947312775</v>
      </c>
      <c r="C310" s="14">
        <f>+(Datos!B741/Datos!B729-1)*100</f>
        <v>2.2773258103151894</v>
      </c>
      <c r="D310" s="14">
        <f>+(Datos!C741/Datos!C740-1)*100</f>
        <v>0.89219989532678401</v>
      </c>
      <c r="E310" s="14">
        <f>+(Datos!C741/Datos!C729-1)*100</f>
        <v>12.028054776002239</v>
      </c>
      <c r="F310" s="14">
        <f>+(Datos!D741/Datos!D740-1)*100</f>
        <v>-0.28869609281144681</v>
      </c>
      <c r="G310" s="14">
        <f>+(Datos!D741/Datos!D729-1)*100</f>
        <v>13.188398169702587</v>
      </c>
      <c r="H310" s="14">
        <f>+(Datos!I741/Datos!I740-1)*100</f>
        <v>-7.4609288314220201E-2</v>
      </c>
      <c r="I310" s="14">
        <f>+(Datos!I741/Datos!I729-1)*100</f>
        <v>11.581781003003622</v>
      </c>
      <c r="J310" s="14">
        <f>+(Datos!K741/Datos!K740-1)*100</f>
        <v>1.2410889101397649</v>
      </c>
      <c r="K310" s="13">
        <f>+(Datos!K741/Datos!K729-1)*100</f>
        <v>16.401011010918332</v>
      </c>
    </row>
    <row r="311" spans="1:11" ht="14.25" customHeight="1" x14ac:dyDescent="0.35">
      <c r="A311" s="15">
        <f>+Datos!A742</f>
        <v>44348</v>
      </c>
      <c r="B311" s="14">
        <f>(+Datos!B742/Datos!B741-1)*100</f>
        <v>0.54742524110622526</v>
      </c>
      <c r="C311" s="14">
        <f>+(Datos!B742/Datos!B730-1)*100</f>
        <v>6.9588393007266269</v>
      </c>
      <c r="D311" s="14">
        <f>+(Datos!C742/Datos!C741-1)*100</f>
        <v>-0.66359971705380882</v>
      </c>
      <c r="E311" s="14">
        <f>+(Datos!C742/Datos!C730-1)*100</f>
        <v>9.7052756218924507</v>
      </c>
      <c r="F311" s="14">
        <f>+(Datos!D742/Datos!D741-1)*100</f>
        <v>0.83032655374042363</v>
      </c>
      <c r="G311" s="14">
        <f>+(Datos!D742/Datos!D730-1)*100</f>
        <v>12.726543877441699</v>
      </c>
      <c r="H311" s="14">
        <f>+(Datos!I742/Datos!I741-1)*100</f>
        <v>1.1982276965446959</v>
      </c>
      <c r="I311" s="14">
        <f>+(Datos!I742/Datos!I730-1)*100</f>
        <v>11.429614393553189</v>
      </c>
      <c r="J311" s="14">
        <f>+(Datos!K742/Datos!K741-1)*100</f>
        <v>1.2156712554675098</v>
      </c>
      <c r="K311" s="13">
        <f>+(Datos!K742/Datos!K730-1)*100</f>
        <v>15.258624314267832</v>
      </c>
    </row>
    <row r="312" spans="1:11" x14ac:dyDescent="0.35">
      <c r="A312" s="15">
        <f>+Datos!A743</f>
        <v>44378</v>
      </c>
      <c r="B312" s="14">
        <f>(+Datos!B743/Datos!B742-1)*100</f>
        <v>1.1941129608728174</v>
      </c>
      <c r="C312" s="14">
        <f>+(Datos!B743/Datos!B731-1)*100</f>
        <v>7.3139101586570332</v>
      </c>
      <c r="D312" s="14">
        <f>+(Datos!C743/Datos!C742-1)*100</f>
        <v>0.56589595902221124</v>
      </c>
      <c r="E312" s="14">
        <f>+(Datos!C743/Datos!C731-1)*100</f>
        <v>8.5560025418670591</v>
      </c>
      <c r="F312" s="14">
        <f>+(Datos!D743/Datos!D742-1)*100</f>
        <v>-0.54016747263002651</v>
      </c>
      <c r="G312" s="14">
        <f>+(Datos!D743/Datos!D731-1)*100</f>
        <v>13.313823858740692</v>
      </c>
      <c r="H312" s="14">
        <f>+(Datos!I743/Datos!I742-1)*100</f>
        <v>1.0133733012440693E-2</v>
      </c>
      <c r="I312" s="14">
        <f>+(Datos!I743/Datos!I731-1)*100</f>
        <v>12.929303514405888</v>
      </c>
      <c r="J312" s="14">
        <f>+(Datos!K743/Datos!K742-1)*100</f>
        <v>0.41867431907884889</v>
      </c>
      <c r="K312" s="13">
        <f>+(Datos!K743/Datos!K731-1)*100</f>
        <v>13.871342063568481</v>
      </c>
    </row>
    <row r="313" spans="1:11" x14ac:dyDescent="0.35">
      <c r="A313" s="15">
        <v>44409</v>
      </c>
      <c r="B313" s="14">
        <f>(+Datos!B744/Datos!B743-1)*100</f>
        <v>0.16488920102306626</v>
      </c>
      <c r="C313" s="14">
        <f>+(Datos!B744/Datos!B732-1)*100</f>
        <v>5.454294759018441</v>
      </c>
      <c r="D313" s="14">
        <f>+(Datos!C744/Datos!C743-1)*100</f>
        <v>-1.1237669365549152E-2</v>
      </c>
      <c r="E313" s="14">
        <f>+(Datos!C744/Datos!C732-1)*100</f>
        <v>8.7705634467714297</v>
      </c>
      <c r="F313" s="14">
        <f>+(Datos!D744/Datos!D743-1)*100</f>
        <v>1.0339363879718011</v>
      </c>
      <c r="G313" s="14">
        <f>+(Datos!D744/Datos!D732-1)*100</f>
        <v>12.98823264823714</v>
      </c>
      <c r="H313" s="14">
        <f>+(Datos!I744/Datos!I743-1)*100</f>
        <v>0.68511745591108841</v>
      </c>
      <c r="I313" s="14">
        <f>+(Datos!I744/Datos!I732-1)*100</f>
        <v>12.47658703699457</v>
      </c>
      <c r="J313" s="14">
        <f>+(Datos!K744/Datos!K743-1)*100</f>
        <v>0.64185563828964565</v>
      </c>
      <c r="K313" s="13">
        <f>+(Datos!K744/Datos!K732-1)*100</f>
        <v>12.804364726543538</v>
      </c>
    </row>
    <row r="314" spans="1:11" ht="14.25" customHeight="1" x14ac:dyDescent="0.35">
      <c r="A314" s="15">
        <f>+Datos!A745</f>
        <v>44440</v>
      </c>
      <c r="B314" s="14">
        <f>(+Datos!B745/Datos!B744-1)*100</f>
        <v>0.67351183534181125</v>
      </c>
      <c r="C314" s="14">
        <f>+(Datos!B745/Datos!B733-1)*100</f>
        <v>9.6835888383469459</v>
      </c>
      <c r="D314" s="14">
        <f>+(Datos!C745/Datos!C744-1)*100</f>
        <v>0.55750494562942787</v>
      </c>
      <c r="E314" s="14">
        <f>+(Datos!C745/Datos!C733-1)*100</f>
        <v>9.4064567563086232</v>
      </c>
      <c r="F314" s="14">
        <f>+(Datos!D745/Datos!D744-1)*100</f>
        <v>-0.48832951341145625</v>
      </c>
      <c r="G314" s="14">
        <f>+(Datos!D745/Datos!D733-1)*100</f>
        <v>11.766769091974316</v>
      </c>
      <c r="H314" s="14">
        <f>+(Datos!I745/Datos!I744-1)*100</f>
        <v>6.166069552582254E-2</v>
      </c>
      <c r="I314" s="14">
        <f>+(Datos!I745/Datos!I733-1)*100</f>
        <v>11.428969405887845</v>
      </c>
      <c r="J314" s="14">
        <f>+(Datos!K745/Datos!K744-1)*100</f>
        <v>0.14155952656396131</v>
      </c>
      <c r="K314" s="13">
        <f>+(Datos!K745/Datos!K733-1)*100</f>
        <v>12.299725829937769</v>
      </c>
    </row>
    <row r="315" spans="1:11" ht="14.25" customHeight="1" x14ac:dyDescent="0.35">
      <c r="A315" s="15">
        <f>+Datos!A746</f>
        <v>44470</v>
      </c>
      <c r="B315" s="14">
        <f>(+Datos!B746/Datos!B745-1)*100</f>
        <v>0.43713549889115022</v>
      </c>
      <c r="C315" s="14">
        <f>+(Datos!B746/Datos!B734-1)*100</f>
        <v>8.9752345443201875</v>
      </c>
      <c r="D315" s="14">
        <f>+(Datos!C746/Datos!C745-1)*100</f>
        <v>0.14703017482395886</v>
      </c>
      <c r="E315" s="14">
        <f>+(Datos!C746/Datos!C734-1)*100</f>
        <v>7.8840286048709629</v>
      </c>
      <c r="F315" s="14">
        <f>+(Datos!D746/Datos!D745-1)*100</f>
        <v>-0.12270275550861909</v>
      </c>
      <c r="G315" s="14">
        <f>+(Datos!D746/Datos!D734-1)*100</f>
        <v>9.802005437121931</v>
      </c>
      <c r="H315" s="14">
        <f>+(Datos!I746/Datos!I745-1)*100</f>
        <v>-0.15463098832227962</v>
      </c>
      <c r="I315" s="14">
        <f>+(Datos!I746/Datos!I734-1)*100</f>
        <v>9.9970665380714188</v>
      </c>
      <c r="J315" s="14">
        <f>+(Datos!K746/Datos!K745-1)*100</f>
        <v>9.8299336152374295E-2</v>
      </c>
      <c r="K315" s="13">
        <f>+(Datos!K746/Datos!K734-1)*100</f>
        <v>11.12380838655942</v>
      </c>
    </row>
    <row r="316" spans="1:11" ht="14.25" customHeight="1" x14ac:dyDescent="0.35">
      <c r="A316" s="15">
        <v>44501</v>
      </c>
      <c r="B316" s="14">
        <f>(+Datos!B747/Datos!B746-1)*100</f>
        <v>0.74561329361253481</v>
      </c>
      <c r="C316" s="14">
        <f>+(Datos!B747/Datos!B735-1)*100</f>
        <v>8.7782145334398543</v>
      </c>
      <c r="D316" s="14">
        <f>+(Datos!C747/Datos!C746-1)*100</f>
        <v>0.88785900902452752</v>
      </c>
      <c r="E316" s="14">
        <f>+(Datos!C747/Datos!C735-1)*100</f>
        <v>7.4544658984675216</v>
      </c>
      <c r="F316" s="14">
        <f>+(Datos!D747/Datos!D746-1)*100</f>
        <v>-0.5850001906834823</v>
      </c>
      <c r="G316" s="14">
        <f>+(Datos!D747/Datos!D735-1)*100</f>
        <v>7.5118267741716371</v>
      </c>
      <c r="H316" s="14">
        <f>+(Datos!I747/Datos!I746-1)*100</f>
        <v>-0.48763210523391498</v>
      </c>
      <c r="I316" s="14">
        <f>+(Datos!I747/Datos!I735-1)*100</f>
        <v>8.2280547118040346</v>
      </c>
      <c r="J316" s="14">
        <f>+(Datos!K747/Datos!K746-1)*100</f>
        <v>-1.4136758367441993</v>
      </c>
      <c r="K316" s="13">
        <f>+(Datos!K747/Datos!K735-1)*100</f>
        <v>8.5978135174715753</v>
      </c>
    </row>
    <row r="317" spans="1:11" s="16" customFormat="1" ht="14.25" customHeight="1" x14ac:dyDescent="0.35">
      <c r="A317" s="19">
        <f>+Datos!A748</f>
        <v>44531</v>
      </c>
      <c r="B317" s="18">
        <f>(+Datos!B748/Datos!B747-1)*100</f>
        <v>10.721907112090934</v>
      </c>
      <c r="C317" s="18">
        <f>+(Datos!B748/Datos!B736-1)*100</f>
        <v>13.20018691618019</v>
      </c>
      <c r="D317" s="18">
        <f>+(Datos!C748/Datos!C747-1)*100</f>
        <v>11.831745555642881</v>
      </c>
      <c r="E317" s="18">
        <f>+(Datos!C748/Datos!C736-1)*100</f>
        <v>5.5875607265213789</v>
      </c>
      <c r="F317" s="18">
        <f>+(Datos!D748/Datos!D747-1)*100</f>
        <v>9.6570304403179144</v>
      </c>
      <c r="G317" s="18">
        <f>+(Datos!D748/Datos!D736-1)*100</f>
        <v>8.79031071348113</v>
      </c>
      <c r="H317" s="18">
        <f>+(Datos!I748/Datos!I747-1)*100</f>
        <v>6.9557257191074306</v>
      </c>
      <c r="I317" s="18">
        <f>+(Datos!I748/Datos!I736-1)*100</f>
        <v>8.1908176630937533</v>
      </c>
      <c r="J317" s="18">
        <f>+(Datos!K748/Datos!K747-1)*100</f>
        <v>3.7523561318099752</v>
      </c>
      <c r="K317" s="17">
        <f>+(Datos!K748/Datos!K736-1)*100</f>
        <v>9.1254710575983999</v>
      </c>
    </row>
    <row r="318" spans="1:11" ht="14.25" customHeight="1" x14ac:dyDescent="0.35">
      <c r="A318" s="15">
        <v>44562</v>
      </c>
      <c r="B318" s="14">
        <f>(+Datos!B749/Datos!B748-1)*100</f>
        <v>-6.3038969381188021</v>
      </c>
      <c r="C318" s="14">
        <f>+(Datos!B749/Datos!B737-1)*100</f>
        <v>2.825020301001091</v>
      </c>
      <c r="D318" s="14">
        <f>+(Datos!C749/Datos!C748-1)*100</f>
        <v>-7.2724166997129576</v>
      </c>
      <c r="E318" s="14">
        <f>+(Datos!C749/Datos!C737-1)*100</f>
        <v>4.6808583497695677</v>
      </c>
      <c r="F318" s="14">
        <f>+(Datos!D749/Datos!D748-1)*100</f>
        <v>-2.2601094971770208</v>
      </c>
      <c r="G318" s="14">
        <f>+(Datos!D749/Datos!D737-1)*100</f>
        <v>8.6063241244319855</v>
      </c>
      <c r="H318" s="14">
        <f>+(Datos!I749/Datos!I748-1)*100</f>
        <v>-2.2008519485821831</v>
      </c>
      <c r="I318" s="14">
        <f>+(Datos!I749/Datos!I737-1)*100</f>
        <v>6.1997214230549158</v>
      </c>
      <c r="J318" s="14">
        <f>+(Datos!K749/Datos!K748-1)*100</f>
        <v>-0.48065931529770456</v>
      </c>
      <c r="K318" s="13">
        <f>+(Datos!K749/Datos!K737-1)*100</f>
        <v>9.7689830283685488</v>
      </c>
    </row>
    <row r="319" spans="1:11" ht="14.25" customHeight="1" x14ac:dyDescent="0.35">
      <c r="A319" s="15">
        <v>44593</v>
      </c>
      <c r="B319" s="14">
        <f>(+Datos!B750/Datos!B749-1)*100</f>
        <v>-0.64273427068159972</v>
      </c>
      <c r="C319" s="14">
        <f>+(Datos!B750/Datos!B738-1)*100</f>
        <v>9.813708597331793</v>
      </c>
      <c r="D319" s="14">
        <f>+(Datos!C750/Datos!C749-1)*100</f>
        <v>-2.0765004700292744</v>
      </c>
      <c r="E319" s="14">
        <f>+(Datos!C750/Datos!C738-1)*100</f>
        <v>5.293156022713652</v>
      </c>
      <c r="F319" s="14">
        <f>+(Datos!D750/Datos!D749-1)*100</f>
        <v>-1.6622305147514838</v>
      </c>
      <c r="G319" s="14">
        <f>+(Datos!D750/Datos!D738-1)*100</f>
        <v>5.3382436761705288</v>
      </c>
      <c r="H319" s="14">
        <f>+(Datos!I750/Datos!I749-1)*100</f>
        <v>-0.60819457730358906</v>
      </c>
      <c r="I319" s="14">
        <f>+(Datos!I750/Datos!I738-1)*100</f>
        <v>5.5516429258139599</v>
      </c>
      <c r="J319" s="14">
        <f>+(Datos!K750/Datos!K749-1)*100</f>
        <v>0.27909472754557019</v>
      </c>
      <c r="K319" s="13">
        <f>+(Datos!K750/Datos!K738-1)*100</f>
        <v>10.968547656946637</v>
      </c>
    </row>
    <row r="320" spans="1:11" ht="14.25" customHeight="1" x14ac:dyDescent="0.35">
      <c r="A320" s="15">
        <v>44621</v>
      </c>
      <c r="B320" s="14">
        <f>(+Datos!B751/Datos!B750-1)*100</f>
        <v>-0.33218436417917774</v>
      </c>
      <c r="C320" s="14">
        <f>+(Datos!B751/Datos!B739-1)*100</f>
        <v>7.0029660432193941</v>
      </c>
      <c r="D320" s="14">
        <f>+(Datos!C751/Datos!C750-1)*100</f>
        <v>-0.61769736254168039</v>
      </c>
      <c r="E320" s="14">
        <f>+(Datos!C751/Datos!C739-1)*100</f>
        <v>2.4252608314680346</v>
      </c>
      <c r="F320" s="14">
        <f>+(Datos!D751/Datos!D750-1)*100</f>
        <v>-2.9694441646530456</v>
      </c>
      <c r="G320" s="14">
        <f>+(Datos!D751/Datos!D739-1)*100</f>
        <v>1.6026259559348333</v>
      </c>
      <c r="H320" s="14">
        <f>+(Datos!I751/Datos!I750-1)*100</f>
        <v>-2.0620049856380107</v>
      </c>
      <c r="I320" s="14">
        <f>+(Datos!I751/Datos!I739-1)*100</f>
        <v>2.9542191717985</v>
      </c>
      <c r="J320" s="14">
        <f>+(Datos!K751/Datos!K750-1)*100</f>
        <v>-0.72664519467543487</v>
      </c>
      <c r="K320" s="13">
        <f>+(Datos!K751/Datos!K739-1)*100</f>
        <v>7.9956042585358711</v>
      </c>
    </row>
    <row r="321" spans="1:11" ht="14.25" customHeight="1" x14ac:dyDescent="0.35">
      <c r="A321" s="15">
        <v>44652</v>
      </c>
      <c r="B321" s="14">
        <f>(+Datos!B752/Datos!B751-1)*100</f>
        <v>-0.57906393817830359</v>
      </c>
      <c r="C321" s="14">
        <f>+(Datos!B752/Datos!B740-1)*100</f>
        <v>6.90571228437038</v>
      </c>
      <c r="D321" s="14">
        <f>+(Datos!C752/Datos!C751-1)*100</f>
        <v>7.0556470046678754E-2</v>
      </c>
      <c r="E321" s="14">
        <f>+(Datos!C752/Datos!C740-1)*100</f>
        <v>3.4036192067677717</v>
      </c>
      <c r="F321" s="14">
        <f>+(Datos!D752/Datos!D751-1)*100</f>
        <v>-1.1535605955673933</v>
      </c>
      <c r="G321" s="14">
        <f>+(Datos!D752/Datos!D740-1)*100</f>
        <v>0.9116976644817143</v>
      </c>
      <c r="H321" s="14">
        <f>+(Datos!I752/Datos!I751-1)*100</f>
        <v>-0.77893893146573356</v>
      </c>
      <c r="I321" s="14">
        <f>+(Datos!I752/Datos!I740-1)*100</f>
        <v>2.2764181176591514</v>
      </c>
      <c r="J321" s="14">
        <f>+(Datos!K752/Datos!K751-1)*100</f>
        <v>-1.4133490662271209</v>
      </c>
      <c r="K321" s="13">
        <f>+(Datos!K752/Datos!K740-1)*100</f>
        <v>3.7103464426504917</v>
      </c>
    </row>
    <row r="322" spans="1:11" ht="14.25" customHeight="1" x14ac:dyDescent="0.35">
      <c r="A322" s="15">
        <v>44682</v>
      </c>
      <c r="B322" s="14">
        <f>(+Datos!B753/Datos!B752-1)*100</f>
        <v>-1.5151395262148037</v>
      </c>
      <c r="C322" s="14">
        <f>+(Datos!B753/Datos!B741-1)*100</f>
        <v>4.4321881012010733</v>
      </c>
      <c r="D322" s="14">
        <f>+(Datos!C753/Datos!C752-1)*100</f>
        <v>-1.8313821022537424</v>
      </c>
      <c r="E322" s="14">
        <f>+(Datos!C753/Datos!C741-1)*100</f>
        <v>0.61224151802266036</v>
      </c>
      <c r="F322" s="14">
        <f>+(Datos!D753/Datos!D752-1)*100</f>
        <v>-2.1045403328258883</v>
      </c>
      <c r="G322" s="14">
        <f>+(Datos!D753/Datos!D741-1)*100</f>
        <v>-0.92600696652671566</v>
      </c>
      <c r="H322" s="14">
        <f>+(Datos!I753/Datos!I752-1)*100</f>
        <v>-1.0522199897187057</v>
      </c>
      <c r="I322" s="14">
        <f>+(Datos!I753/Datos!I741-1)*100</f>
        <v>1.2758063598163893</v>
      </c>
      <c r="J322" s="14">
        <f>+(Datos!K753/Datos!K752-1)*100</f>
        <v>-1.2011245676591842</v>
      </c>
      <c r="K322" s="13">
        <f>+(Datos!K753/Datos!K741-1)*100</f>
        <v>1.2085676827020553</v>
      </c>
    </row>
    <row r="323" spans="1:11" ht="14.25" customHeight="1" x14ac:dyDescent="0.35">
      <c r="A323" s="15">
        <v>44713</v>
      </c>
      <c r="B323" s="14">
        <f>(+Datos!B754/Datos!B753-1)*100</f>
        <v>-0.59312705817109457</v>
      </c>
      <c r="C323" s="14">
        <f>+(Datos!B754/Datos!B742-1)*100</f>
        <v>3.2475692810595591</v>
      </c>
      <c r="D323" s="14">
        <f>+(Datos!C754/Datos!C753-1)*100</f>
        <v>-0.29479431085494001</v>
      </c>
      <c r="E323" s="14">
        <f>+(Datos!C754/Datos!C742-1)*100</f>
        <v>0.98578372909474687</v>
      </c>
      <c r="F323" s="14">
        <f>+(Datos!D754/Datos!D753-1)*100</f>
        <v>0.12752793242356564</v>
      </c>
      <c r="G323" s="14">
        <f>+(Datos!D754/Datos!D742-1)*100</f>
        <v>-1.6165637473298466</v>
      </c>
      <c r="H323" s="14">
        <f>+(Datos!I754/Datos!I753-1)*100</f>
        <v>0.67629179105406223</v>
      </c>
      <c r="I323" s="14">
        <f>+(Datos!I754/Datos!I742-1)*100</f>
        <v>0.75347033773496275</v>
      </c>
      <c r="J323" s="14">
        <f>+(Datos!K754/Datos!K753-1)*100</f>
        <v>0.42540771320414006</v>
      </c>
      <c r="K323" s="13">
        <f>+(Datos!K754/Datos!K742-1)*100</f>
        <v>0.41835960314033915</v>
      </c>
    </row>
    <row r="324" spans="1:11" ht="14.25" customHeight="1" x14ac:dyDescent="0.35">
      <c r="A324" s="15">
        <v>44743</v>
      </c>
      <c r="B324" s="14">
        <f>(+Datos!B755/Datos!B754-1)*100</f>
        <v>0.81411193767766399</v>
      </c>
      <c r="C324" s="14">
        <f>+(Datos!B755/Datos!B743-1)*100</f>
        <v>2.8598571817955776</v>
      </c>
      <c r="D324" s="14">
        <f>+(Datos!C755/Datos!C754-1)*100</f>
        <v>0.89551420445350693</v>
      </c>
      <c r="E324" s="14">
        <f>+(Datos!C755/Datos!C743-1)*100</f>
        <v>1.3167782131477956</v>
      </c>
      <c r="F324" s="14">
        <f>+(Datos!D755/Datos!D754-1)*100</f>
        <v>-0.20288814353818241</v>
      </c>
      <c r="G324" s="14">
        <f>+(Datos!D755/Datos!D743-1)*100</f>
        <v>-1.2829345974524786</v>
      </c>
      <c r="H324" s="14">
        <f>+(Datos!I755/Datos!I754-1)*100</f>
        <v>0.27425940934193704</v>
      </c>
      <c r="I324" s="14">
        <f>+(Datos!I755/Datos!I743-1)*100</f>
        <v>1.0195591579593266</v>
      </c>
      <c r="J324" s="14">
        <f>+(Datos!K755/Datos!K754-1)*100</f>
        <v>0.26499606901897454</v>
      </c>
      <c r="K324" s="13">
        <f>+(Datos!K755/Datos!K743-1)*100</f>
        <v>0.26468183471393125</v>
      </c>
    </row>
    <row r="325" spans="1:11" ht="14.25" customHeight="1" x14ac:dyDescent="0.35">
      <c r="A325" s="15">
        <v>44774</v>
      </c>
      <c r="B325" s="14">
        <f>(+Datos!B756/Datos!B755-1)*100</f>
        <v>-0.24609528953308812</v>
      </c>
      <c r="C325" s="14">
        <f>+(Datos!B756/Datos!B744-1)*100</f>
        <v>2.4378150237126528</v>
      </c>
      <c r="D325" s="14">
        <f>+(Datos!C756/Datos!C755-1)*100</f>
        <v>-0.52732917467965823</v>
      </c>
      <c r="E325" s="14">
        <f>+(Datos!C756/Datos!C744-1)*100</f>
        <v>0.79383216038342308</v>
      </c>
      <c r="F325" s="14">
        <f>+(Datos!D756/Datos!D755-1)*100</f>
        <v>0.32439265842671983</v>
      </c>
      <c r="G325" s="14">
        <f>+(Datos!D756/Datos!D744-1)*100</f>
        <v>-1.9762073457941787</v>
      </c>
      <c r="H325" s="14">
        <f>+(Datos!I756/Datos!I755-1)*100</f>
        <v>0.3727620461609904</v>
      </c>
      <c r="I325" s="14">
        <f>+(Datos!I756/Datos!I744-1)*100</f>
        <v>0.70616620981704958</v>
      </c>
      <c r="J325" s="14">
        <f>+(Datos!K756/Datos!K755-1)*100</f>
        <v>0.88775177176667608</v>
      </c>
      <c r="K325" s="13">
        <f>+(Datos!K756/Datos!K744-1)*100</f>
        <v>0.50965642735332217</v>
      </c>
    </row>
    <row r="326" spans="1:11" ht="14.25" customHeight="1" x14ac:dyDescent="0.35">
      <c r="A326" s="15">
        <v>44805</v>
      </c>
      <c r="B326" s="14">
        <f>(+Datos!B757/Datos!B756-1)*100</f>
        <v>0.86466940668747938</v>
      </c>
      <c r="C326" s="14">
        <f>+(Datos!B757/Datos!B745-1)*100</f>
        <v>2.6323226312938264</v>
      </c>
      <c r="D326" s="14">
        <f>+(Datos!C757/Datos!C756-1)*100</f>
        <v>0.7189931197449928</v>
      </c>
      <c r="E326" s="14">
        <f>+(Datos!C757/Datos!C745-1)*100</f>
        <v>0.95569985913441791</v>
      </c>
      <c r="F326" s="14">
        <f>+(Datos!D757/Datos!D756-1)*100</f>
        <v>0.25239426002485743</v>
      </c>
      <c r="G326" s="14">
        <f>+(Datos!D757/Datos!D745-1)*100</f>
        <v>-1.2465587203985384</v>
      </c>
      <c r="H326" s="14">
        <f>+(Datos!I757/Datos!I756-1)*100</f>
        <v>0.67720183139938772</v>
      </c>
      <c r="I326" s="14">
        <f>+(Datos!I757/Datos!I745-1)*100</f>
        <v>1.3256720975604708</v>
      </c>
      <c r="J326" s="14">
        <f>+(Datos!K757/Datos!K756-1)*100</f>
        <v>0.50347895904476747</v>
      </c>
      <c r="K326" s="13">
        <f>+(Datos!K757/Datos!K745-1)*100</f>
        <v>0.87290619083815191</v>
      </c>
    </row>
    <row r="327" spans="1:11" ht="14.25" customHeight="1" x14ac:dyDescent="0.35">
      <c r="A327" s="15">
        <v>44835</v>
      </c>
      <c r="B327" s="14">
        <f>(+Datos!B758/Datos!B757-1)*100</f>
        <v>1.345284851830697</v>
      </c>
      <c r="C327" s="14">
        <f>+(Datos!B758/Datos!B746-1)*100</f>
        <v>3.5603207957707772</v>
      </c>
      <c r="D327" s="14">
        <f>+(Datos!C758/Datos!C757-1)*100</f>
        <v>0.30365620149936934</v>
      </c>
      <c r="E327" s="14">
        <f>+(Datos!C758/Datos!C746-1)*100</f>
        <v>1.1135906134740248</v>
      </c>
      <c r="F327" s="14">
        <f>+(Datos!D758/Datos!D757-1)*100</f>
        <v>-0.52345101830864049</v>
      </c>
      <c r="G327" s="14">
        <f>+(Datos!D758/Datos!D746-1)*100</f>
        <v>-1.6427976168260972</v>
      </c>
      <c r="H327" s="14">
        <f>+(Datos!I758/Datos!I757-1)*100</f>
        <v>0.13310411150873058</v>
      </c>
      <c r="I327" s="14">
        <f>+(Datos!I758/Datos!I746-1)*100</f>
        <v>1.6176731454310422</v>
      </c>
      <c r="J327" s="14">
        <f>+(Datos!K758/Datos!K757-1)*100</f>
        <v>0.93176450634333552</v>
      </c>
      <c r="K327" s="13">
        <f>+(Datos!K758/Datos!K746-1)*100</f>
        <v>1.7128210993189175</v>
      </c>
    </row>
    <row r="328" spans="1:11" ht="14.25" customHeight="1" x14ac:dyDescent="0.35">
      <c r="A328" s="15">
        <v>44866</v>
      </c>
      <c r="B328" s="14">
        <f>(+Datos!B759/Datos!B758-1)*100</f>
        <v>0.44130131072430689</v>
      </c>
      <c r="C328" s="14">
        <f>+(Datos!B759/Datos!B747-1)*100</f>
        <v>3.247506713453796</v>
      </c>
      <c r="D328" s="14">
        <f>+(Datos!C759/Datos!C758-1)*100</f>
        <v>1.2646135617746079</v>
      </c>
      <c r="E328" s="14">
        <f>+(Datos!C759/Datos!C747-1)*100</f>
        <v>1.4911881359382928</v>
      </c>
      <c r="F328" s="14">
        <f>+(Datos!D759/Datos!D758-1)*100</f>
        <v>1.1041047831394923</v>
      </c>
      <c r="G328" s="14">
        <f>+(Datos!D759/Datos!D747-1)*100</f>
        <v>2.8334909205085523E-2</v>
      </c>
      <c r="H328" s="14">
        <f>+(Datos!I759/Datos!I758-1)*100</f>
        <v>1.4639234873512486</v>
      </c>
      <c r="I328" s="14">
        <f>+(Datos!I759/Datos!I747-1)*100</f>
        <v>3.6105162716459693</v>
      </c>
      <c r="J328" s="14">
        <f>+(Datos!K759/Datos!K758-1)*100</f>
        <v>0.5642862153110606</v>
      </c>
      <c r="K328" s="13">
        <f>+(Datos!K759/Datos!K747-1)*100</f>
        <v>3.7535108405124529</v>
      </c>
    </row>
    <row r="329" spans="1:11" s="16" customFormat="1" ht="14.25" customHeight="1" x14ac:dyDescent="0.35">
      <c r="A329" s="19">
        <v>44896</v>
      </c>
      <c r="B329" s="18">
        <f>(+Datos!B760/Datos!B759-1)*100</f>
        <v>10.881210513880379</v>
      </c>
      <c r="C329" s="18">
        <f>+(Datos!B760/Datos!B748-1)*100</f>
        <v>3.3960561692456093</v>
      </c>
      <c r="D329" s="18">
        <f>+(Datos!C760/Datos!C759-1)*100</f>
        <v>12.973104355730335</v>
      </c>
      <c r="E329" s="18">
        <f>+(Datos!C760/Datos!C748-1)*100</f>
        <v>2.5270108366815869</v>
      </c>
      <c r="F329" s="18">
        <f>+(Datos!D760/Datos!D759-1)*100</f>
        <v>9.5511039796178476</v>
      </c>
      <c r="G329" s="18">
        <f>+(Datos!D760/Datos!D748-1)*100</f>
        <v>-6.8290427484307692E-2</v>
      </c>
      <c r="H329" s="18">
        <f>+(Datos!I760/Datos!I759-1)*100</f>
        <v>6.5474154499172599</v>
      </c>
      <c r="I329" s="18">
        <f>+(Datos!I760/Datos!I748-1)*100</f>
        <v>3.2149765517724305</v>
      </c>
      <c r="J329" s="18">
        <f>+(Datos!K760/Datos!K759-1)*100</f>
        <v>2.9920405628611313</v>
      </c>
      <c r="K329" s="17">
        <f>+(Datos!K760/Datos!K748-1)*100</f>
        <v>2.9931868096545466</v>
      </c>
    </row>
    <row r="330" spans="1:11" ht="14.25" customHeight="1" x14ac:dyDescent="0.35">
      <c r="A330" s="15">
        <v>44927</v>
      </c>
      <c r="B330" s="14">
        <f>(+Datos!B761/Datos!B760-1)*100</f>
        <v>-4.7075662333395112</v>
      </c>
      <c r="C330" s="14">
        <f>+(Datos!B761/Datos!B749-1)*100</f>
        <v>5.1576481012712394</v>
      </c>
      <c r="D330" s="14">
        <f>+(Datos!C761/Datos!C760-1)*100</f>
        <v>-6.6564514544466107</v>
      </c>
      <c r="E330" s="14">
        <f>+(Datos!C761/Datos!C749-1)*100</f>
        <v>3.208071133183954</v>
      </c>
      <c r="F330" s="14">
        <f>+(Datos!D761/Datos!D760-1)*100</f>
        <v>-4.8091154573394519</v>
      </c>
      <c r="G330" s="14">
        <f>+(Datos!D761/Datos!D749-1)*100</f>
        <v>-2.6744578991186874</v>
      </c>
      <c r="H330" s="14">
        <f>+(Datos!I761/Datos!I760-1)*100</f>
        <v>-3.4146559736613291</v>
      </c>
      <c r="I330" s="14">
        <f>+(Datos!I761/Datos!I749-1)*100</f>
        <v>1.9339556381636314</v>
      </c>
      <c r="J330" s="14">
        <f>+(Datos!K761/Datos!K760-1)*100</f>
        <v>-2.7059636564969791</v>
      </c>
      <c r="K330" s="13">
        <f>+(Datos!K761/Datos!K749-1)*100</f>
        <v>0.69020545804372446</v>
      </c>
    </row>
    <row r="331" spans="1:11" ht="14.25" customHeight="1" x14ac:dyDescent="0.35">
      <c r="A331" s="15">
        <v>44958</v>
      </c>
      <c r="B331" s="14">
        <f>(+Datos!B762/Datos!B761-1)*100</f>
        <v>-1.2662975888418138</v>
      </c>
      <c r="C331" s="14">
        <f>+(Datos!B762/Datos!B750-1)*100</f>
        <v>4.4976817515671952</v>
      </c>
      <c r="D331" s="14">
        <f>+(Datos!C762/Datos!C761-1)*100</f>
        <v>-1.5813745386237921</v>
      </c>
      <c r="E331" s="14">
        <f>+(Datos!C762/Datos!C750-1)*100</f>
        <v>3.7299171925431862</v>
      </c>
      <c r="F331" s="14">
        <f>+(Datos!D762/Datos!D761-1)*100</f>
        <v>-0.74111656946651561</v>
      </c>
      <c r="G331" s="14">
        <f>+(Datos!D762/Datos!D750-1)*100</f>
        <v>-1.7628253236514402</v>
      </c>
      <c r="H331" s="14">
        <f>+(Datos!I762/Datos!I761-1)*100</f>
        <v>7.3660566718425358E-3</v>
      </c>
      <c r="I331" s="14">
        <f>+(Datos!I762/Datos!I750-1)*100</f>
        <v>2.5652605036845078</v>
      </c>
      <c r="J331" s="14">
        <f>+(Datos!K762/Datos!K761-1)*100</f>
        <v>1.0738921588966166</v>
      </c>
      <c r="K331" s="13">
        <f>+(Datos!K762/Datos!K750-1)*100</f>
        <v>1.4882612928884376</v>
      </c>
    </row>
    <row r="332" spans="1:11" ht="14.25" customHeight="1" x14ac:dyDescent="0.35">
      <c r="A332" s="15">
        <v>44986</v>
      </c>
      <c r="B332" s="14">
        <f>(+Datos!B763/Datos!B762-1)*100</f>
        <v>1.2971006158739584</v>
      </c>
      <c r="C332" s="14">
        <f>+(Datos!B763/Datos!B751-1)*100</f>
        <v>6.2059212894969518</v>
      </c>
      <c r="D332" s="14">
        <f>+(Datos!C763/Datos!C762-1)*100</f>
        <v>1.1679211131464307</v>
      </c>
      <c r="E332" s="14">
        <f>+(Datos!C763/Datos!C751-1)*100</f>
        <v>5.5936499870658185</v>
      </c>
      <c r="F332" s="14">
        <f>+(Datos!D763/Datos!D762-1)*100</f>
        <v>-0.29873977300096666</v>
      </c>
      <c r="G332" s="14">
        <f>+(Datos!D763/Datos!D751-1)*100</f>
        <v>0.94109048485764291</v>
      </c>
      <c r="H332" s="14">
        <f>+(Datos!I763/Datos!I762-1)*100</f>
        <v>0.52213639580906968</v>
      </c>
      <c r="I332" s="14">
        <f>+(Datos!I763/Datos!I751-1)*100</f>
        <v>5.2714945237663402</v>
      </c>
      <c r="J332" s="14">
        <f>+(Datos!K763/Datos!K762-1)*100</f>
        <v>2.623609135865812</v>
      </c>
      <c r="K332" s="13">
        <f>+(Datos!K763/Datos!K751-1)*100</f>
        <v>4.9132637778187105</v>
      </c>
    </row>
    <row r="333" spans="1:11" ht="14.25" customHeight="1" x14ac:dyDescent="0.35">
      <c r="A333" s="15">
        <v>45017</v>
      </c>
      <c r="B333" s="14">
        <f>(+Datos!B764/Datos!B763-1)*100</f>
        <v>2.0505269984197438</v>
      </c>
      <c r="C333" s="14">
        <f>+(Datos!B764/Datos!B752-1)*100</f>
        <v>9.0149687507102172</v>
      </c>
      <c r="D333" s="14">
        <f>+(Datos!C764/Datos!C763-1)*100</f>
        <v>2.4451109712908314</v>
      </c>
      <c r="E333" s="14">
        <f>+(Datos!C764/Datos!C752-1)*100</f>
        <v>8.099260885258829</v>
      </c>
      <c r="F333" s="14">
        <f>+(Datos!D764/Datos!D763-1)*100</f>
        <v>2.1455332910510272</v>
      </c>
      <c r="G333" s="14">
        <f>+(Datos!D764/Datos!D752-1)*100</f>
        <v>4.3100953426315813</v>
      </c>
      <c r="H333" s="14">
        <f>+(Datos!I764/Datos!I763-1)*100</f>
        <v>2.0243089044331031</v>
      </c>
      <c r="I333" s="14">
        <f>+(Datos!I764/Datos!I752-1)*100</f>
        <v>8.2456825240513787</v>
      </c>
      <c r="J333" s="14">
        <f>+(Datos!K764/Datos!K763-1)*100</f>
        <v>1.605174944727783</v>
      </c>
      <c r="K333" s="13">
        <f>+(Datos!K764/Datos!K752-1)*100</f>
        <v>8.125495888165247</v>
      </c>
    </row>
    <row r="334" spans="1:11" ht="14.25" customHeight="1" x14ac:dyDescent="0.35">
      <c r="A334" s="15">
        <v>45047</v>
      </c>
      <c r="B334" s="14">
        <f>(+Datos!B765/Datos!B764-1)*100</f>
        <v>-0.45990218008216122</v>
      </c>
      <c r="C334" s="14">
        <f>+(Datos!B765/Datos!B753-1)*100</f>
        <v>10.183033220313176</v>
      </c>
      <c r="D334" s="14">
        <f>+(Datos!C765/Datos!C764-1)*100</f>
        <v>-0.2798563087450856</v>
      </c>
      <c r="E334" s="14">
        <f>+(Datos!C765/Datos!C753-1)*100</f>
        <v>9.8077375360903218</v>
      </c>
      <c r="F334" s="14">
        <f>+(Datos!D765/Datos!D764-1)*100</f>
        <v>-2.2812667064942116</v>
      </c>
      <c r="G334" s="14">
        <f>+(Datos!D765/Datos!D753-1)*100</f>
        <v>4.1217889089157245</v>
      </c>
      <c r="H334" s="14">
        <f>+(Datos!I765/Datos!I764-1)*100</f>
        <v>-0.56232687029101891</v>
      </c>
      <c r="I334" s="14">
        <f>+(Datos!I765/Datos!I753-1)*100</f>
        <v>8.7816098088351104</v>
      </c>
      <c r="J334" s="14">
        <f>+(Datos!K765/Datos!K764-1)*100</f>
        <v>2.7441216369439303E-2</v>
      </c>
      <c r="K334" s="13">
        <f>+(Datos!K765/Datos!K753-1)*100</f>
        <v>9.4700383644639388</v>
      </c>
    </row>
    <row r="335" spans="1:11" ht="14.25" customHeight="1" x14ac:dyDescent="0.35">
      <c r="A335" s="15">
        <v>45078</v>
      </c>
      <c r="B335" s="14">
        <f>(+Datos!B766/Datos!B765-1)*100</f>
        <v>0.35922104953489686</v>
      </c>
      <c r="C335" s="14">
        <f>+(Datos!B766/Datos!B754-1)*100</f>
        <v>11.238620224343322</v>
      </c>
      <c r="D335" s="14">
        <f>+(Datos!C766/Datos!C765-1)*100</f>
        <v>-4.7480244508601999E-2</v>
      </c>
      <c r="E335" s="14">
        <f>+(Datos!C766/Datos!C754-1)*100</f>
        <v>10.080110456828395</v>
      </c>
      <c r="F335" s="14">
        <f>+(Datos!D766/Datos!D765-1)*100</f>
        <v>0.4804123436710217</v>
      </c>
      <c r="G335" s="14">
        <f>+(Datos!D766/Datos!D754-1)*100</f>
        <v>4.4887504921673482</v>
      </c>
      <c r="H335" s="14">
        <f>+(Datos!I766/Datos!I765-1)*100</f>
        <v>1.5948659053017344</v>
      </c>
      <c r="I335" s="14">
        <f>+(Datos!I766/Datos!I754-1)*100</f>
        <v>9.7741371367582541</v>
      </c>
      <c r="J335" s="14">
        <f>+(Datos!K766/Datos!K765-1)*100</f>
        <v>1.3942662126196437</v>
      </c>
      <c r="K335" s="13">
        <f>+(Datos!K766/Datos!K754-1)*100</f>
        <v>10.526155332429287</v>
      </c>
    </row>
    <row r="336" spans="1:11" ht="14.25" customHeight="1" x14ac:dyDescent="0.35">
      <c r="A336" s="15">
        <v>45108</v>
      </c>
      <c r="B336" s="14">
        <f>(+Datos!B767/Datos!B766-1)*100</f>
        <v>7.9156133435764886E-2</v>
      </c>
      <c r="C336" s="14">
        <f>+(Datos!B767/Datos!B755-1)*100</f>
        <v>10.427667590645751</v>
      </c>
      <c r="D336" s="14">
        <f>+(Datos!C767/Datos!C766-1)*100</f>
        <v>8.7549809886744434E-2</v>
      </c>
      <c r="E336" s="14">
        <f>+(Datos!C767/Datos!C755-1)*100</f>
        <v>9.1985964420540078</v>
      </c>
      <c r="F336" s="14">
        <f>+(Datos!D767/Datos!D766-1)*100</f>
        <v>0.15206655675437108</v>
      </c>
      <c r="G336" s="14">
        <f>+(Datos!D767/Datos!D755-1)*100</f>
        <v>4.8603922403597677</v>
      </c>
      <c r="H336" s="14">
        <f>+(Datos!I767/Datos!I766-1)*100</f>
        <v>0.3748419794160629</v>
      </c>
      <c r="I336" s="14">
        <f>+(Datos!I767/Datos!I755-1)*100</f>
        <v>9.884248793587469</v>
      </c>
      <c r="J336" s="14">
        <f>+(Datos!K767/Datos!K766-1)*100</f>
        <v>-1.9719140973506466E-2</v>
      </c>
      <c r="K336" s="13">
        <f>+(Datos!K767/Datos!K755-1)*100</f>
        <v>10.212302255494322</v>
      </c>
    </row>
    <row r="337" spans="1:11" ht="14.25" customHeight="1" x14ac:dyDescent="0.35">
      <c r="A337" s="15">
        <v>45139</v>
      </c>
      <c r="B337" s="14">
        <f>(+Datos!B768/Datos!B767-1)*100</f>
        <v>0.29413137380838172</v>
      </c>
      <c r="C337" s="14">
        <f>+(Datos!B768/Datos!B756-1)*100</f>
        <v>11.025699021858637</v>
      </c>
      <c r="D337" s="14">
        <f>+(Datos!C768/Datos!C767-1)*100</f>
        <v>-0.51161292152299698</v>
      </c>
      <c r="E337" s="14">
        <f>+(Datos!C768/Datos!C756-1)*100</f>
        <v>9.2158493495289697</v>
      </c>
      <c r="F337" s="14">
        <f>+(Datos!D768/Datos!D767-1)*100</f>
        <v>1.0114217683532933</v>
      </c>
      <c r="G337" s="14">
        <f>+(Datos!D768/Datos!D756-1)*100</f>
        <v>5.5784842221645148</v>
      </c>
      <c r="H337" s="14">
        <f>+(Datos!I768/Datos!I767-1)*100</f>
        <v>1.5321931278539314</v>
      </c>
      <c r="I337" s="14">
        <f>+(Datos!I768/Datos!I756-1)*100</f>
        <v>11.153549456860778</v>
      </c>
      <c r="J337" s="14">
        <f>+(Datos!K768/Datos!K767-1)*100</f>
        <v>1.4224569312385471</v>
      </c>
      <c r="K337" s="13">
        <f>+(Datos!K768/Datos!K756-1)*100</f>
        <v>10.796427539469345</v>
      </c>
    </row>
    <row r="338" spans="1:11" ht="18.75" customHeight="1" x14ac:dyDescent="0.35">
      <c r="A338" s="15">
        <v>45170</v>
      </c>
      <c r="B338" s="14">
        <f>(+Datos!B769/Datos!B768-1)*100</f>
        <v>1.6509782769236203E-2</v>
      </c>
      <c r="C338" s="14">
        <f>+(Datos!B769/Datos!B757-1)*100</f>
        <v>10.092096446432009</v>
      </c>
      <c r="D338" s="14">
        <f>+(Datos!C769/Datos!C768-1)*100</f>
        <v>-0.45137654063792665</v>
      </c>
      <c r="E338" s="14">
        <f>+(Datos!C769/Datos!C757-1)*100</f>
        <v>7.9467449576724025</v>
      </c>
      <c r="F338" s="14">
        <f>+(Datos!D769/Datos!D768-1)*100</f>
        <v>-0.51349333811198106</v>
      </c>
      <c r="G338" s="14">
        <f>+(Datos!D769/Datos!D757-1)*100</f>
        <v>4.771907458659852</v>
      </c>
      <c r="H338" s="14">
        <f>+(Datos!I769/Datos!I768-1)*100</f>
        <v>0.19364842503133417</v>
      </c>
      <c r="I338" s="14">
        <f>+(Datos!I769/Datos!I757-1)*100</f>
        <v>10.619678068979166</v>
      </c>
      <c r="J338" s="14">
        <f>+(Datos!K769/Datos!K768-1)*100</f>
        <v>0.51870235693050049</v>
      </c>
      <c r="K338" s="13">
        <f>+(Datos!K769/Datos!K757-1)*100</f>
        <v>10.813210024197438</v>
      </c>
    </row>
    <row r="339" spans="1:11" x14ac:dyDescent="0.35">
      <c r="A339" s="15">
        <v>45200</v>
      </c>
      <c r="B339" s="14">
        <f>(+Datos!B770/Datos!B769-1)*100</f>
        <v>0.93526665633780759</v>
      </c>
      <c r="C339" s="14">
        <f>+(Datos!B770/Datos!B758-1)*100</f>
        <v>9.6466907939737787</v>
      </c>
      <c r="D339" s="14">
        <f>+(Datos!C770/Datos!C769-1)*100</f>
        <v>-0.10423418608331847</v>
      </c>
      <c r="E339" s="14">
        <f>+(Datos!C770/Datos!C758-1)*100</f>
        <v>7.5077735252589761</v>
      </c>
      <c r="F339" s="14">
        <f>+(Datos!D770/Datos!D769-1)*100</f>
        <v>-0.65252193847372686</v>
      </c>
      <c r="G339" s="14">
        <f>+(Datos!D770/Datos!D758-1)*100</f>
        <v>4.6359658056615238</v>
      </c>
      <c r="H339" s="14">
        <f>+(Datos!I770/Datos!I769-1)*100</f>
        <v>-0.32858743760778575</v>
      </c>
      <c r="I339" s="14">
        <f>+(Datos!I770/Datos!I758-1)*100</f>
        <v>10.10963525163513</v>
      </c>
      <c r="J339" s="14">
        <f>+(Datos!K770/Datos!K769-1)*100</f>
        <v>0.4484910426870492</v>
      </c>
      <c r="K339" s="13">
        <f>+(Datos!K770/Datos!K758-1)*100</f>
        <v>10.282623007422377</v>
      </c>
    </row>
    <row r="340" spans="1:11" x14ac:dyDescent="0.35">
      <c r="A340" s="15">
        <v>45231</v>
      </c>
      <c r="B340" s="14">
        <f>(+Datos!B771/Datos!B770-1)*100</f>
        <v>1.232706277155815</v>
      </c>
      <c r="C340" s="14">
        <f>+(Datos!B771/Datos!B759-1)*100</f>
        <v>10.510627586057787</v>
      </c>
      <c r="D340" s="14">
        <f>+(Datos!C771/Datos!C770-1)*100</f>
        <v>1.4460544586684332</v>
      </c>
      <c r="E340" s="14">
        <f>+(Datos!C771/Datos!C759-1)*100</f>
        <v>7.7004006055922725</v>
      </c>
      <c r="F340" s="14">
        <f>+(Datos!D771/Datos!D770-1)*100</f>
        <v>0.96965961223396402</v>
      </c>
      <c r="G340" s="14">
        <f>+(Datos!D771/Datos!D759-1)*100</f>
        <v>4.4968240731296794</v>
      </c>
      <c r="H340" s="14">
        <f>+(Datos!I771/Datos!I770-1)*100</f>
        <v>1.0467641167305475</v>
      </c>
      <c r="I340" s="14">
        <f>+(Datos!I771/Datos!I759-1)*100</f>
        <v>9.6569298509163062</v>
      </c>
      <c r="J340" s="14">
        <f>+(Datos!K771/Datos!K770-1)*100</f>
        <v>0.63576036320704965</v>
      </c>
      <c r="K340" s="13">
        <f>+(Datos!K771/Datos!K759-1)*100</f>
        <v>10.361004277790208</v>
      </c>
    </row>
    <row r="341" spans="1:11" s="16" customFormat="1" x14ac:dyDescent="0.35">
      <c r="A341" s="19">
        <v>45261</v>
      </c>
      <c r="B341" s="18">
        <f>(+Datos!B772/Datos!B771-1)*100</f>
        <v>8.2419973132467526</v>
      </c>
      <c r="C341" s="18">
        <f>+(Datos!B772/Datos!B760-1)*100</f>
        <v>7.8802350625299278</v>
      </c>
      <c r="D341" s="18">
        <f>+(Datos!C772/Datos!C771-1)*100</f>
        <v>10.686904654280728</v>
      </c>
      <c r="E341" s="18">
        <f>+(Datos!C772/Datos!C760-1)*100</f>
        <v>5.5209028825307316</v>
      </c>
      <c r="F341" s="18">
        <f>+(Datos!D772/Datos!D771-1)*100</f>
        <v>8.1240528831240333</v>
      </c>
      <c r="G341" s="18">
        <f>+(Datos!D772/Datos!D760-1)*100</f>
        <v>3.1356117990714916</v>
      </c>
      <c r="H341" s="18">
        <f>+(Datos!I772/Datos!I771-1)*100</f>
        <v>6.3640926552802624</v>
      </c>
      <c r="I341" s="18">
        <f>+(Datos!I772/Datos!I760-1)*100</f>
        <v>9.4682569042596754</v>
      </c>
      <c r="J341" s="18">
        <f>+(Datos!K772/Datos!K771-1)*100</f>
        <v>2.7142630314253458</v>
      </c>
      <c r="K341" s="17">
        <f>+(Datos!K772/Datos!K760-1)*100</f>
        <v>10.063352078964694</v>
      </c>
    </row>
    <row r="342" spans="1:11" x14ac:dyDescent="0.35">
      <c r="A342" s="15">
        <v>45292</v>
      </c>
      <c r="B342" s="14">
        <f>(+Datos!B773/Datos!B772-1)*100</f>
        <v>-3.795488831991245</v>
      </c>
      <c r="C342" s="14">
        <f>+(Datos!B773/Datos!B761-1)*100</f>
        <v>8.9127947376622672</v>
      </c>
      <c r="D342" s="14">
        <f>+(Datos!C773/Datos!C772-1)*100</f>
        <v>-6.5055651691581451</v>
      </c>
      <c r="E342" s="14">
        <f>+(Datos!C773/Datos!C761-1)*100</f>
        <v>5.6914733965546249</v>
      </c>
      <c r="F342" s="14">
        <f>+(Datos!D773/Datos!D772-1)*100</f>
        <v>-3.5121117834391091</v>
      </c>
      <c r="G342" s="14">
        <f>+(Datos!D773/Datos!D761-1)*100</f>
        <v>4.5408647080662279</v>
      </c>
      <c r="H342" s="14">
        <f>+(Datos!I773/Datos!I772-1)*100</f>
        <v>-2.6487669205821462</v>
      </c>
      <c r="I342" s="14">
        <f>+(Datos!I773/Datos!I761-1)*100</f>
        <v>10.336303091471777</v>
      </c>
      <c r="J342" s="14">
        <f>+(Datos!K773/Datos!K772-1)*100</f>
        <v>-1.7315954423873792</v>
      </c>
      <c r="K342" s="13">
        <f>+(Datos!K773/Datos!K761-1)*100</f>
        <v>11.165600848102741</v>
      </c>
    </row>
    <row r="343" spans="1:11" x14ac:dyDescent="0.35">
      <c r="A343" s="15">
        <v>45323</v>
      </c>
      <c r="B343" s="14">
        <f>(+Datos!B774/Datos!B773-1)*100</f>
        <v>-1.6947219500218491E-2</v>
      </c>
      <c r="C343" s="14">
        <f>+(Datos!B774/Datos!B762-1)*100</f>
        <v>10.290948671005973</v>
      </c>
      <c r="D343" s="14">
        <f>+(Datos!C774/Datos!C773-1)*100</f>
        <v>-1.9085403776854526</v>
      </c>
      <c r="E343" s="14">
        <f>+(Datos!C774/Datos!C762-1)*100</f>
        <v>5.3401309609806047</v>
      </c>
      <c r="F343" s="14">
        <f>+(Datos!D774/Datos!D773-1)*100</f>
        <v>1.2032711056192191</v>
      </c>
      <c r="G343" s="14">
        <f>+(Datos!D774/Datos!D762-1)*100</f>
        <v>6.5887214021567386</v>
      </c>
      <c r="H343" s="14">
        <f>+(Datos!I774/Datos!I773-1)*100</f>
        <v>1.5767613343581566</v>
      </c>
      <c r="I343" s="14">
        <f>+(Datos!I774/Datos!I762-1)*100</f>
        <v>12.06778827958277</v>
      </c>
      <c r="J343" s="14">
        <f>+(Datos!K774/Datos!K773-1)*100</f>
        <v>1.2053053419262882</v>
      </c>
      <c r="K343" s="13">
        <f>+(Datos!K774/Datos!K762-1)*100</f>
        <v>11.31013496209421</v>
      </c>
    </row>
    <row r="344" spans="1:11" x14ac:dyDescent="0.35">
      <c r="A344" s="15">
        <v>45352</v>
      </c>
      <c r="B344" s="14">
        <f>(+Datos!B775/Datos!B774-1)*100</f>
        <v>0.6604080993703132</v>
      </c>
      <c r="C344" s="14">
        <f>+(Datos!B775/Datos!B763-1)*100</f>
        <v>9.5977262467709323</v>
      </c>
      <c r="D344" s="14">
        <f>+(Datos!C775/Datos!C774-1)*100</f>
        <v>1.2327086402005971</v>
      </c>
      <c r="E344" s="14">
        <f>+(Datos!C775/Datos!C763-1)*100</f>
        <v>5.4075903543281179</v>
      </c>
      <c r="F344" s="14">
        <f>+(Datos!D775/Datos!D774-1)*100</f>
        <v>1.835529272030878</v>
      </c>
      <c r="G344" s="14">
        <f>+(Datos!D775/Datos!D763-1)*100</f>
        <v>8.8704278532106162</v>
      </c>
      <c r="H344" s="14">
        <f>+(Datos!I775/Datos!I774-1)*100</f>
        <v>1.492471245755822</v>
      </c>
      <c r="I344" s="14">
        <f>+(Datos!I775/Datos!I763-1)*100</f>
        <v>13.149572694668743</v>
      </c>
      <c r="J344" s="14">
        <f>+(Datos!K775/Datos!K774-1)*100</f>
        <v>1.9844108668122695</v>
      </c>
      <c r="K344" s="13">
        <f>+(Datos!K775/Datos!K763-1)*100</f>
        <v>10.616832064301063</v>
      </c>
    </row>
    <row r="345" spans="1:11" x14ac:dyDescent="0.35">
      <c r="A345" s="15">
        <v>45383</v>
      </c>
      <c r="B345" s="14">
        <f>(+Datos!B776/Datos!B775-1)*100</f>
        <v>-0.33845894990620629</v>
      </c>
      <c r="C345" s="14">
        <f>+(Datos!B776/Datos!B764-1)*100</f>
        <v>7.0320616130540747</v>
      </c>
      <c r="D345" s="14">
        <f>+(Datos!C776/Datos!C775-1)*100</f>
        <v>-2.3490003607573917</v>
      </c>
      <c r="E345" s="14">
        <f>+(Datos!C776/Datos!C764-1)*100</f>
        <v>0.47484423681749544</v>
      </c>
      <c r="F345" s="14">
        <f>+(Datos!D776/Datos!D775-1)*100</f>
        <v>-1.0748255823744501</v>
      </c>
      <c r="G345" s="14">
        <f>+(Datos!D776/Datos!D764-1)*100</f>
        <v>5.4380521330533949</v>
      </c>
      <c r="H345" s="14">
        <f>+(Datos!I776/Datos!I775-1)*100</f>
        <v>-6.838339359542811E-2</v>
      </c>
      <c r="I345" s="14">
        <f>+(Datos!I776/Datos!I764-1)*100</f>
        <v>10.828682292704306</v>
      </c>
      <c r="J345" s="14">
        <f>+(Datos!K776/Datos!K775-1)*100</f>
        <v>0.91216771092099691</v>
      </c>
      <c r="K345" s="13">
        <f>+(Datos!K776/Datos!K764-1)*100</f>
        <v>9.8623600126260147</v>
      </c>
    </row>
    <row r="346" spans="1:11" x14ac:dyDescent="0.35">
      <c r="A346" s="15">
        <v>45413</v>
      </c>
      <c r="B346" s="14">
        <f>(+Datos!B777/Datos!B776-1)*100</f>
        <v>-0.68660236304327604</v>
      </c>
      <c r="C346" s="14">
        <f>+(Datos!B777/Datos!B765-1)*100</f>
        <v>6.7882986624260733</v>
      </c>
      <c r="D346" s="14">
        <f>+(Datos!C777/Datos!C776-1)*100</f>
        <v>-0.27888298140776868</v>
      </c>
      <c r="E346" s="14">
        <f>+(Datos!C777/Datos!C765-1)*100</f>
        <v>0.47582493047664265</v>
      </c>
      <c r="F346" s="14">
        <f>+(Datos!D777/Datos!D776-1)*100</f>
        <v>-1.8066634925252845</v>
      </c>
      <c r="G346" s="14">
        <f>+(Datos!D777/Datos!D765-1)*100</f>
        <v>5.9501467614873071</v>
      </c>
      <c r="H346" s="14">
        <f>+(Datos!I777/Datos!I776-1)*100</f>
        <v>-0.82773896355043952</v>
      </c>
      <c r="I346" s="14">
        <f>+(Datos!I777/Datos!I765-1)*100</f>
        <v>10.532866113235585</v>
      </c>
      <c r="J346" s="14">
        <f>+(Datos!K777/Datos!K776-1)*100</f>
        <v>-3.5375952030713975E-2</v>
      </c>
      <c r="K346" s="13">
        <f>+(Datos!K777/Datos!K765-1)*100</f>
        <v>9.793366521581671</v>
      </c>
    </row>
    <row r="347" spans="1:11" x14ac:dyDescent="0.35">
      <c r="A347" s="15">
        <v>45444</v>
      </c>
      <c r="B347" s="14">
        <f>(+Datos!B778/Datos!B777-1)*100</f>
        <v>0.26731328643783137</v>
      </c>
      <c r="C347" s="14">
        <f>+(Datos!B778/Datos!B766-1)*100</f>
        <v>6.6905032276631582</v>
      </c>
      <c r="D347" s="14">
        <f>+(Datos!C778/Datos!C777-1)*100</f>
        <v>0.98893521624088265</v>
      </c>
      <c r="E347" s="14">
        <f>+(Datos!C778/Datos!C766-1)*100</f>
        <v>1.5176665833358749</v>
      </c>
      <c r="F347" s="14">
        <f>+(Datos!D778/Datos!D777-1)*100</f>
        <v>0.11904770235360296</v>
      </c>
      <c r="G347" s="14">
        <f>+(Datos!D778/Datos!D766-1)*100</f>
        <v>5.5691109368029679</v>
      </c>
      <c r="H347" s="14">
        <f>+(Datos!I778/Datos!I777-1)*100</f>
        <v>1.0057943152786963</v>
      </c>
      <c r="I347" s="14">
        <f>+(Datos!I778/Datos!I766-1)*100</f>
        <v>9.8919698375141465</v>
      </c>
      <c r="J347" s="14">
        <f>+(Datos!K778/Datos!K777-1)*100</f>
        <v>1.4435455991993695</v>
      </c>
      <c r="K347" s="13">
        <f>+(Datos!K778/Datos!K766-1)*100</f>
        <v>9.8467280177964476</v>
      </c>
    </row>
    <row r="348" spans="1:11" x14ac:dyDescent="0.35">
      <c r="A348" s="15">
        <v>45474</v>
      </c>
      <c r="B348" s="14">
        <f>(+Datos!B779/Datos!B778-1)*100</f>
        <v>-0.21749695568656913</v>
      </c>
      <c r="C348" s="14">
        <f>+(Datos!B779/Datos!B767-1)*100</f>
        <v>6.3742528855809111</v>
      </c>
      <c r="D348" s="14">
        <f>+(Datos!C779/Datos!C778-1)*100</f>
        <v>0.38846334978823727</v>
      </c>
      <c r="E348" s="14">
        <f>+(Datos!C779/Datos!C767-1)*100</f>
        <v>1.8228797739090918</v>
      </c>
      <c r="F348" s="14">
        <f>+(Datos!D779/Datos!D778-1)*100</f>
        <v>0.33050267035952263</v>
      </c>
      <c r="G348" s="14">
        <f>+(Datos!D779/Datos!D767-1)*100</f>
        <v>5.7571983374921976</v>
      </c>
      <c r="H348" s="14">
        <f>+(Datos!I779/Datos!I778-1)*100</f>
        <v>8.4193209745153652E-2</v>
      </c>
      <c r="I348" s="14">
        <f>+(Datos!I779/Datos!I767-1)*100</f>
        <v>9.5737629522018253</v>
      </c>
      <c r="J348" s="14">
        <f>+(Datos!K779/Datos!K778-1)*100</f>
        <v>-0.11784010495059505</v>
      </c>
      <c r="K348" s="13">
        <f>+(Datos!K779/Datos!K767-1)*100</f>
        <v>9.7389240913598805</v>
      </c>
    </row>
    <row r="349" spans="1:11" x14ac:dyDescent="0.35">
      <c r="A349" s="15">
        <v>45505</v>
      </c>
      <c r="B349" s="14">
        <f>(+Datos!B780/Datos!B779-1)*100</f>
        <v>2.0042643955376471</v>
      </c>
      <c r="C349" s="14">
        <f>+(Datos!B780/Datos!B768-1)*100</f>
        <v>8.1880591375478993</v>
      </c>
      <c r="D349" s="14">
        <f>+(Datos!C780/Datos!C779-1)*100</f>
        <v>1.3500338015299818</v>
      </c>
      <c r="E349" s="14">
        <f>+(Datos!C780/Datos!C768-1)*100</f>
        <v>3.7282099941426505</v>
      </c>
      <c r="F349" s="14">
        <f>+(Datos!D780/Datos!D779-1)*100</f>
        <v>3.4468956451935595</v>
      </c>
      <c r="G349" s="14">
        <f>+(Datos!D780/Datos!D768-1)*100</f>
        <v>8.3070970452784554</v>
      </c>
      <c r="H349" s="14">
        <f>+(Datos!I780/Datos!I779-1)*100</f>
        <v>2.4033152495295251</v>
      </c>
      <c r="I349" s="14">
        <f>+(Datos!I780/Datos!I768-1)*100</f>
        <v>10.513879834565465</v>
      </c>
      <c r="J349" s="14">
        <f>+(Datos!K780/Datos!K779-1)*100</f>
        <v>2.8363683562552922</v>
      </c>
      <c r="K349" s="13">
        <f>+(Datos!K780/Datos!K768-1)*100</f>
        <v>11.26877382322955</v>
      </c>
    </row>
    <row r="350" spans="1:11" x14ac:dyDescent="0.35">
      <c r="A350" s="15">
        <v>45536</v>
      </c>
      <c r="B350" s="14">
        <f>(+Datos!B781/Datos!B780-1)*100</f>
        <v>1.1640020184755517</v>
      </c>
      <c r="C350" s="14">
        <f>+(Datos!B781/Datos!B769-1)*100</f>
        <v>9.4293037893169895</v>
      </c>
      <c r="D350" s="14">
        <f>+(Datos!C781/Datos!C780-1)*100</f>
        <v>1.470298185660357</v>
      </c>
      <c r="E350" s="14">
        <f>+(Datos!C781/Datos!C769-1)*100</f>
        <v>5.7305669592420116</v>
      </c>
      <c r="F350" s="14">
        <f>+(Datos!D781/Datos!D780-1)*100</f>
        <v>-4.6869374839664246E-2</v>
      </c>
      <c r="G350" s="14">
        <f>+(Datos!D781/Datos!D769-1)*100</f>
        <v>8.8150924365082197</v>
      </c>
      <c r="H350" s="14">
        <f>+(Datos!I781/Datos!I780-1)*100</f>
        <v>0.89974224522917368</v>
      </c>
      <c r="I350" s="14">
        <f>+(Datos!I781/Datos!I769-1)*100</f>
        <v>11.292703331103372</v>
      </c>
      <c r="J350" s="14">
        <f>+(Datos!K781/Datos!K780-1)*100</f>
        <v>0.98707859739670667</v>
      </c>
      <c r="K350" s="13">
        <f>+(Datos!K781/Datos!K769-1)*100</f>
        <v>11.787241021299355</v>
      </c>
    </row>
    <row r="351" spans="1:11" x14ac:dyDescent="0.35">
      <c r="A351" s="15">
        <v>45566</v>
      </c>
      <c r="B351" s="14">
        <f>(+Datos!B782/Datos!B781-1)*100</f>
        <v>0.39285741592265389</v>
      </c>
      <c r="C351" s="14">
        <f>+(Datos!B782/Datos!B770-1)*100</f>
        <v>8.8412490140755917</v>
      </c>
      <c r="D351" s="14">
        <f>+(Datos!C782/Datos!C781-1)*100</f>
        <v>-0.81200421723482963</v>
      </c>
      <c r="E351" s="14">
        <f>+(Datos!C782/Datos!C770-1)*100</f>
        <v>4.981456863726974</v>
      </c>
      <c r="F351" s="14">
        <f>+(Datos!D782/Datos!D781-1)*100</f>
        <v>-0.21111298187227456</v>
      </c>
      <c r="G351" s="14">
        <f>+(Datos!D782/Datos!D770-1)*100</f>
        <v>9.2985667767943703</v>
      </c>
      <c r="H351" s="14">
        <f>+(Datos!I782/Datos!I781-1)*100</f>
        <v>-0.18188597778067139</v>
      </c>
      <c r="I351" s="14">
        <f>+(Datos!I782/Datos!I770-1)*100</f>
        <v>11.456509598387466</v>
      </c>
      <c r="J351" s="14">
        <f>+(Datos!K782/Datos!K781-1)*100</f>
        <v>0.47077598906319906</v>
      </c>
      <c r="K351" s="13">
        <f>+(Datos!K782/Datos!K770-1)*100</f>
        <v>11.812041520001104</v>
      </c>
    </row>
    <row r="352" spans="1:11" x14ac:dyDescent="0.35">
      <c r="A352" s="15">
        <v>45597</v>
      </c>
      <c r="B352" s="14">
        <f>(+Datos!B783/Datos!B782-1)*100</f>
        <v>1.5316182945634527</v>
      </c>
      <c r="C352" s="14">
        <f>+(Datos!B783/Datos!B771-1)*100</f>
        <v>9.162626941391828</v>
      </c>
      <c r="D352" s="14">
        <f>+(Datos!C783/Datos!C782-1)*100</f>
        <v>2.062621840621337</v>
      </c>
      <c r="E352" s="14">
        <f>+(Datos!C783/Datos!C771-1)*100</f>
        <v>5.6195116639601528</v>
      </c>
      <c r="F352" s="14">
        <f>+(Datos!D783/Datos!D782-1)*100</f>
        <v>0.52872753164927566</v>
      </c>
      <c r="G352" s="14">
        <f>+(Datos!D783/Datos!D771-1)*100</f>
        <v>8.8212625584886073</v>
      </c>
      <c r="H352" s="14">
        <f>+(Datos!I783/Datos!I782-1)*100</f>
        <v>1.0923440226835224</v>
      </c>
      <c r="I352" s="14">
        <f>+(Datos!I783/Datos!I771-1)*100</f>
        <v>11.506785104681484</v>
      </c>
      <c r="J352" s="14">
        <f>+(Datos!K783/Datos!K782-1)*100</f>
        <v>0.14938172597378507</v>
      </c>
      <c r="K352" s="13">
        <f>+(Datos!K783/Datos!K771-1)*100</f>
        <v>11.27164724877494</v>
      </c>
    </row>
    <row r="353" spans="1:11" x14ac:dyDescent="0.35">
      <c r="A353" s="5">
        <v>45627</v>
      </c>
      <c r="B353" s="14">
        <f>(+Datos!B784/Datos!B783-1)*100</f>
        <v>9.0584519961226952</v>
      </c>
      <c r="C353" s="14">
        <f>+(Datos!B784/Datos!B772-1)*100</f>
        <v>9.9860258085007647</v>
      </c>
      <c r="D353" s="14">
        <f>+(Datos!C784/Datos!C783-1)*100</f>
        <v>11.551160196129029</v>
      </c>
      <c r="E353" s="14">
        <f>+(Datos!C784/Datos!C772-1)*100</f>
        <v>6.4442004432516242</v>
      </c>
      <c r="F353" s="14">
        <f>+(Datos!D784/Datos!D783-1)*100</f>
        <v>9.0609437699836537</v>
      </c>
      <c r="G353" s="14">
        <f>+(Datos!D784/Datos!D772-1)*100</f>
        <v>9.7641947411900141</v>
      </c>
      <c r="H353" s="14">
        <f>+(Datos!I784/Datos!I783-1)*100</f>
        <v>6.8704459181186728</v>
      </c>
      <c r="I353" s="14">
        <f>+(Datos!I784/Datos!I772-1)*100</f>
        <v>12.037620493362589</v>
      </c>
      <c r="J353" s="14">
        <f>+(Datos!K784/Datos!K783-1)*100</f>
        <v>3.3172011391871203</v>
      </c>
      <c r="K353" s="13">
        <f>+(Datos!K784/Datos!K772-1)*100</f>
        <v>11.92481765042781</v>
      </c>
    </row>
    <row r="354" spans="1:11" x14ac:dyDescent="0.35">
      <c r="A354" s="5">
        <v>45658</v>
      </c>
      <c r="B354" s="14">
        <f>(+Datos!B785/Datos!B784-1)*100</f>
        <v>-3.8507443134190078</v>
      </c>
      <c r="C354" s="14">
        <f>+(Datos!B785/Datos!B773-1)*100</f>
        <v>9.9228548539104899</v>
      </c>
      <c r="D354" s="14">
        <f>+(Datos!C785/Datos!C784-1)*100</f>
        <v>-5.8726614698999207</v>
      </c>
      <c r="E354" s="14">
        <f>+(Datos!C785/Datos!C773-1)*100</f>
        <v>7.1647666282551148</v>
      </c>
      <c r="F354" s="14">
        <f>+(Datos!D785/Datos!D784-1)*100</f>
        <v>-4.2518026426568101</v>
      </c>
      <c r="G354" s="14">
        <f>+(Datos!D785/Datos!D773-1)*100</f>
        <v>8.9227256923781972</v>
      </c>
      <c r="H354" s="14">
        <f>+(Datos!I785/Datos!I784-1)*100</f>
        <v>-2.2863263640413134</v>
      </c>
      <c r="I354" s="14">
        <f>+(Datos!I785/Datos!I773-1)*100</f>
        <v>12.454738759260664</v>
      </c>
      <c r="J354" s="14">
        <f>+(Datos!K785/Datos!K784-1)*100</f>
        <v>-9.0892153063060199E-2</v>
      </c>
      <c r="K354" s="13">
        <f>+(Datos!K785/Datos!K773-1)*100</f>
        <v>13.793530359286521</v>
      </c>
    </row>
    <row r="355" spans="1:11" x14ac:dyDescent="0.35">
      <c r="A355" s="5">
        <v>45689</v>
      </c>
      <c r="B355" s="14">
        <f>(+Datos!B786/Datos!B785-1)*100</f>
        <v>-1.1677868391714252</v>
      </c>
      <c r="C355" s="14">
        <f>+(Datos!B786/Datos!B774-1)*100</f>
        <v>8.6576046644512026</v>
      </c>
      <c r="D355" s="14">
        <f>+(Datos!C786/Datos!C785-1)*100</f>
        <v>-0.86999164641123894</v>
      </c>
      <c r="E355" s="14">
        <f>+(Datos!C786/Datos!C774-1)*100</f>
        <v>8.299379497179693</v>
      </c>
      <c r="F355" s="14">
        <f>+(Datos!D786/Datos!D785-1)*100</f>
        <v>0.86915553137110191</v>
      </c>
      <c r="G355" s="14">
        <f>+(Datos!D786/Datos!D774-1)*100</f>
        <v>8.563124874679362</v>
      </c>
      <c r="H355" s="14">
        <f>+(Datos!I786/Datos!I785-1)*100</f>
        <v>1.4671998287834054</v>
      </c>
      <c r="I355" s="14">
        <f>+(Datos!I786/Datos!I774-1)*100</f>
        <v>12.333444180405895</v>
      </c>
      <c r="J355" s="14">
        <f>+(Datos!K786/Datos!K785-1)*100</f>
        <v>1.9513465943871378</v>
      </c>
      <c r="K355" s="13">
        <f>+(Datos!K786/Datos!K774-1)*100</f>
        <v>14.632366501565453</v>
      </c>
    </row>
    <row r="356" spans="1:11" x14ac:dyDescent="0.35">
      <c r="A356" s="5">
        <v>45717</v>
      </c>
      <c r="B356" s="14">
        <f>(+Datos!B787/Datos!B786-1)*100</f>
        <v>-0.10086038287063781</v>
      </c>
      <c r="C356" s="14">
        <f>+(Datos!B787/Datos!B775-1)*100</f>
        <v>7.835855464853414</v>
      </c>
      <c r="D356" s="14">
        <f>+(Datos!C787/Datos!C786-1)*100</f>
        <v>-0.37689044799548155</v>
      </c>
      <c r="E356" s="14">
        <f>+(Datos!C787/Datos!C775-1)*100</f>
        <v>6.5774204107106993</v>
      </c>
      <c r="F356" s="14">
        <f>+(Datos!D787/Datos!D786-1)*100</f>
        <v>0.66592412791737221</v>
      </c>
      <c r="G356" s="14">
        <f>+(Datos!D787/Datos!D775-1)*100</f>
        <v>7.3162517035754604</v>
      </c>
      <c r="H356" s="14">
        <f>+(Datos!I787/Datos!I786-1)*100</f>
        <v>0.39350371477142598</v>
      </c>
      <c r="I356" s="14">
        <f>+(Datos!I787/Datos!I775-1)*100</f>
        <v>11.117089841186134</v>
      </c>
      <c r="J356" s="14">
        <f>+(Datos!K787/Datos!K786-1)*100</f>
        <v>1.5484085776000578</v>
      </c>
      <c r="K356" s="13">
        <f>+(Datos!K787/Datos!K775-1)*100</f>
        <v>14.142291854002242</v>
      </c>
    </row>
    <row r="357" spans="1:11" x14ac:dyDescent="0.35">
      <c r="A357" s="5">
        <v>45748</v>
      </c>
      <c r="B357" s="14">
        <f>(+Datos!B788/Datos!B787-1)*100</f>
        <v>1.748256529394876</v>
      </c>
      <c r="C357" s="14">
        <f>+(Datos!B788/Datos!B776-1)*100</f>
        <v>10.093724914304092</v>
      </c>
      <c r="D357" s="14">
        <f>+(Datos!C788/Datos!C787-1)*100</f>
        <v>1.0460663986902263</v>
      </c>
      <c r="E357" s="14">
        <f>+(Datos!C788/Datos!C776-1)*100</f>
        <v>10.282835190701011</v>
      </c>
      <c r="F357" s="14">
        <f>+(Datos!D788/Datos!D787-1)*100</f>
        <v>-1.2313077196556055</v>
      </c>
      <c r="G357" s="14">
        <f>+(Datos!D788/Datos!D776-1)*100</f>
        <v>7.1464963654581437</v>
      </c>
      <c r="H357" s="14">
        <f>+(Datos!I788/Datos!I787-1)*100</f>
        <v>-7.2013601980547293E-2</v>
      </c>
      <c r="I357" s="14">
        <f>+(Datos!I788/Datos!I776-1)*100</f>
        <v>11.113053298948849</v>
      </c>
      <c r="J357" s="14">
        <f>+(Datos!K788/Datos!K787-1)*100</f>
        <v>0.56173740766787272</v>
      </c>
      <c r="K357" s="13">
        <f>+(Datos!K788/Datos!K776-1)*100</f>
        <v>13.745918266398927</v>
      </c>
    </row>
    <row r="358" spans="1:11" x14ac:dyDescent="0.35">
      <c r="A358" s="5">
        <v>45778</v>
      </c>
      <c r="B358" s="14">
        <f>(+Datos!B789/Datos!B788-1)*100</f>
        <v>-9.1934850149544278E-2</v>
      </c>
      <c r="C358" s="14">
        <f>+(Datos!B789/Datos!B777-1)*100</f>
        <v>10.752942735240211</v>
      </c>
      <c r="D358" s="14">
        <f>+(Datos!C789/Datos!C788-1)*100</f>
        <v>0.48597320288028545</v>
      </c>
      <c r="E358" s="14">
        <f>+(Datos!C789/Datos!C777-1)*100</f>
        <v>11.128699246763496</v>
      </c>
      <c r="F358" s="14">
        <f>+(Datos!D789/Datos!D788-1)*100</f>
        <v>9.7808877209204503E-2</v>
      </c>
      <c r="G358" s="14">
        <f>+(Datos!D789/Datos!D777-1)*100</f>
        <v>9.2246164202373961</v>
      </c>
      <c r="H358" s="14">
        <f>+(Datos!I789/Datos!I788-1)*100</f>
        <v>0.64827242287655018</v>
      </c>
      <c r="I358" s="14">
        <f>+(Datos!I789/Datos!I777-1)*100</f>
        <v>12.76678318405895</v>
      </c>
      <c r="J358" s="14">
        <f>+(Datos!K789/Datos!K788-1)*100</f>
        <v>-0.27356822121653579</v>
      </c>
      <c r="K358" s="13">
        <f>+(Datos!K789/Datos!K777-1)*100</f>
        <v>13.474888403179541</v>
      </c>
    </row>
    <row r="359" spans="1:11" x14ac:dyDescent="0.35">
      <c r="A359" s="5">
        <v>45809</v>
      </c>
      <c r="B359" s="14">
        <f>(+Datos!B790/Datos!B789-1)*100</f>
        <v>0.27079092380348779</v>
      </c>
      <c r="C359" s="14">
        <f>+(Datos!B790/Datos!B778-1)*100</f>
        <v>10.756784052608626</v>
      </c>
      <c r="D359" s="14">
        <f>+(Datos!C790/Datos!C789-1)*100</f>
        <v>-0.28964897229342146</v>
      </c>
      <c r="E359" s="14">
        <f>+(Datos!C790/Datos!C778-1)*100</f>
        <v>9.7217391927233887</v>
      </c>
      <c r="F359" s="14">
        <f>+(Datos!D790/Datos!D789-1)*100</f>
        <v>0.12285498531781069</v>
      </c>
      <c r="G359" s="14">
        <f>+(Datos!D790/Datos!D778-1)*100</f>
        <v>9.2287699657506153</v>
      </c>
      <c r="H359" s="14">
        <f>+(Datos!I790/Datos!I789-1)*100</f>
        <v>0.84551443937721515</v>
      </c>
      <c r="I359" s="14">
        <f>+(Datos!I790/Datos!I778-1)*100</f>
        <v>12.587840519065541</v>
      </c>
      <c r="J359" s="14">
        <f>+(Datos!K790/Datos!K789-1)*100</f>
        <v>-0.26052814447502515</v>
      </c>
      <c r="K359" s="13">
        <f>+(Datos!K790/Datos!K778-1)*100</f>
        <v>11.568709190376424</v>
      </c>
    </row>
    <row r="360" spans="1:11" x14ac:dyDescent="0.35">
      <c r="A360" s="5">
        <v>45839</v>
      </c>
      <c r="B360" s="14">
        <f>(+Datos!B791/Datos!B790-1)*100</f>
        <v>1.669946636482722</v>
      </c>
      <c r="C360" s="14">
        <f>+(Datos!B791/Datos!B779-1)*100</f>
        <v>12.851812499194493</v>
      </c>
      <c r="D360" s="14">
        <f>+(Datos!C791/Datos!C790-1)*100</f>
        <v>0.63633902828659217</v>
      </c>
      <c r="E360" s="14">
        <f>+(Datos!C791/Datos!C779-1)*100</f>
        <v>9.9926602691188684</v>
      </c>
      <c r="F360" s="14">
        <f>+(Datos!D791/Datos!D790-1)*100</f>
        <v>-1.5612674522539005</v>
      </c>
      <c r="G360" s="14">
        <f>+(Datos!D791/Datos!D779-1)*100</f>
        <v>7.1692195991992502</v>
      </c>
      <c r="H360" s="14">
        <f>+(Datos!I791/Datos!I790-1)*100</f>
        <v>0.67046166550390751</v>
      </c>
      <c r="I360" s="14">
        <f>+(Datos!I791/Datos!I779-1)*100</f>
        <v>13.247352248954748</v>
      </c>
      <c r="J360" s="14">
        <f>+(Datos!K791/Datos!K790-1)*100</f>
        <v>-5.7503975855133227E-3</v>
      </c>
      <c r="K360" s="13">
        <f>+(Datos!K791/Datos!K779-1)*100</f>
        <v>11.693913771228392</v>
      </c>
    </row>
    <row r="361" spans="1:11" x14ac:dyDescent="0.35">
      <c r="A361" s="5">
        <v>45870</v>
      </c>
      <c r="B361" s="14">
        <f>(+Datos!B792/Datos!B791-1)*100</f>
        <v>-0.47038473086069565</v>
      </c>
      <c r="C361" s="14">
        <f>+(Datos!B792/Datos!B780-1)*100</f>
        <v>10.113999125719285</v>
      </c>
      <c r="D361" s="14">
        <f>+(Datos!C792/Datos!C791-1)*100</f>
        <v>-5.9040120148234898E-3</v>
      </c>
      <c r="E361" s="14">
        <f>+(Datos!C792/Datos!C780-1)*100</f>
        <v>8.5210948272824503</v>
      </c>
      <c r="F361" s="14">
        <f>+(Datos!D792/Datos!D791-1)*100</f>
        <v>0.35736183384058595</v>
      </c>
      <c r="G361" s="14">
        <f>+(Datos!D792/Datos!D780-1)*100</f>
        <v>3.9685152627088938</v>
      </c>
      <c r="H361" s="14">
        <f>+(Datos!I792/Datos!I791-1)*100</f>
        <v>1.4173102735269838</v>
      </c>
      <c r="I361" s="14">
        <f>+(Datos!I792/Datos!I780-1)*100</f>
        <v>12.156933910793644</v>
      </c>
      <c r="J361" s="14">
        <f>+(Datos!K792/Datos!K791-1)*100</f>
        <v>1.3583170902371489</v>
      </c>
      <c r="K361" s="13">
        <f>+(Datos!K792/Datos!K780-1)*100</f>
        <v>10.088554370708058</v>
      </c>
    </row>
    <row r="362" spans="1:11" x14ac:dyDescent="0.35">
      <c r="A362" s="5">
        <v>45901</v>
      </c>
      <c r="B362" s="14">
        <f>(+Datos!B793/Datos!B792-1)*100</f>
        <v>-0.48912727168947123</v>
      </c>
      <c r="C362" s="14">
        <f>+(Datos!B793/Datos!B781-1)*100</f>
        <v>8.3146171955867931</v>
      </c>
      <c r="D362" s="14">
        <f>+(Datos!C793/Datos!C792-1)*100</f>
        <v>0.44094483216836622</v>
      </c>
      <c r="E362" s="14">
        <f>+(Datos!C793/Datos!C781-1)*100</f>
        <v>7.4202155071025011</v>
      </c>
      <c r="F362" s="14">
        <f>+(Datos!D793/Datos!D792-1)*100</f>
        <v>-1.5870764682119787</v>
      </c>
      <c r="G362" s="14">
        <f>+(Datos!D793/Datos!D781-1)*100</f>
        <v>2.3664339302538195</v>
      </c>
      <c r="H362" s="14">
        <f>+(Datos!I793/Datos!I792-1)*100</f>
        <v>-0.33343816070621202</v>
      </c>
      <c r="I362" s="14">
        <f>+(Datos!I793/Datos!I781-1)*100</f>
        <v>10.7861699206099</v>
      </c>
      <c r="J362" s="14">
        <f>+(Datos!K793/Datos!K792-1)*100</f>
        <v>-1.9446088848982801</v>
      </c>
      <c r="K362" s="13">
        <f>+(Datos!K793/Datos!K781-1)*100</f>
        <v>6.8926481094799152</v>
      </c>
    </row>
    <row r="363" spans="1:11" x14ac:dyDescent="0.35">
      <c r="A363" s="5">
        <v>45931</v>
      </c>
      <c r="B363" s="14">
        <f>(+Datos!B794/Datos!B793-1)*100</f>
        <v>3.5669405022131784E-2</v>
      </c>
      <c r="C363" s="14">
        <f>+(Datos!B794/Datos!B782-1)*100</f>
        <v>7.9292443347739994</v>
      </c>
      <c r="D363" s="14">
        <f>+(Datos!C794/Datos!C793-1)*100</f>
        <v>-0.86240877119471149</v>
      </c>
      <c r="E363" s="14">
        <f>+(Datos!C794/Datos!C782-1)*100</f>
        <v>7.3656275702641771</v>
      </c>
      <c r="F363" s="14">
        <f>+(Datos!D794/Datos!D793-1)*100</f>
        <v>0.67270895023161525</v>
      </c>
      <c r="G363" s="14">
        <f>+(Datos!D794/Datos!D782-1)*100</f>
        <v>3.273084982513641</v>
      </c>
      <c r="H363" s="14">
        <f>+(Datos!I794/Datos!I793-1)*100</f>
        <v>1.7671412976463463</v>
      </c>
      <c r="I363" s="14">
        <f>+(Datos!I794/Datos!I782-1)*100</f>
        <v>12.949357123959548</v>
      </c>
      <c r="J363" s="14">
        <f>+(Datos!K794/Datos!K793-1)*100</f>
        <v>1.1668009806820701</v>
      </c>
      <c r="K363" s="13">
        <f>+(Datos!K794/Datos!K782-1)*100</f>
        <v>7.6331614953088156</v>
      </c>
    </row>
    <row r="364" spans="1:11" x14ac:dyDescent="0.35">
      <c r="A364" s="5">
        <v>45962</v>
      </c>
      <c r="B364" s="14">
        <f>(+Datos!B795/Datos!B794-1)*100</f>
        <v>0.37682400778209502</v>
      </c>
      <c r="C364" s="14">
        <f>+(Datos!B795/Datos!B783-1)*100</f>
        <v>6.7016851091066698</v>
      </c>
      <c r="D364" s="14">
        <f>+(Datos!C795/Datos!C794-1)*100</f>
        <v>1.0154227097423529</v>
      </c>
      <c r="E364" s="14">
        <f>+(Datos!C795/Datos!C783-1)*100</f>
        <v>6.2640176973232986</v>
      </c>
      <c r="F364" s="14">
        <f>+(Datos!D795/Datos!D794-1)*100</f>
        <v>0.50773557472416631</v>
      </c>
      <c r="G364" s="14">
        <f>+(Datos!D795/Datos!D783-1)*100</f>
        <v>3.2515199612037637</v>
      </c>
      <c r="H364" s="14">
        <f>+(Datos!I795/Datos!I794-1)*100</f>
        <v>1.327439497610472</v>
      </c>
      <c r="I364" s="14">
        <f>+(Datos!I795/Datos!I783-1)*100</f>
        <v>13.212026696145873</v>
      </c>
      <c r="J364" s="14">
        <f>+(Datos!K795/Datos!K794-1)*100</f>
        <v>0.46887224723826115</v>
      </c>
      <c r="K364" s="13">
        <f>+(Datos!K795/Datos!K783-1)*100</f>
        <v>7.9765263197225211</v>
      </c>
    </row>
    <row r="365" spans="1:11" x14ac:dyDescent="0.35">
      <c r="A365" s="5">
        <v>45992</v>
      </c>
      <c r="B365" s="14">
        <f>(+Datos!B796/Datos!B795-1)*100</f>
        <v>6.3645037660879478</v>
      </c>
      <c r="C365" s="14">
        <f>+(Datos!B796/Datos!B784-1)*100</f>
        <v>4.0659534397114117</v>
      </c>
      <c r="D365" s="14">
        <f>+(Datos!C796/Datos!C795-1)*100</f>
        <v>9.6925194527401448</v>
      </c>
      <c r="E365" s="14">
        <f>+(Datos!C796/Datos!C784-1)*100</f>
        <v>4.493470152132506</v>
      </c>
      <c r="F365" s="14">
        <f>+(Datos!D796/Datos!D795-1)*100</f>
        <v>7.5050903939634095</v>
      </c>
      <c r="G365" s="14">
        <f>+(Datos!D796/Datos!D784-1)*100</f>
        <v>1.77854329001641</v>
      </c>
      <c r="H365" s="14">
        <f>+(Datos!I796/Datos!I795-1)*100</f>
        <v>5.3204730739271344</v>
      </c>
      <c r="I365" s="14">
        <f>+(Datos!I796/Datos!I784-1)*100</f>
        <v>11.57008008024647</v>
      </c>
      <c r="J365" s="14">
        <f>+(Datos!K796/Datos!K795-1)*100</f>
        <v>0.77834090218802388</v>
      </c>
      <c r="K365" s="13">
        <f>+(Datos!K796/Datos!K784-1)*100</f>
        <v>5.3231703811202014</v>
      </c>
    </row>
    <row r="366" spans="1:11" x14ac:dyDescent="0.35">
      <c r="A366" s="5">
        <v>46023</v>
      </c>
      <c r="B366" s="14">
        <f>(+Datos!B797/Datos!B796-1)*100</f>
        <v>-2.2053084231646536</v>
      </c>
      <c r="C366" s="14">
        <f>+(Datos!B797/Datos!B785-1)*100</f>
        <v>5.8468705515548169</v>
      </c>
      <c r="D366" s="14">
        <f>+(Datos!C797/Datos!C796-1)*100</f>
        <v>-5.1913643027482026</v>
      </c>
      <c r="E366" s="14">
        <f>+(Datos!C797/Datos!C785-1)*100</f>
        <v>5.2497977644099469</v>
      </c>
      <c r="F366" s="14">
        <f>+(Datos!D797/Datos!D796-1)*100</f>
        <v>-2.9024353818537962</v>
      </c>
      <c r="G366" s="14">
        <f>+(Datos!D797/Datos!D785-1)*100</f>
        <v>3.2128954549476729</v>
      </c>
      <c r="H366" s="14">
        <f>+(Datos!I797/Datos!I796-1)*100</f>
        <v>-1.4219912467768325</v>
      </c>
      <c r="I366" s="14">
        <f>+(Datos!I797/Datos!I785-1)*100</f>
        <v>12.556983291035984</v>
      </c>
      <c r="J366" s="14">
        <f>+(Datos!K797/Datos!K796-1)*100</f>
        <v>0.37762730245953779</v>
      </c>
      <c r="K366" s="13">
        <f>+(Datos!K797/Datos!K785-1)*100</f>
        <v>5.8170788495701009</v>
      </c>
    </row>
    <row r="367" spans="1:11" x14ac:dyDescent="0.35">
      <c r="A367" s="5">
        <v>46054</v>
      </c>
      <c r="B367" s="14">
        <f>(+Datos!B798/Datos!B797-1)*100</f>
        <v>-0.49799845895913686</v>
      </c>
      <c r="C367" s="14">
        <f>+(Datos!B798/Datos!B786-1)*100</f>
        <v>6.564197440328412</v>
      </c>
      <c r="D367" s="14">
        <f>+(Datos!C798/Datos!C797-1)*100</f>
        <v>-1.6113752516812574</v>
      </c>
      <c r="E367" s="14">
        <f>+(Datos!C798/Datos!C786-1)*100</f>
        <v>4.4626448546453146</v>
      </c>
      <c r="F367" s="14">
        <f>+(Datos!D798/Datos!D797-1)*100</f>
        <v>1.0884815915210622</v>
      </c>
      <c r="G367" s="14">
        <f>+(Datos!D798/Datos!D786-1)*100</f>
        <v>3.4373176541576234</v>
      </c>
      <c r="H367" s="14">
        <f>+(Datos!I798/Datos!I797-1)*100</f>
        <v>2.2198244028003744</v>
      </c>
      <c r="I367" s="14">
        <f>+(Datos!I798/Datos!I786-1)*100</f>
        <v>13.3918654179203</v>
      </c>
      <c r="J367" s="14">
        <f>+(Datos!K798/Datos!K797-1)*100</f>
        <v>1.4185897397618108</v>
      </c>
      <c r="K367" s="13">
        <f>+(Datos!K798/Datos!K786-1)*100</f>
        <v>5.2641212283449201</v>
      </c>
    </row>
    <row r="368" spans="1:11" x14ac:dyDescent="0.35">
      <c r="A368" s="5">
        <v>46082</v>
      </c>
      <c r="B368" s="14">
        <v>0.70787699167516038</v>
      </c>
      <c r="C368" s="14">
        <v>7.4268920499994895</v>
      </c>
      <c r="D368" s="14">
        <v>0.50182820439486076</v>
      </c>
      <c r="E368" s="14">
        <v>5.3840502888322428</v>
      </c>
      <c r="F368" s="14">
        <v>1.8778411801563033</v>
      </c>
      <c r="G368" s="14">
        <v>4.6825995128294551</v>
      </c>
      <c r="H368" s="14">
        <v>1.1244666232144596</v>
      </c>
      <c r="I368" s="14">
        <v>14.217469114103176</v>
      </c>
      <c r="J368" s="14">
        <v>2.2326959094637777</v>
      </c>
      <c r="K368" s="13">
        <v>5.9734470136060258</v>
      </c>
    </row>
    <row r="369" spans="1:11" x14ac:dyDescent="0.35">
      <c r="A369" s="5">
        <v>46113</v>
      </c>
      <c r="B369" s="14">
        <f>(+Datos!B800/Datos!B799-1)*100</f>
        <v>0.32866717033785964</v>
      </c>
      <c r="C369" s="14">
        <f>+(Datos!B800/Datos!B788-1)*100</f>
        <v>5.9280744974187671</v>
      </c>
      <c r="D369" s="14">
        <f>+(Datos!C800/Datos!C799-1)*100</f>
        <v>-1.3072170832550523</v>
      </c>
      <c r="E369" s="14">
        <f>+(Datos!C800/Datos!C788-1)*100</f>
        <v>2.9297385709797785</v>
      </c>
      <c r="F369" s="14">
        <f>+(Datos!D800/Datos!D799-1)*100</f>
        <v>-2.2837472230293199</v>
      </c>
      <c r="G369" s="14">
        <f>+(Datos!D800/Datos!D788-1)*100</f>
        <v>3.5671437899730707</v>
      </c>
      <c r="H369" s="14">
        <f>+(Datos!I800/Datos!I799-1)*100</f>
        <v>-0.16442862109727896</v>
      </c>
      <c r="I369" s="14">
        <f>+(Datos!I800/Datos!I788-1)*100</f>
        <v>14.111838950100864</v>
      </c>
      <c r="J369" s="14">
        <f>+(Datos!K800/Datos!K799-1)*100</f>
        <v>-2.7562108701791543</v>
      </c>
      <c r="K369" s="13">
        <f>+(Datos!K800/Datos!K788-1)*100</f>
        <v>2.4769440187254466</v>
      </c>
    </row>
    <row r="370" spans="1:11" x14ac:dyDescent="0.35">
      <c r="A370" s="4">
        <v>46143</v>
      </c>
      <c r="B370" s="12">
        <f>(+Datos!B801/Datos!B800-1)*100</f>
        <v>-9.8307441215106373E-2</v>
      </c>
      <c r="C370" s="12">
        <f>+(Datos!B801/Datos!B789-1)*100</f>
        <v>5.9213179227606272</v>
      </c>
      <c r="D370" s="12">
        <f>+(Datos!C801/Datos!C800-1)*100</f>
        <v>0.56271519314474716</v>
      </c>
      <c r="E370" s="12">
        <f>+(Datos!C801/Datos!C789-1)*100</f>
        <v>3.0083468855889084</v>
      </c>
      <c r="F370" s="12">
        <f>+(Datos!D801/Datos!D800-1)*100</f>
        <v>0.73899409255215875</v>
      </c>
      <c r="G370" s="12">
        <f>+(Datos!D801/Datos!D789-1)*100</f>
        <v>4.2305521316570394</v>
      </c>
      <c r="H370" s="12">
        <f>+(Datos!I801/Datos!I800-1)*100</f>
        <v>0.63225379582658725</v>
      </c>
      <c r="I370" s="12">
        <f>+(Datos!I801/Datos!I789-1)*100</f>
        <v>14.093677535641124</v>
      </c>
      <c r="J370" s="12">
        <f>+(Datos!K801/Datos!K800-1)*100</f>
        <v>1.0602159808830169</v>
      </c>
      <c r="K370" s="11">
        <f>+(Datos!K801/Datos!K789-1)*100</f>
        <v>3.8475147548248767</v>
      </c>
    </row>
  </sheetData>
  <mergeCells count="10">
    <mergeCell ref="A1:K1"/>
    <mergeCell ref="A3:A5"/>
    <mergeCell ref="B3:C3"/>
    <mergeCell ref="D3:E3"/>
    <mergeCell ref="F3:G4"/>
    <mergeCell ref="H3:I4"/>
    <mergeCell ref="J3:K4"/>
    <mergeCell ref="A2:K2"/>
    <mergeCell ref="B4:C4"/>
    <mergeCell ref="D4:E4"/>
  </mergeCells>
  <printOptions horizontalCentered="1" verticalCentered="1"/>
  <pageMargins left="0.6692913385826772" right="0.43307086614173229" top="0.11811023622047245" bottom="0.11811023622047245" header="0.19685039370078741" footer="0.19685039370078741"/>
  <pageSetup scale="20" orientation="portrait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4496EAAA8C14FA94EF09EA4489D24" ma:contentTypeVersion="14" ma:contentTypeDescription="Crear nuevo documento." ma:contentTypeScope="" ma:versionID="e287d9ee8bdc3ee4f6481616d5df52dd">
  <xsd:schema xmlns:xsd="http://www.w3.org/2001/XMLSchema" xmlns:xs="http://www.w3.org/2001/XMLSchema" xmlns:p="http://schemas.microsoft.com/office/2006/metadata/properties" xmlns:ns2="6b0c517f-da94-4f2e-a77c-245f16736af3" xmlns:ns3="cfc6ff72-e176-40b6-9ba2-00677f33bb3a" targetNamespace="http://schemas.microsoft.com/office/2006/metadata/properties" ma:root="true" ma:fieldsID="0cbcf22fd252abbdc58433725b96449b" ns2:_="" ns3:_="">
    <xsd:import namespace="6b0c517f-da94-4f2e-a77c-245f16736af3"/>
    <xsd:import namespace="cfc6ff72-e176-40b6-9ba2-00677f33bb3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0c517f-da94-4f2e-a77c-245f16736af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f656d54-8501-4721-9502-3ff9551c7be1}" ma:internalName="TaxCatchAll" ma:showField="CatchAllData" ma:web="6b0c517f-da94-4f2e-a77c-245f16736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c6ff72-e176-40b6-9ba2-00677f33bb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07ab19f8-9345-4811-92b2-356c2eb04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b0c517f-da94-4f2e-a77c-245f16736af3" xsi:nil="true"/>
    <lcf76f155ced4ddcb4097134ff3c332f xmlns="cfc6ff72-e176-40b6-9ba2-00677f33bb3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BC56A58-93F3-4AE3-97A3-8D74CD35FF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274AEA-1F19-4C31-8ED1-7473F14F47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0c517f-da94-4f2e-a77c-245f16736af3"/>
    <ds:schemaRef ds:uri="cfc6ff72-e176-40b6-9ba2-00677f33bb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2CA5E6D-DC16-4DD7-BAB3-DE2E555381E5}">
  <ds:schemaRefs>
    <ds:schemaRef ds:uri="http://schemas.microsoft.com/office/2006/metadata/properties"/>
    <ds:schemaRef ds:uri="http://schemas.microsoft.com/office/infopath/2007/PartnerControls"/>
    <ds:schemaRef ds:uri="6b0c517f-da94-4f2e-a77c-245f16736af3"/>
    <ds:schemaRef ds:uri="cfc6ff72-e176-40b6-9ba2-00677f33bb3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Portada</vt:lpstr>
      <vt:lpstr>Datos</vt:lpstr>
      <vt:lpstr>Variación</vt:lpstr>
      <vt:lpstr>Datos!Área_de_impresión</vt:lpstr>
      <vt:lpstr>Variación!Área_de_impresión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Julio Juan Noguera</dc:creator>
  <cp:keywords/>
  <dc:description/>
  <cp:lastModifiedBy>Estefano Jose Otto Benitez</cp:lastModifiedBy>
  <cp:revision/>
  <dcterms:created xsi:type="dcterms:W3CDTF">2025-06-12T17:01:55Z</dcterms:created>
  <dcterms:modified xsi:type="dcterms:W3CDTF">2026-06-24T12:59:49Z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0x0101009C14496EAAA8C14FA94EF09EA4489D24</vt:lpwstr>
  </property>
  <property fmtid="{D5CDD505-2E9C-101B-9397-08002B2CF9AE}" pid="3" name="MediaServiceImageTags">
    <vt:lpwstr/>
  </property>
</Properties>
</file>