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filterPrivacy="1"/>
  <xr:revisionPtr revIDLastSave="40" documentId="10_ncr:200_{5452F86C-CB80-4BBD-9C0A-94A5A124FE21}" xr6:coauthVersionLast="46" xr6:coauthVersionMax="46" xr10:uidLastSave="{FEE19238-4F62-4AAC-B5F8-F63EEE540530}"/>
  <bookViews>
    <workbookView xWindow="-120" yWindow="-120" windowWidth="20730" windowHeight="11160" tabRatio="914" activeTab="6" xr2:uid="{00000000-000D-0000-FFFF-FFFF00000000}"/>
  </bookViews>
  <sheets>
    <sheet name="CARATULA" sheetId="18" r:id="rId1"/>
    <sheet name="INDICE" sheetId="17" r:id="rId2"/>
    <sheet name="01" sheetId="23" r:id="rId3"/>
    <sheet name="02" sheetId="24" r:id="rId4"/>
    <sheet name="03" sheetId="25" r:id="rId5"/>
    <sheet name="04" sheetId="26" r:id="rId6"/>
    <sheet name="05" sheetId="27" r:id="rId7"/>
    <sheet name="06" sheetId="2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25" l="1"/>
  <c r="C11" i="24" l="1"/>
  <c r="C12" i="23" l="1"/>
  <c r="C7" i="24" l="1"/>
  <c r="C7" i="26" s="1"/>
  <c r="C29" i="26" l="1"/>
  <c r="C24" i="26"/>
  <c r="E8" i="25"/>
  <c r="C13" i="25" l="1"/>
  <c r="C17" i="24"/>
  <c r="C17" i="23"/>
  <c r="C18" i="23" s="1"/>
  <c r="C31" i="26"/>
  <c r="C18" i="24" l="1"/>
  <c r="D13" i="25" l="1"/>
  <c r="E14" i="25" s="1"/>
</calcChain>
</file>

<file path=xl/sharedStrings.xml><?xml version="1.0" encoding="utf-8"?>
<sst xmlns="http://schemas.openxmlformats.org/spreadsheetml/2006/main" count="129" uniqueCount="103">
  <si>
    <t>ACTIVO</t>
  </si>
  <si>
    <t>Cuentas a cobrar</t>
  </si>
  <si>
    <t>TOTAL ACTIVO BRUTO</t>
  </si>
  <si>
    <t>PASIVO</t>
  </si>
  <si>
    <t xml:space="preserve">Acreedores por Operaciones </t>
  </si>
  <si>
    <t xml:space="preserve">Rescates a pagar </t>
  </si>
  <si>
    <t xml:space="preserve">TOTAL ACTIVO NETO </t>
  </si>
  <si>
    <t>CUOTAS PARTES EN CIRCULACIÓN</t>
  </si>
  <si>
    <t xml:space="preserve">VALOR CUOTA PARTE AL CIERRE </t>
  </si>
  <si>
    <t>INGRESO</t>
  </si>
  <si>
    <t>TOTAL INGRESOS</t>
  </si>
  <si>
    <t>EGRESOS</t>
  </si>
  <si>
    <t>Comisión por Administración</t>
  </si>
  <si>
    <t>Diferencia de Cambio</t>
  </si>
  <si>
    <t>Comisión por Corretaje</t>
  </si>
  <si>
    <t>TOTAL EGRESOS</t>
  </si>
  <si>
    <t>RESULTADO DEL EJERCICIO</t>
  </si>
  <si>
    <t>CUENTA</t>
  </si>
  <si>
    <t>APORTANTES</t>
  </si>
  <si>
    <t>RESULTADO</t>
  </si>
  <si>
    <t>SALDO AL INICIO</t>
  </si>
  <si>
    <t>MOVIMIENTO DEL PERÍODO</t>
  </si>
  <si>
    <t>Suscripciones</t>
  </si>
  <si>
    <t>Rescates</t>
  </si>
  <si>
    <t>Resultado del período</t>
  </si>
  <si>
    <t>SALDO AL FINAL DEL PERÍODO</t>
  </si>
  <si>
    <t>CONCEPTO</t>
  </si>
  <si>
    <t>Causas de las variaciones del efectivo</t>
  </si>
  <si>
    <t>Actividades Operativas</t>
  </si>
  <si>
    <t>Cambios en activos y pasivos operativos</t>
  </si>
  <si>
    <t>(Aumento) Disminución Intereses a Cobrar</t>
  </si>
  <si>
    <t>Aumento (Disminución) en Acreedores por operación</t>
  </si>
  <si>
    <t>Aumento (Disminución) en Otros Pasivos</t>
  </si>
  <si>
    <t>Flujo neto de efectivo generado por actividades operativas</t>
  </si>
  <si>
    <t>Actividades de financiación</t>
  </si>
  <si>
    <t xml:space="preserve">Rescates </t>
  </si>
  <si>
    <t>Flujo neto de efectivo generado por (utilizado) en actividades de financiación</t>
  </si>
  <si>
    <t>Saldo Final de efectivo</t>
  </si>
  <si>
    <t>Efectivo al inicio del periodo</t>
  </si>
  <si>
    <t>Devolución a disponibilidades</t>
  </si>
  <si>
    <t>Compra de Instrumentos</t>
  </si>
  <si>
    <t>Comisiones pagadas</t>
  </si>
  <si>
    <t>Vencimiento de Instrumentos</t>
  </si>
  <si>
    <t>Ventas de Intrumentos</t>
  </si>
  <si>
    <t>Instrumento</t>
  </si>
  <si>
    <t>Emisor</t>
  </si>
  <si>
    <t>Sector</t>
  </si>
  <si>
    <t>País</t>
  </si>
  <si>
    <t>Fecha
Compra</t>
  </si>
  <si>
    <t>Fecha
 Vto.</t>
  </si>
  <si>
    <t>Moneda</t>
  </si>
  <si>
    <t>Monto</t>
  </si>
  <si>
    <t>Val. Compra</t>
  </si>
  <si>
    <t>Val. Contable</t>
  </si>
  <si>
    <t>Val. Nominal</t>
  </si>
  <si>
    <t>Tasa</t>
  </si>
  <si>
    <t>COMPOSICIÓN DE LAS INVERSIONES DEL FONDO</t>
  </si>
  <si>
    <t>Intereses vencimientos de cupones</t>
  </si>
  <si>
    <t>Intereses Devengados</t>
  </si>
  <si>
    <t>Ganancia ordinaria del período</t>
  </si>
  <si>
    <t>(Aumento) Disminución Deudores por operaciones</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</si>
  <si>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</si>
  <si>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</si>
  <si>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</si>
  <si>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</si>
  <si>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</si>
  <si>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</si>
  <si>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</si>
  <si>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</si>
  <si>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</si>
  <si>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Inversiones</t>
  </si>
  <si>
    <t>COMPOSICION DE LAS INVERSIONES DEL FONDO</t>
  </si>
  <si>
    <t>% 
Precio 
de 
Mercado</t>
  </si>
  <si>
    <t>En USD.</t>
  </si>
  <si>
    <t>(DOLARES)</t>
  </si>
  <si>
    <t>%
De las Inversiones con Relac. al Pat. Neto del Fondo</t>
  </si>
  <si>
    <t>%
De las Inversiones por Grupo Económico</t>
  </si>
  <si>
    <t>%
De las Inversiones en Relac. al Pat. Neto del Emisor</t>
  </si>
  <si>
    <t>ESTADO DE INGRESO Y EGRESOS</t>
  </si>
  <si>
    <t>01</t>
  </si>
  <si>
    <t>02</t>
  </si>
  <si>
    <t>03</t>
  </si>
  <si>
    <t>04</t>
  </si>
  <si>
    <t>05</t>
  </si>
  <si>
    <t>06</t>
  </si>
  <si>
    <t>INDICE</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</si>
  <si>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Museo Sans 100"/>
        <family val="3"/>
      </rPr>
      <t xml:space="preserve"> </t>
    </r>
    <r>
      <rPr>
        <sz val="11"/>
        <color theme="1"/>
        <rFont val="Museo Sans 100"/>
        <family val="3"/>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</si>
  <si>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Op Repo</t>
  </si>
  <si>
    <t>Intereses Cobrados</t>
  </si>
  <si>
    <t>%
Según Reglamento Interno</t>
  </si>
  <si>
    <t>FONDO DE INVERSIÓN NAVES INDUSTRIALES</t>
  </si>
  <si>
    <t>Disponibilidades</t>
  </si>
  <si>
    <t>Comisiones a pagar a la administradora</t>
  </si>
  <si>
    <t>Resultado por tenencia de inversiones</t>
  </si>
  <si>
    <t>Otros Ingresos</t>
  </si>
  <si>
    <t>Otros Egresos</t>
  </si>
  <si>
    <t>LA ADMINISTRADORA será responsable de la administración del FONDO DE INVERSIÓN NAVES INDUSTRIALES, que en adelante se denominará FONDO NAVES, registrado en la Comisión Nacional de Valores de conformidad con la Resolución Nº 19E/20 de fecha 02/07/2020, el cual se regirá por el REGLAMENTO INTERNO, aprobado por Resolución 19E/20 de fecha 02/07/2020. El objeto del FONDO NAVES será invertir en la construcción de galpones industriales. Está dirigido a personas físicas y jurídicas. El riesgo del inversionista estará determinado por la naturaleza de los activos del FONDO NAVES, de acuerdo con lo expuesto en la política de inversiones.</t>
  </si>
  <si>
    <t>SIN MOVIMIENTO</t>
  </si>
  <si>
    <t>ANEXO I</t>
  </si>
  <si>
    <t>Las 2 Notas y el Anexo I que acompañan son parte integrante de estos Estados Financieros</t>
  </si>
  <si>
    <r>
      <rPr>
        <b/>
        <sz val="16"/>
        <color theme="1"/>
        <rFont val="Museo Sans 100"/>
        <family val="3"/>
      </rPr>
      <t xml:space="preserve">ESTADOS FINANCIEROS
FONDO DE INVERSIÓN NAVES INDUSTRIALES
</t>
    </r>
    <r>
      <rPr>
        <u/>
        <sz val="14"/>
        <color theme="1"/>
        <rFont val="Museo Sans 100"/>
        <family val="3"/>
      </rPr>
      <t>s/ Res. N° 06 /2019</t>
    </r>
    <r>
      <rPr>
        <sz val="11"/>
        <color theme="1"/>
        <rFont val="Museo Sans 100"/>
        <family val="3"/>
      </rPr>
      <t xml:space="preserve">
</t>
    </r>
    <r>
      <rPr>
        <b/>
        <sz val="11"/>
        <color theme="1"/>
        <rFont val="Museo Sans 100"/>
        <family val="3"/>
      </rPr>
      <t>(*)</t>
    </r>
    <r>
      <rPr>
        <sz val="11"/>
        <color theme="1"/>
        <rFont val="Museo Sans 100"/>
        <family val="3"/>
      </rPr>
      <t xml:space="preserve"> El Fondo fue aprobado el 02/07/2020 por eso los Estados Financieros no estan preparados de forma comparativa con el año anterior</t>
    </r>
  </si>
  <si>
    <t>Correspondiente al 31/03/2021</t>
  </si>
  <si>
    <t>TOTAL 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</si>
</sst>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64" formatCode="_ * #,##0.000000_ ;_ * \-#,##0.000000_ ;_ * &quot;-&quot;_ ;_ @_ "/>
    <numFmt numFmtId="165" formatCode="_ * #,##0.00_ ;_ * \-#,##0.00_ ;_ * &quot;-&quot;_ ;_ @_ "/>
    <numFmt numFmtId="166" formatCode="_ * #,##0.000000_ ;_ * \-#,##0.000000_ ;_ * &quot;-&quot;??????_ ;_ @_ "/>
    <numFmt numFmtId="167" formatCode="_(* #,##0.00_);_(* \(#,##0.00\);_(* &quot;-&quot;??_);_(@_)"/>
  </numFmts>
  <fonts count="20"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Museo Sans 100"/>
      <family val="3"/>
    </font>
    <font>
      <b/>
      <sz val="16"/>
      <color theme="1"/>
      <name val="Museo Sans 100"/>
      <family val="3"/>
    </font>
    <font>
      <u/>
      <sz val="14"/>
      <color theme="1"/>
      <name val="Museo Sans 100"/>
      <family val="3"/>
    </font>
    <font>
      <u/>
      <sz val="11"/>
      <color theme="10"/>
      <name val="Museo Sans 100"/>
      <family val="3"/>
    </font>
    <font>
      <b/>
      <sz val="11"/>
      <color theme="1"/>
      <name val="Museo Sans 100"/>
      <family val="3"/>
    </font>
    <font>
      <sz val="11"/>
      <name val="Museo Sans 100"/>
      <family val="3"/>
    </font>
    <font>
      <b/>
      <u/>
      <sz val="11"/>
      <color theme="1"/>
      <name val="Museo Sans 100"/>
      <family val="3"/>
    </font>
    <font>
      <b/>
      <sz val="8"/>
      <color theme="1"/>
      <name val="Museo Sans 100"/>
      <family val="3"/>
    </font>
    <font>
      <b/>
      <sz val="11"/>
      <color rgb="FF000000"/>
      <name val="Museo Sans 100"/>
      <family val="3"/>
    </font>
    <font>
      <sz val="11"/>
      <color rgb="FF000000"/>
      <name val="Museo Sans 100"/>
      <family val="3"/>
    </font>
    <font>
      <b/>
      <sz val="8"/>
      <color indexed="72"/>
      <name val="Museo Sans 100"/>
      <family val="3"/>
    </font>
    <font>
      <b/>
      <sz val="11"/>
      <color indexed="72"/>
      <name val="Museo Sans 100"/>
      <family val="3"/>
    </font>
    <font>
      <b/>
      <sz val="11"/>
      <name val="Museo Sans 100"/>
      <family val="3"/>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0">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7" fontId="4" fillId="0" borderId="0" applyFont="0" applyFill="0" applyBorder="0" applyAlignment="0" applyProtection="0"/>
    <xf numFmtId="0" fontId="5" fillId="0" borderId="0"/>
    <xf numFmtId="0" fontId="6" fillId="0" borderId="0" applyNumberFormat="0" applyFill="0" applyBorder="0" applyAlignment="0" applyProtection="0"/>
  </cellStyleXfs>
  <cellXfs count="102">
    <xf numFmtId="0" fontId="0" fillId="0" borderId="0" xfId="0"/>
    <xf numFmtId="0" fontId="7" fillId="0" borderId="0" xfId="0" applyFont="1"/>
    <xf numFmtId="0" fontId="10" fillId="0" borderId="0" xfId="9" applyFont="1"/>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7" fillId="0" borderId="3" xfId="0" applyFont="1" applyBorder="1"/>
    <xf numFmtId="0" fontId="11" fillId="0" borderId="0" xfId="0" applyFont="1"/>
    <xf numFmtId="41" fontId="7" fillId="0" borderId="0" xfId="1" applyFont="1"/>
    <xf numFmtId="41" fontId="7" fillId="0" borderId="0" xfId="0" applyNumberFormat="1" applyFont="1"/>
    <xf numFmtId="0" fontId="7" fillId="0" borderId="2" xfId="0" applyFont="1" applyBorder="1"/>
    <xf numFmtId="41" fontId="7" fillId="0" borderId="2" xfId="1" applyFont="1" applyBorder="1"/>
    <xf numFmtId="41" fontId="7" fillId="0" borderId="3" xfId="1" applyFont="1" applyBorder="1"/>
    <xf numFmtId="41" fontId="7" fillId="0" borderId="4" xfId="1" applyFont="1" applyBorder="1"/>
    <xf numFmtId="0" fontId="11" fillId="0" borderId="1" xfId="0" applyFont="1" applyBorder="1"/>
    <xf numFmtId="0" fontId="10" fillId="0" borderId="0" xfId="9" applyFont="1" applyAlignment="1">
      <alignment horizontal="left" vertical="top"/>
    </xf>
    <xf numFmtId="165" fontId="7" fillId="0" borderId="2" xfId="1" applyNumberFormat="1" applyFont="1" applyBorder="1"/>
    <xf numFmtId="165" fontId="7" fillId="0" borderId="3" xfId="1" applyNumberFormat="1" applyFont="1" applyBorder="1"/>
    <xf numFmtId="165" fontId="7" fillId="0" borderId="0" xfId="1" applyNumberFormat="1" applyFont="1"/>
    <xf numFmtId="43" fontId="7" fillId="0" borderId="0" xfId="0" applyNumberFormat="1" applyFont="1"/>
    <xf numFmtId="165" fontId="11" fillId="0" borderId="1" xfId="1" applyNumberFormat="1" applyFont="1" applyBorder="1"/>
    <xf numFmtId="0" fontId="13" fillId="0" borderId="8" xfId="0" applyFont="1" applyBorder="1"/>
    <xf numFmtId="165" fontId="11" fillId="0" borderId="2" xfId="1" applyNumberFormat="1" applyFont="1" applyBorder="1"/>
    <xf numFmtId="165" fontId="11" fillId="0" borderId="3" xfId="1" applyNumberFormat="1" applyFont="1" applyBorder="1"/>
    <xf numFmtId="0" fontId="7" fillId="0" borderId="8" xfId="0" applyFont="1" applyBorder="1"/>
    <xf numFmtId="0" fontId="11" fillId="0" borderId="8" xfId="0" applyFont="1" applyBorder="1"/>
    <xf numFmtId="165" fontId="7" fillId="0" borderId="4" xfId="1" applyNumberFormat="1" applyFont="1" applyBorder="1"/>
    <xf numFmtId="0" fontId="11" fillId="0" borderId="1" xfId="0" applyFont="1" applyBorder="1" applyAlignment="1">
      <alignment horizontal="left" vertical="center" wrapText="1"/>
    </xf>
    <xf numFmtId="165" fontId="11" fillId="0" borderId="1" xfId="1" applyNumberFormat="1" applyFont="1" applyBorder="1" applyAlignment="1">
      <alignment horizontal="center" vertical="center" wrapText="1"/>
    </xf>
    <xf numFmtId="0" fontId="11" fillId="0" borderId="0" xfId="0" applyFont="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wrapText="1"/>
    </xf>
    <xf numFmtId="165" fontId="7" fillId="0" borderId="9" xfId="1" applyNumberFormat="1" applyFont="1" applyBorder="1" applyAlignment="1">
      <alignment horizontal="center"/>
    </xf>
    <xf numFmtId="165" fontId="11" fillId="0" borderId="1" xfId="1" applyNumberFormat="1" applyFont="1" applyBorder="1" applyAlignment="1">
      <alignment horizontal="center"/>
    </xf>
    <xf numFmtId="165" fontId="7" fillId="0" borderId="0" xfId="0" applyNumberFormat="1" applyFont="1"/>
    <xf numFmtId="0" fontId="11" fillId="0" borderId="1" xfId="0" applyFont="1" applyBorder="1" applyAlignment="1">
      <alignment horizontal="center"/>
    </xf>
    <xf numFmtId="0" fontId="11" fillId="0" borderId="2" xfId="0" applyFont="1" applyBorder="1"/>
    <xf numFmtId="0" fontId="11" fillId="0" borderId="4" xfId="0" applyFont="1" applyBorder="1"/>
    <xf numFmtId="165" fontId="11" fillId="0" borderId="4" xfId="1" applyNumberFormat="1" applyFont="1" applyBorder="1"/>
    <xf numFmtId="14" fontId="11" fillId="0" borderId="1" xfId="0" applyNumberFormat="1" applyFont="1" applyBorder="1" applyAlignment="1">
      <alignment horizontal="center"/>
    </xf>
    <xf numFmtId="0" fontId="11" fillId="0" borderId="5" xfId="0" applyFont="1" applyBorder="1"/>
    <xf numFmtId="165" fontId="11" fillId="0" borderId="6" xfId="1" applyNumberFormat="1" applyFont="1" applyBorder="1"/>
    <xf numFmtId="0" fontId="15" fillId="2" borderId="1" xfId="0" applyFont="1" applyFill="1" applyBorder="1" applyAlignment="1">
      <alignment horizontal="center" vertical="center"/>
    </xf>
    <xf numFmtId="14" fontId="15" fillId="2" borderId="1" xfId="0" applyNumberFormat="1" applyFont="1" applyFill="1" applyBorder="1" applyAlignment="1">
      <alignment horizontal="center" vertical="center"/>
    </xf>
    <xf numFmtId="14" fontId="15" fillId="2" borderId="0" xfId="0" applyNumberFormat="1" applyFont="1" applyFill="1" applyAlignment="1">
      <alignment horizontal="center" vertical="center"/>
    </xf>
    <xf numFmtId="0" fontId="16" fillId="2" borderId="3" xfId="0" applyFont="1" applyFill="1" applyBorder="1" applyAlignment="1">
      <alignment vertical="center"/>
    </xf>
    <xf numFmtId="165" fontId="16" fillId="0" borderId="3" xfId="1" applyNumberFormat="1" applyFont="1" applyBorder="1" applyAlignment="1">
      <alignment horizontal="center" vertical="center"/>
    </xf>
    <xf numFmtId="165" fontId="16" fillId="2" borderId="3" xfId="1" applyNumberFormat="1" applyFont="1" applyFill="1" applyBorder="1" applyAlignment="1">
      <alignment horizontal="center" vertical="center"/>
    </xf>
    <xf numFmtId="41" fontId="16" fillId="2" borderId="0" xfId="1" applyFont="1" applyFill="1" applyAlignment="1">
      <alignment horizontal="center" vertical="center"/>
    </xf>
    <xf numFmtId="41" fontId="16" fillId="2" borderId="8" xfId="1" applyFont="1" applyFill="1" applyBorder="1" applyAlignment="1">
      <alignment horizontal="center" vertical="center"/>
    </xf>
    <xf numFmtId="165" fontId="16" fillId="2" borderId="4" xfId="1" applyNumberFormat="1" applyFont="1" applyFill="1" applyBorder="1" applyAlignment="1">
      <alignment horizontal="center" vertical="center"/>
    </xf>
    <xf numFmtId="165" fontId="15" fillId="2" borderId="1" xfId="1" applyNumberFormat="1" applyFont="1" applyFill="1" applyBorder="1" applyAlignment="1">
      <alignment horizontal="center" vertical="center"/>
    </xf>
    <xf numFmtId="41" fontId="15" fillId="2" borderId="0" xfId="1" applyFont="1" applyFill="1" applyAlignment="1">
      <alignment horizontal="center" vertical="center"/>
    </xf>
    <xf numFmtId="0" fontId="15" fillId="2" borderId="1" xfId="0" applyFont="1" applyFill="1" applyBorder="1" applyAlignment="1">
      <alignment vertical="center"/>
    </xf>
    <xf numFmtId="0" fontId="16" fillId="2" borderId="2" xfId="0" applyFont="1" applyFill="1" applyBorder="1" applyAlignment="1">
      <alignment vertical="center"/>
    </xf>
    <xf numFmtId="165" fontId="16" fillId="2" borderId="2" xfId="1" applyNumberFormat="1" applyFont="1" applyFill="1" applyBorder="1" applyAlignment="1">
      <alignment horizontal="center" vertical="center"/>
    </xf>
    <xf numFmtId="0" fontId="16" fillId="2" borderId="3" xfId="0" applyFont="1" applyFill="1" applyBorder="1" applyAlignment="1">
      <alignment horizontal="left" vertical="center"/>
    </xf>
    <xf numFmtId="164" fontId="15" fillId="2" borderId="1" xfId="1" applyNumberFormat="1" applyFont="1" applyFill="1" applyBorder="1" applyAlignment="1">
      <alignment horizontal="center" vertical="center"/>
    </xf>
    <xf numFmtId="164" fontId="15" fillId="2" borderId="0" xfId="1" applyNumberFormat="1" applyFont="1" applyFill="1" applyAlignment="1">
      <alignment horizontal="center" vertical="center"/>
    </xf>
    <xf numFmtId="164" fontId="15" fillId="0" borderId="1" xfId="1" applyNumberFormat="1" applyFont="1" applyBorder="1" applyAlignment="1">
      <alignment horizontal="center" vertical="center"/>
    </xf>
    <xf numFmtId="3" fontId="17" fillId="0" borderId="0" xfId="0" applyNumberFormat="1" applyFont="1" applyAlignment="1">
      <alignment vertical="top"/>
    </xf>
    <xf numFmtId="164" fontId="7" fillId="0" borderId="0" xfId="1" applyNumberFormat="1" applyFont="1"/>
    <xf numFmtId="166" fontId="7" fillId="0" borderId="0" xfId="0" applyNumberFormat="1" applyFont="1"/>
    <xf numFmtId="49" fontId="7" fillId="0" borderId="0" xfId="0" applyNumberFormat="1" applyFont="1" applyAlignment="1">
      <alignment horizontal="center" vertical="center"/>
    </xf>
    <xf numFmtId="0" fontId="11" fillId="3" borderId="0" xfId="0" applyFont="1" applyFill="1"/>
    <xf numFmtId="0" fontId="12" fillId="0" borderId="0" xfId="2" applyFont="1" applyAlignment="1">
      <alignment horizontal="left" vertical="top"/>
    </xf>
    <xf numFmtId="0" fontId="12" fillId="0" borderId="0" xfId="2" applyFont="1"/>
    <xf numFmtId="0" fontId="12" fillId="0" borderId="0" xfId="0" applyFont="1"/>
    <xf numFmtId="0" fontId="12" fillId="0" borderId="0" xfId="0" applyFont="1" applyAlignment="1">
      <alignment horizontal="center" vertical="center" wrapText="1"/>
    </xf>
    <xf numFmtId="0" fontId="18" fillId="0" borderId="1" xfId="2" applyFont="1" applyBorder="1" applyAlignment="1">
      <alignment horizontal="center" vertical="center" wrapText="1"/>
    </xf>
    <xf numFmtId="49" fontId="7" fillId="3" borderId="0" xfId="0" applyNumberFormat="1" applyFont="1" applyFill="1" applyAlignment="1">
      <alignment horizontal="center" vertical="center"/>
    </xf>
    <xf numFmtId="165" fontId="15" fillId="0" borderId="1" xfId="1" applyNumberFormat="1" applyFont="1" applyFill="1" applyBorder="1" applyAlignment="1">
      <alignment horizontal="center" vertical="center"/>
    </xf>
    <xf numFmtId="165" fontId="7" fillId="0" borderId="3" xfId="1" applyNumberFormat="1" applyFont="1" applyFill="1" applyBorder="1"/>
    <xf numFmtId="0" fontId="7" fillId="0" borderId="4" xfId="0" applyFont="1" applyFill="1" applyBorder="1"/>
    <xf numFmtId="0" fontId="14" fillId="0" borderId="0" xfId="0" applyFont="1" applyAlignment="1">
      <alignment horizontal="left"/>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1" fillId="3" borderId="0" xfId="0" applyFont="1" applyFill="1" applyAlignment="1">
      <alignment horizontal="center"/>
    </xf>
    <xf numFmtId="0" fontId="14" fillId="0" borderId="0" xfId="0" applyFont="1" applyAlignment="1">
      <alignment horizontal="left"/>
    </xf>
    <xf numFmtId="0" fontId="7" fillId="0" borderId="0" xfId="0" applyFont="1" applyAlignment="1">
      <alignment horizontal="center"/>
    </xf>
    <xf numFmtId="0" fontId="13" fillId="0" borderId="0" xfId="0" applyFont="1" applyAlignment="1">
      <alignment horizontal="center"/>
    </xf>
    <xf numFmtId="0" fontId="11" fillId="0" borderId="0" xfId="0" applyFont="1" applyAlignment="1">
      <alignment horizontal="center"/>
    </xf>
    <xf numFmtId="0" fontId="11" fillId="0" borderId="2" xfId="0" applyFont="1" applyBorder="1" applyAlignment="1">
      <alignment horizontal="left" wrapText="1"/>
    </xf>
    <xf numFmtId="0" fontId="11" fillId="0" borderId="4" xfId="0" applyFont="1" applyBorder="1" applyAlignment="1">
      <alignment horizontal="left" wrapText="1"/>
    </xf>
    <xf numFmtId="165" fontId="11" fillId="0" borderId="2" xfId="1" applyNumberFormat="1" applyFont="1" applyBorder="1" applyAlignment="1">
      <alignment horizontal="center"/>
    </xf>
    <xf numFmtId="165" fontId="11" fillId="0" borderId="4" xfId="1" applyNumberFormat="1" applyFont="1" applyBorder="1" applyAlignment="1">
      <alignment horizontal="center"/>
    </xf>
    <xf numFmtId="0" fontId="11" fillId="0" borderId="0" xfId="0" applyFont="1" applyAlignment="1">
      <alignment horizontal="left" wrapText="1"/>
    </xf>
    <xf numFmtId="0" fontId="7" fillId="0" borderId="0" xfId="0" applyFont="1" applyAlignment="1">
      <alignment horizontal="left" vertical="top" wrapText="1"/>
    </xf>
    <xf numFmtId="0" fontId="13" fillId="0" borderId="0" xfId="0" applyFont="1" applyAlignment="1">
      <alignment horizontal="center" wrapText="1"/>
    </xf>
    <xf numFmtId="0" fontId="7" fillId="0" borderId="0" xfId="0" applyFont="1" applyAlignment="1">
      <alignment horizontal="left" vertical="center" wrapText="1"/>
    </xf>
    <xf numFmtId="0" fontId="12" fillId="0" borderId="11" xfId="0" applyFont="1" applyBorder="1" applyAlignment="1">
      <alignment horizontal="center"/>
    </xf>
    <xf numFmtId="0" fontId="19" fillId="0" borderId="14" xfId="2" applyFont="1" applyBorder="1" applyAlignment="1">
      <alignment horizontal="center" vertical="top"/>
    </xf>
    <xf numFmtId="0" fontId="18" fillId="0" borderId="5" xfId="2" applyFont="1" applyBorder="1" applyAlignment="1">
      <alignment horizontal="center" vertical="top"/>
    </xf>
    <xf numFmtId="0" fontId="18" fillId="0" borderId="6" xfId="2" applyFont="1" applyBorder="1" applyAlignment="1">
      <alignment horizontal="center" vertical="top"/>
    </xf>
    <xf numFmtId="0" fontId="18" fillId="0" borderId="7" xfId="2" applyFont="1" applyBorder="1" applyAlignment="1">
      <alignment horizontal="center" vertical="top"/>
    </xf>
    <xf numFmtId="14" fontId="18" fillId="0" borderId="5" xfId="2" applyNumberFormat="1" applyFont="1" applyBorder="1" applyAlignment="1">
      <alignment horizontal="center" vertical="top"/>
    </xf>
  </cellXfs>
  <cellStyles count="10">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68FEE-0EC3-44A8-B0C3-9B88118B4F8C}">
  <dimension ref="B2:F24"/>
  <sheetViews>
    <sheetView showGridLines="0" topLeftCell="A2" workbookViewId="0">
      <selection activeCell="B2" sqref="B2:F24"/>
    </sheetView>
  </sheetViews>
  <sheetFormatPr baseColWidth="10" defaultRowHeight="15" x14ac:dyDescent="0.25"/>
  <cols>
    <col min="1" max="1" width="3.5703125" style="1" customWidth="1"/>
    <col min="2" max="2" width="34.28515625" style="1" customWidth="1"/>
    <col min="3" max="6" width="19.28515625" style="1" customWidth="1"/>
    <col min="7" max="7" width="3.5703125" style="1" customWidth="1"/>
    <col min="8" max="16384" width="11.42578125" style="1"/>
  </cols>
  <sheetData>
    <row r="2" spans="2:6" x14ac:dyDescent="0.25">
      <c r="B2" s="74" t="s">
        <v>100</v>
      </c>
      <c r="C2" s="75"/>
      <c r="D2" s="75"/>
      <c r="E2" s="75"/>
      <c r="F2" s="76"/>
    </row>
    <row r="3" spans="2:6" x14ac:dyDescent="0.25">
      <c r="B3" s="77"/>
      <c r="C3" s="78"/>
      <c r="D3" s="78"/>
      <c r="E3" s="78"/>
      <c r="F3" s="79"/>
    </row>
    <row r="4" spans="2:6" x14ac:dyDescent="0.25">
      <c r="B4" s="77"/>
      <c r="C4" s="78"/>
      <c r="D4" s="78"/>
      <c r="E4" s="78"/>
      <c r="F4" s="79"/>
    </row>
    <row r="5" spans="2:6" x14ac:dyDescent="0.25">
      <c r="B5" s="77"/>
      <c r="C5" s="78"/>
      <c r="D5" s="78"/>
      <c r="E5" s="78"/>
      <c r="F5" s="79"/>
    </row>
    <row r="6" spans="2:6" x14ac:dyDescent="0.25">
      <c r="B6" s="77"/>
      <c r="C6" s="78"/>
      <c r="D6" s="78"/>
      <c r="E6" s="78"/>
      <c r="F6" s="79"/>
    </row>
    <row r="7" spans="2:6" x14ac:dyDescent="0.25">
      <c r="B7" s="77"/>
      <c r="C7" s="78"/>
      <c r="D7" s="78"/>
      <c r="E7" s="78"/>
      <c r="F7" s="79"/>
    </row>
    <row r="8" spans="2:6" x14ac:dyDescent="0.25">
      <c r="B8" s="77"/>
      <c r="C8" s="78"/>
      <c r="D8" s="78"/>
      <c r="E8" s="78"/>
      <c r="F8" s="79"/>
    </row>
    <row r="9" spans="2:6" x14ac:dyDescent="0.25">
      <c r="B9" s="77"/>
      <c r="C9" s="78"/>
      <c r="D9" s="78"/>
      <c r="E9" s="78"/>
      <c r="F9" s="79"/>
    </row>
    <row r="10" spans="2:6" x14ac:dyDescent="0.25">
      <c r="B10" s="77"/>
      <c r="C10" s="78"/>
      <c r="D10" s="78"/>
      <c r="E10" s="78"/>
      <c r="F10" s="79"/>
    </row>
    <row r="11" spans="2:6" x14ac:dyDescent="0.25">
      <c r="B11" s="77"/>
      <c r="C11" s="78"/>
      <c r="D11" s="78"/>
      <c r="E11" s="78"/>
      <c r="F11" s="79"/>
    </row>
    <row r="12" spans="2:6" x14ac:dyDescent="0.25">
      <c r="B12" s="77"/>
      <c r="C12" s="78"/>
      <c r="D12" s="78"/>
      <c r="E12" s="78"/>
      <c r="F12" s="79"/>
    </row>
    <row r="13" spans="2:6" x14ac:dyDescent="0.25">
      <c r="B13" s="77"/>
      <c r="C13" s="78"/>
      <c r="D13" s="78"/>
      <c r="E13" s="78"/>
      <c r="F13" s="79"/>
    </row>
    <row r="14" spans="2:6" x14ac:dyDescent="0.25">
      <c r="B14" s="77"/>
      <c r="C14" s="78"/>
      <c r="D14" s="78"/>
      <c r="E14" s="78"/>
      <c r="F14" s="79"/>
    </row>
    <row r="15" spans="2:6" x14ac:dyDescent="0.25">
      <c r="B15" s="77"/>
      <c r="C15" s="78"/>
      <c r="D15" s="78"/>
      <c r="E15" s="78"/>
      <c r="F15" s="79"/>
    </row>
    <row r="16" spans="2:6" x14ac:dyDescent="0.25">
      <c r="B16" s="77"/>
      <c r="C16" s="78"/>
      <c r="D16" s="78"/>
      <c r="E16" s="78"/>
      <c r="F16" s="79"/>
    </row>
    <row r="17" spans="2:6" x14ac:dyDescent="0.25">
      <c r="B17" s="77"/>
      <c r="C17" s="78"/>
      <c r="D17" s="78"/>
      <c r="E17" s="78"/>
      <c r="F17" s="79"/>
    </row>
    <row r="18" spans="2:6" x14ac:dyDescent="0.25">
      <c r="B18" s="77"/>
      <c r="C18" s="78"/>
      <c r="D18" s="78"/>
      <c r="E18" s="78"/>
      <c r="F18" s="79"/>
    </row>
    <row r="19" spans="2:6" x14ac:dyDescent="0.25">
      <c r="B19" s="77"/>
      <c r="C19" s="78"/>
      <c r="D19" s="78"/>
      <c r="E19" s="78"/>
      <c r="F19" s="79"/>
    </row>
    <row r="20" spans="2:6" x14ac:dyDescent="0.25">
      <c r="B20" s="77"/>
      <c r="C20" s="78"/>
      <c r="D20" s="78"/>
      <c r="E20" s="78"/>
      <c r="F20" s="79"/>
    </row>
    <row r="21" spans="2:6" x14ac:dyDescent="0.25">
      <c r="B21" s="77"/>
      <c r="C21" s="78"/>
      <c r="D21" s="78"/>
      <c r="E21" s="78"/>
      <c r="F21" s="79"/>
    </row>
    <row r="22" spans="2:6" x14ac:dyDescent="0.25">
      <c r="B22" s="77"/>
      <c r="C22" s="78"/>
      <c r="D22" s="78"/>
      <c r="E22" s="78"/>
      <c r="F22" s="79"/>
    </row>
    <row r="23" spans="2:6" x14ac:dyDescent="0.25">
      <c r="B23" s="77"/>
      <c r="C23" s="78"/>
      <c r="D23" s="78"/>
      <c r="E23" s="78"/>
      <c r="F23" s="79"/>
    </row>
    <row r="24" spans="2:6" x14ac:dyDescent="0.25">
      <c r="B24" s="80"/>
      <c r="C24" s="81"/>
      <c r="D24" s="81"/>
      <c r="E24" s="81"/>
      <c r="F24" s="82"/>
    </row>
  </sheetData>
  <mergeCells count="1">
    <mergeCell ref="B2:F2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4524A-59C7-456E-A84D-2578965AD61A}">
  <dimension ref="B2:C9"/>
  <sheetViews>
    <sheetView workbookViewId="0">
      <pane ySplit="2" topLeftCell="A3" activePane="bottomLeft" state="frozen"/>
      <selection activeCell="H13" sqref="H13"/>
      <selection pane="bottomLeft" activeCell="B4" sqref="B4"/>
    </sheetView>
  </sheetViews>
  <sheetFormatPr baseColWidth="10" defaultRowHeight="15" x14ac:dyDescent="0.25"/>
  <cols>
    <col min="1" max="1" width="3.5703125" style="1" customWidth="1"/>
    <col min="2" max="2" width="82.85546875" style="1" bestFit="1" customWidth="1"/>
    <col min="3" max="3" width="11.42578125" style="1"/>
    <col min="4" max="4" width="3.5703125" style="1" customWidth="1"/>
    <col min="5" max="16384" width="11.42578125" style="1"/>
  </cols>
  <sheetData>
    <row r="2" spans="2:3" x14ac:dyDescent="0.25">
      <c r="B2" s="83" t="s">
        <v>85</v>
      </c>
      <c r="C2" s="83"/>
    </row>
    <row r="3" spans="2:3" x14ac:dyDescent="0.25">
      <c r="B3" s="63" t="s">
        <v>90</v>
      </c>
      <c r="C3" s="69"/>
    </row>
    <row r="4" spans="2:3" x14ac:dyDescent="0.25">
      <c r="B4" s="2" t="s">
        <v>62</v>
      </c>
      <c r="C4" s="62" t="s">
        <v>79</v>
      </c>
    </row>
    <row r="5" spans="2:3" x14ac:dyDescent="0.25">
      <c r="B5" s="2" t="s">
        <v>78</v>
      </c>
      <c r="C5" s="62" t="s">
        <v>80</v>
      </c>
    </row>
    <row r="6" spans="2:3" x14ac:dyDescent="0.25">
      <c r="B6" s="2" t="s">
        <v>64</v>
      </c>
      <c r="C6" s="62" t="s">
        <v>81</v>
      </c>
    </row>
    <row r="7" spans="2:3" x14ac:dyDescent="0.25">
      <c r="B7" s="2" t="s">
        <v>65</v>
      </c>
      <c r="C7" s="62" t="s">
        <v>82</v>
      </c>
    </row>
    <row r="8" spans="2:3" x14ac:dyDescent="0.25">
      <c r="B8" s="2" t="s">
        <v>66</v>
      </c>
      <c r="C8" s="62" t="s">
        <v>83</v>
      </c>
    </row>
    <row r="9" spans="2:3" x14ac:dyDescent="0.25">
      <c r="B9" s="2" t="s">
        <v>56</v>
      </c>
      <c r="C9" s="62" t="s">
        <v>84</v>
      </c>
    </row>
  </sheetData>
  <mergeCells count="1">
    <mergeCell ref="B2:C2"/>
  </mergeCells>
  <hyperlinks>
    <hyperlink ref="B4" location="'01'!A1" display="ESTADO DEL ACTIVO NETO" xr:uid="{ADAFE1C1-EDE4-4CD8-9750-B8884DC20CE0}"/>
    <hyperlink ref="B5" location="'02'!A1" display="ESTADO DE INGRESO Y EGRESOS" xr:uid="{19802853-602A-405F-8AE5-F88B1A877F4C}"/>
    <hyperlink ref="B6" location="'03'!A1" display="ESTADO DE VARIACIÓN DEL ACTIVO NETO" xr:uid="{6E77C906-3371-4C0B-8C06-E68434AD19D5}"/>
    <hyperlink ref="B7" location="'04'!A1" display="ESTADO DE FLUJO DE EFECTIVO" xr:uid="{3460341A-DC87-4C0B-8DF4-335D3F486991}"/>
    <hyperlink ref="B8" location="'05'!A1" display="NOTAS A LOS ESTADOS FINANCIEROS" xr:uid="{637DE25D-E725-44F4-A19B-B35C6485057C}"/>
    <hyperlink ref="B9" location="'06'!A1" display="COMPOSICIÓN DE LAS INVERSIONES DEL FONDO" xr:uid="{7295C1B1-75E3-4145-AECA-97EC919C9B22}"/>
  </hyperlinks>
  <pageMargins left="0.7" right="0.7" top="0.75" bottom="0.75" header="0.3" footer="0.3"/>
  <pageSetup orientation="portrait" r:id="rId1"/>
  <ignoredErrors>
    <ignoredError sqref="C4:C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E27"/>
  <sheetViews>
    <sheetView showGridLines="0" workbookViewId="0">
      <selection activeCell="B4" sqref="B4:D4"/>
    </sheetView>
  </sheetViews>
  <sheetFormatPr baseColWidth="10" defaultColWidth="9.140625" defaultRowHeight="15" x14ac:dyDescent="0.25"/>
  <cols>
    <col min="1" max="1" width="3.5703125" style="1" customWidth="1"/>
    <col min="2" max="2" width="52.7109375" style="1" customWidth="1"/>
    <col min="3" max="4" width="19.42578125" style="1" customWidth="1"/>
    <col min="5" max="5" width="3.5703125" style="1" customWidth="1"/>
    <col min="6" max="16384" width="9.140625" style="1"/>
  </cols>
  <sheetData>
    <row r="1" spans="1:5" x14ac:dyDescent="0.25">
      <c r="A1" s="2" t="s">
        <v>85</v>
      </c>
    </row>
    <row r="2" spans="1:5" x14ac:dyDescent="0.25">
      <c r="B2" s="83" t="s">
        <v>90</v>
      </c>
      <c r="C2" s="83"/>
      <c r="D2" s="83"/>
    </row>
    <row r="3" spans="1:5" x14ac:dyDescent="0.25">
      <c r="B3" s="86" t="s">
        <v>62</v>
      </c>
      <c r="C3" s="86"/>
      <c r="D3" s="86"/>
    </row>
    <row r="4" spans="1:5" x14ac:dyDescent="0.25">
      <c r="B4" s="87" t="s">
        <v>101</v>
      </c>
      <c r="C4" s="87"/>
      <c r="D4" s="87"/>
    </row>
    <row r="5" spans="1:5" x14ac:dyDescent="0.25">
      <c r="B5" s="87" t="s">
        <v>73</v>
      </c>
      <c r="C5" s="87"/>
      <c r="D5" s="87"/>
    </row>
    <row r="7" spans="1:5" x14ac:dyDescent="0.25">
      <c r="B7" s="41" t="s">
        <v>0</v>
      </c>
      <c r="C7" s="42">
        <v>44286</v>
      </c>
      <c r="D7" s="43"/>
    </row>
    <row r="8" spans="1:5" x14ac:dyDescent="0.25">
      <c r="B8" s="53" t="s">
        <v>91</v>
      </c>
      <c r="C8" s="45">
        <v>0</v>
      </c>
      <c r="D8" s="47"/>
    </row>
    <row r="9" spans="1:5" x14ac:dyDescent="0.25">
      <c r="B9" s="44" t="s">
        <v>1</v>
      </c>
      <c r="C9" s="46">
        <v>0</v>
      </c>
      <c r="D9" s="47"/>
      <c r="E9" s="85"/>
    </row>
    <row r="10" spans="1:5" x14ac:dyDescent="0.25">
      <c r="B10" s="44" t="s">
        <v>58</v>
      </c>
      <c r="C10" s="45">
        <v>0</v>
      </c>
      <c r="D10" s="48"/>
      <c r="E10" s="85"/>
    </row>
    <row r="11" spans="1:5" x14ac:dyDescent="0.25">
      <c r="B11" s="72" t="s">
        <v>70</v>
      </c>
      <c r="C11" s="49">
        <v>0</v>
      </c>
      <c r="D11" s="48"/>
    </row>
    <row r="12" spans="1:5" x14ac:dyDescent="0.25">
      <c r="B12" s="52" t="s">
        <v>2</v>
      </c>
      <c r="C12" s="50">
        <f>SUM(C8:C11)</f>
        <v>0</v>
      </c>
      <c r="D12" s="51"/>
    </row>
    <row r="13" spans="1:5" x14ac:dyDescent="0.25">
      <c r="B13" s="52" t="s">
        <v>3</v>
      </c>
      <c r="C13" s="50"/>
      <c r="D13" s="51"/>
    </row>
    <row r="14" spans="1:5" x14ac:dyDescent="0.25">
      <c r="B14" s="53" t="s">
        <v>4</v>
      </c>
      <c r="C14" s="54"/>
      <c r="D14" s="47"/>
    </row>
    <row r="15" spans="1:5" x14ac:dyDescent="0.25">
      <c r="B15" s="55" t="s">
        <v>92</v>
      </c>
      <c r="C15" s="46">
        <v>0</v>
      </c>
      <c r="D15" s="47"/>
    </row>
    <row r="16" spans="1:5" x14ac:dyDescent="0.25">
      <c r="B16" s="44" t="s">
        <v>5</v>
      </c>
      <c r="C16" s="46">
        <v>0</v>
      </c>
      <c r="D16" s="47"/>
    </row>
    <row r="17" spans="2:5" x14ac:dyDescent="0.25">
      <c r="B17" s="52" t="s">
        <v>61</v>
      </c>
      <c r="C17" s="50">
        <f>SUM(C14:C16)</f>
        <v>0</v>
      </c>
      <c r="D17" s="47"/>
    </row>
    <row r="18" spans="2:5" x14ac:dyDescent="0.25">
      <c r="B18" s="52" t="s">
        <v>6</v>
      </c>
      <c r="C18" s="70">
        <f>+C12-C17</f>
        <v>0</v>
      </c>
      <c r="D18" s="51"/>
      <c r="E18" s="33"/>
    </row>
    <row r="19" spans="2:5" x14ac:dyDescent="0.25">
      <c r="B19" s="52" t="s">
        <v>7</v>
      </c>
      <c r="C19" s="56">
        <v>0</v>
      </c>
      <c r="D19" s="57"/>
    </row>
    <row r="20" spans="2:5" x14ac:dyDescent="0.25">
      <c r="B20" s="52" t="s">
        <v>8</v>
      </c>
      <c r="C20" s="58">
        <v>0</v>
      </c>
      <c r="D20" s="57"/>
    </row>
    <row r="22" spans="2:5" x14ac:dyDescent="0.25">
      <c r="B22" s="84" t="s">
        <v>99</v>
      </c>
      <c r="C22" s="84"/>
      <c r="D22" s="84"/>
    </row>
    <row r="23" spans="2:5" x14ac:dyDescent="0.25">
      <c r="B23" s="6"/>
      <c r="C23" s="59"/>
      <c r="D23" s="8"/>
      <c r="E23" s="8"/>
    </row>
    <row r="24" spans="2:5" x14ac:dyDescent="0.25">
      <c r="C24" s="7"/>
      <c r="D24" s="7"/>
      <c r="E24" s="7"/>
    </row>
    <row r="25" spans="2:5" x14ac:dyDescent="0.25">
      <c r="C25" s="7"/>
      <c r="D25" s="7"/>
      <c r="E25" s="33"/>
    </row>
    <row r="26" spans="2:5" x14ac:dyDescent="0.25">
      <c r="C26" s="60"/>
      <c r="D26" s="60"/>
    </row>
    <row r="27" spans="2:5" x14ac:dyDescent="0.25">
      <c r="C27" s="61"/>
      <c r="D27" s="61"/>
    </row>
  </sheetData>
  <mergeCells count="6">
    <mergeCell ref="B22:D22"/>
    <mergeCell ref="E9:E10"/>
    <mergeCell ref="B2:D2"/>
    <mergeCell ref="B3:D3"/>
    <mergeCell ref="B4:D4"/>
    <mergeCell ref="B5:D5"/>
  </mergeCells>
  <hyperlinks>
    <hyperlink ref="A1" location="INDICE!A1" display="INDICE" xr:uid="{D012767D-BD93-40CB-9C7B-EBE1B4DAAA10}"/>
  </hyperlinks>
  <pageMargins left="0.7" right="0.7" top="0.75" bottom="0.75" header="0.3" footer="0.3"/>
  <pageSetup paperSize="9" orientation="portrait" r:id="rId1"/>
  <ignoredErrors>
    <ignoredError sqref="C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D22"/>
  <sheetViews>
    <sheetView showGridLines="0" workbookViewId="0">
      <selection activeCell="B4" sqref="B4:D4"/>
    </sheetView>
  </sheetViews>
  <sheetFormatPr baseColWidth="10" defaultRowHeight="15" x14ac:dyDescent="0.25"/>
  <cols>
    <col min="1" max="1" width="3.5703125" style="1" customWidth="1"/>
    <col min="2" max="2" width="52.7109375" style="1" customWidth="1"/>
    <col min="3" max="4" width="18.7109375" style="1" customWidth="1"/>
    <col min="5" max="5" width="3.5703125" style="1" customWidth="1"/>
    <col min="6" max="16384" width="11.42578125" style="1"/>
  </cols>
  <sheetData>
    <row r="1" spans="1:4" x14ac:dyDescent="0.25">
      <c r="A1" s="2" t="s">
        <v>85</v>
      </c>
    </row>
    <row r="2" spans="1:4" x14ac:dyDescent="0.25">
      <c r="B2" s="83" t="s">
        <v>90</v>
      </c>
      <c r="C2" s="83"/>
      <c r="D2" s="83"/>
    </row>
    <row r="3" spans="1:4" x14ac:dyDescent="0.25">
      <c r="B3" s="86" t="s">
        <v>63</v>
      </c>
      <c r="C3" s="86"/>
      <c r="D3" s="86"/>
    </row>
    <row r="4" spans="1:4" x14ac:dyDescent="0.25">
      <c r="B4" s="87" t="s">
        <v>101</v>
      </c>
      <c r="C4" s="87"/>
      <c r="D4" s="87"/>
    </row>
    <row r="5" spans="1:4" x14ac:dyDescent="0.25">
      <c r="B5" s="87" t="s">
        <v>73</v>
      </c>
      <c r="C5" s="87"/>
      <c r="D5" s="87"/>
    </row>
    <row r="7" spans="1:4" s="6" customFormat="1" x14ac:dyDescent="0.25">
      <c r="B7" s="34" t="s">
        <v>9</v>
      </c>
      <c r="C7" s="38">
        <f>+'01'!C7</f>
        <v>44286</v>
      </c>
      <c r="D7" s="73"/>
    </row>
    <row r="8" spans="1:4" x14ac:dyDescent="0.25">
      <c r="B8" s="5" t="s">
        <v>93</v>
      </c>
      <c r="C8" s="15">
        <v>0</v>
      </c>
      <c r="D8" s="8"/>
    </row>
    <row r="9" spans="1:4" x14ac:dyDescent="0.25">
      <c r="B9" s="5" t="s">
        <v>57</v>
      </c>
      <c r="C9" s="16">
        <v>0</v>
      </c>
      <c r="D9" s="8"/>
    </row>
    <row r="10" spans="1:4" x14ac:dyDescent="0.25">
      <c r="B10" s="5" t="s">
        <v>94</v>
      </c>
      <c r="C10" s="71">
        <v>0</v>
      </c>
    </row>
    <row r="11" spans="1:4" s="6" customFormat="1" x14ac:dyDescent="0.25">
      <c r="B11" s="13" t="s">
        <v>10</v>
      </c>
      <c r="C11" s="19">
        <f>SUM(C8:C10)</f>
        <v>0</v>
      </c>
      <c r="D11" s="1"/>
    </row>
    <row r="12" spans="1:4" s="6" customFormat="1" x14ac:dyDescent="0.25">
      <c r="B12" s="39" t="s">
        <v>11</v>
      </c>
      <c r="C12" s="40"/>
      <c r="D12" s="1"/>
    </row>
    <row r="13" spans="1:4" x14ac:dyDescent="0.25">
      <c r="B13" s="9" t="s">
        <v>12</v>
      </c>
      <c r="C13" s="15">
        <v>0</v>
      </c>
    </row>
    <row r="14" spans="1:4" x14ac:dyDescent="0.25">
      <c r="B14" s="5" t="s">
        <v>14</v>
      </c>
      <c r="C14" s="16">
        <v>0</v>
      </c>
    </row>
    <row r="15" spans="1:4" x14ac:dyDescent="0.25">
      <c r="B15" s="5" t="s">
        <v>13</v>
      </c>
      <c r="C15" s="16">
        <v>0</v>
      </c>
    </row>
    <row r="16" spans="1:4" x14ac:dyDescent="0.25">
      <c r="B16" s="5" t="s">
        <v>95</v>
      </c>
      <c r="C16" s="16">
        <v>0</v>
      </c>
    </row>
    <row r="17" spans="2:4" s="6" customFormat="1" x14ac:dyDescent="0.25">
      <c r="B17" s="13" t="s">
        <v>15</v>
      </c>
      <c r="C17" s="19">
        <f>SUM(C13:C16)</f>
        <v>0</v>
      </c>
      <c r="D17" s="1"/>
    </row>
    <row r="18" spans="2:4" s="6" customFormat="1" x14ac:dyDescent="0.25">
      <c r="B18" s="13" t="s">
        <v>16</v>
      </c>
      <c r="C18" s="19">
        <f>+C11-C17</f>
        <v>0</v>
      </c>
      <c r="D18" s="1"/>
    </row>
    <row r="20" spans="2:4" x14ac:dyDescent="0.25">
      <c r="B20" s="73" t="s">
        <v>99</v>
      </c>
      <c r="C20" s="73"/>
    </row>
    <row r="21" spans="2:4" x14ac:dyDescent="0.25">
      <c r="C21" s="8"/>
    </row>
    <row r="22" spans="2:4" x14ac:dyDescent="0.25">
      <c r="C22" s="8"/>
    </row>
  </sheetData>
  <mergeCells count="4">
    <mergeCell ref="B2:D2"/>
    <mergeCell ref="B3:D3"/>
    <mergeCell ref="B4:D4"/>
    <mergeCell ref="B5:D5"/>
  </mergeCells>
  <hyperlinks>
    <hyperlink ref="A1" location="INDICE!A1" display="INDICE" xr:uid="{3D312D16-D708-418E-B2F1-9B8D2295012D}"/>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workbookViewId="0">
      <selection activeCell="E14" sqref="E14"/>
    </sheetView>
  </sheetViews>
  <sheetFormatPr baseColWidth="10" defaultRowHeight="15" x14ac:dyDescent="0.2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1" spans="1:10" x14ac:dyDescent="0.25">
      <c r="A1" s="2" t="s">
        <v>85</v>
      </c>
    </row>
    <row r="2" spans="1:10" x14ac:dyDescent="0.25">
      <c r="B2" s="83" t="s">
        <v>90</v>
      </c>
      <c r="C2" s="83"/>
      <c r="D2" s="83"/>
      <c r="E2" s="83"/>
    </row>
    <row r="3" spans="1:10" x14ac:dyDescent="0.25">
      <c r="B3" s="86" t="s">
        <v>64</v>
      </c>
      <c r="C3" s="86"/>
      <c r="D3" s="86"/>
      <c r="E3" s="86"/>
    </row>
    <row r="4" spans="1:10" x14ac:dyDescent="0.25">
      <c r="B4" s="87" t="s">
        <v>101</v>
      </c>
      <c r="C4" s="87"/>
      <c r="D4" s="87"/>
      <c r="E4" s="87"/>
    </row>
    <row r="5" spans="1:10" x14ac:dyDescent="0.25">
      <c r="B5" s="87" t="s">
        <v>73</v>
      </c>
      <c r="C5" s="87"/>
      <c r="D5" s="87"/>
      <c r="E5" s="87"/>
    </row>
    <row r="7" spans="1:10" x14ac:dyDescent="0.25">
      <c r="B7" s="34" t="s">
        <v>17</v>
      </c>
      <c r="C7" s="34" t="s">
        <v>18</v>
      </c>
      <c r="D7" s="34" t="s">
        <v>19</v>
      </c>
      <c r="E7" s="34"/>
    </row>
    <row r="8" spans="1:10" x14ac:dyDescent="0.25">
      <c r="B8" s="13" t="s">
        <v>20</v>
      </c>
      <c r="C8" s="19">
        <v>0</v>
      </c>
      <c r="D8" s="19">
        <v>0</v>
      </c>
      <c r="E8" s="19">
        <f>+C8+D8</f>
        <v>0</v>
      </c>
      <c r="G8" s="17"/>
      <c r="H8" s="17"/>
      <c r="I8" s="17"/>
      <c r="J8" s="18"/>
    </row>
    <row r="9" spans="1:10" x14ac:dyDescent="0.25">
      <c r="B9" s="35" t="s">
        <v>21</v>
      </c>
      <c r="C9" s="10"/>
      <c r="D9" s="10"/>
      <c r="E9" s="10"/>
    </row>
    <row r="10" spans="1:10" x14ac:dyDescent="0.25">
      <c r="B10" s="5" t="s">
        <v>22</v>
      </c>
      <c r="C10" s="71">
        <v>0</v>
      </c>
      <c r="D10" s="11"/>
      <c r="E10" s="11"/>
    </row>
    <row r="11" spans="1:10" x14ac:dyDescent="0.25">
      <c r="B11" s="5" t="s">
        <v>23</v>
      </c>
      <c r="C11" s="71">
        <v>0</v>
      </c>
      <c r="D11" s="11"/>
      <c r="E11" s="11"/>
    </row>
    <row r="12" spans="1:10" x14ac:dyDescent="0.25">
      <c r="B12" s="36" t="s">
        <v>24</v>
      </c>
      <c r="C12" s="37">
        <f>+C10+C11</f>
        <v>0</v>
      </c>
      <c r="D12" s="12"/>
      <c r="E12" s="12"/>
    </row>
    <row r="13" spans="1:10" x14ac:dyDescent="0.25">
      <c r="B13" s="88" t="s">
        <v>25</v>
      </c>
      <c r="C13" s="90">
        <f>+E8+C12</f>
        <v>0</v>
      </c>
      <c r="D13" s="90">
        <f>+'02'!C18</f>
        <v>0</v>
      </c>
      <c r="E13" s="35" t="s">
        <v>102</v>
      </c>
    </row>
    <row r="14" spans="1:10" x14ac:dyDescent="0.25">
      <c r="B14" s="89"/>
      <c r="C14" s="91"/>
      <c r="D14" s="91"/>
      <c r="E14" s="19">
        <f>+C13+D13</f>
        <v>0</v>
      </c>
    </row>
    <row r="16" spans="1:10" x14ac:dyDescent="0.25">
      <c r="B16" s="84" t="s">
        <v>99</v>
      </c>
      <c r="C16" s="84"/>
      <c r="D16" s="84"/>
      <c r="E16" s="84"/>
    </row>
    <row r="17" spans="3:5" x14ac:dyDescent="0.25">
      <c r="D17" s="8"/>
      <c r="E17" s="8"/>
    </row>
    <row r="18" spans="3:5" x14ac:dyDescent="0.25">
      <c r="D18" s="8"/>
    </row>
    <row r="19" spans="3:5" x14ac:dyDescent="0.25">
      <c r="C19" s="7"/>
    </row>
    <row r="20" spans="3:5" x14ac:dyDescent="0.25">
      <c r="C20" s="7"/>
    </row>
    <row r="21" spans="3:5" x14ac:dyDescent="0.25">
      <c r="C21" s="7"/>
    </row>
    <row r="22" spans="3:5" x14ac:dyDescent="0.25">
      <c r="C22" s="8"/>
      <c r="D22" s="8"/>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C37"/>
  <sheetViews>
    <sheetView showGridLines="0" workbookViewId="0">
      <selection activeCell="C6" sqref="C6"/>
    </sheetView>
  </sheetViews>
  <sheetFormatPr baseColWidth="10" defaultRowHeight="15" x14ac:dyDescent="0.25"/>
  <cols>
    <col min="1" max="1" width="3.5703125" style="1" customWidth="1"/>
    <col min="2" max="2" width="59" style="1" customWidth="1"/>
    <col min="3" max="3" width="18.7109375" style="1" customWidth="1"/>
    <col min="4" max="4" width="3.5703125" style="1" customWidth="1"/>
    <col min="5" max="16384" width="11.42578125" style="1"/>
  </cols>
  <sheetData>
    <row r="1" spans="1:3" x14ac:dyDescent="0.25">
      <c r="A1" s="2" t="s">
        <v>85</v>
      </c>
    </row>
    <row r="2" spans="1:3" x14ac:dyDescent="0.25">
      <c r="B2" s="83" t="s">
        <v>90</v>
      </c>
      <c r="C2" s="83"/>
    </row>
    <row r="3" spans="1:3" x14ac:dyDescent="0.25">
      <c r="B3" s="86" t="s">
        <v>65</v>
      </c>
      <c r="C3" s="86"/>
    </row>
    <row r="4" spans="1:3" x14ac:dyDescent="0.25">
      <c r="B4" s="87" t="s">
        <v>101</v>
      </c>
      <c r="C4" s="87"/>
    </row>
    <row r="5" spans="1:3" x14ac:dyDescent="0.25">
      <c r="B5" s="87" t="s">
        <v>73</v>
      </c>
      <c r="C5" s="87"/>
    </row>
    <row r="7" spans="1:3" s="6" customFormat="1" x14ac:dyDescent="0.25">
      <c r="B7" s="3" t="s">
        <v>26</v>
      </c>
      <c r="C7" s="4">
        <f>+'02'!C7</f>
        <v>44286</v>
      </c>
    </row>
    <row r="8" spans="1:3" s="6" customFormat="1" x14ac:dyDescent="0.25">
      <c r="B8" s="13" t="s">
        <v>38</v>
      </c>
      <c r="C8" s="19">
        <v>0</v>
      </c>
    </row>
    <row r="9" spans="1:3" s="6" customFormat="1" x14ac:dyDescent="0.25">
      <c r="B9" s="20" t="s">
        <v>27</v>
      </c>
      <c r="C9" s="21"/>
    </row>
    <row r="10" spans="1:3" s="6" customFormat="1" x14ac:dyDescent="0.25">
      <c r="B10" s="20" t="s">
        <v>28</v>
      </c>
      <c r="C10" s="22"/>
    </row>
    <row r="11" spans="1:3" x14ac:dyDescent="0.25">
      <c r="B11" s="23" t="s">
        <v>59</v>
      </c>
      <c r="C11" s="16">
        <v>0</v>
      </c>
    </row>
    <row r="12" spans="1:3" x14ac:dyDescent="0.25">
      <c r="B12" s="23" t="s">
        <v>88</v>
      </c>
      <c r="C12" s="16">
        <v>0</v>
      </c>
    </row>
    <row r="13" spans="1:3" x14ac:dyDescent="0.25">
      <c r="B13" s="23" t="s">
        <v>87</v>
      </c>
      <c r="C13" s="71">
        <v>0</v>
      </c>
    </row>
    <row r="14" spans="1:3" x14ac:dyDescent="0.25">
      <c r="B14" s="23" t="s">
        <v>39</v>
      </c>
      <c r="C14" s="16">
        <v>0</v>
      </c>
    </row>
    <row r="15" spans="1:3" s="6" customFormat="1" x14ac:dyDescent="0.25">
      <c r="B15" s="24" t="s">
        <v>29</v>
      </c>
      <c r="C15" s="22"/>
    </row>
    <row r="16" spans="1:3" x14ac:dyDescent="0.25">
      <c r="B16" s="23" t="s">
        <v>60</v>
      </c>
      <c r="C16" s="16">
        <v>0</v>
      </c>
    </row>
    <row r="17" spans="2:3" x14ac:dyDescent="0.25">
      <c r="B17" s="23" t="s">
        <v>40</v>
      </c>
      <c r="C17" s="16">
        <v>0</v>
      </c>
    </row>
    <row r="18" spans="2:3" x14ac:dyDescent="0.25">
      <c r="B18" s="23" t="s">
        <v>41</v>
      </c>
      <c r="C18" s="16">
        <v>0</v>
      </c>
    </row>
    <row r="19" spans="2:3" x14ac:dyDescent="0.25">
      <c r="B19" s="23" t="s">
        <v>30</v>
      </c>
      <c r="C19" s="16">
        <v>0</v>
      </c>
    </row>
    <row r="20" spans="2:3" x14ac:dyDescent="0.25">
      <c r="B20" s="23" t="s">
        <v>31</v>
      </c>
      <c r="C20" s="16">
        <v>0</v>
      </c>
    </row>
    <row r="21" spans="2:3" x14ac:dyDescent="0.25">
      <c r="B21" s="23" t="s">
        <v>42</v>
      </c>
      <c r="C21" s="16">
        <v>0</v>
      </c>
    </row>
    <row r="22" spans="2:3" x14ac:dyDescent="0.25">
      <c r="B22" s="23" t="s">
        <v>43</v>
      </c>
      <c r="C22" s="16">
        <v>0</v>
      </c>
    </row>
    <row r="23" spans="2:3" x14ac:dyDescent="0.25">
      <c r="B23" s="23" t="s">
        <v>32</v>
      </c>
      <c r="C23" s="25">
        <v>0</v>
      </c>
    </row>
    <row r="24" spans="2:3" s="28" customFormat="1" ht="30" x14ac:dyDescent="0.25">
      <c r="B24" s="26" t="s">
        <v>33</v>
      </c>
      <c r="C24" s="27">
        <f>SUM(C9:C23)</f>
        <v>0</v>
      </c>
    </row>
    <row r="25" spans="2:3" ht="6.75" customHeight="1" x14ac:dyDescent="0.25">
      <c r="B25" s="23"/>
      <c r="C25" s="15"/>
    </row>
    <row r="26" spans="2:3" s="6" customFormat="1" x14ac:dyDescent="0.25">
      <c r="B26" s="20" t="s">
        <v>34</v>
      </c>
      <c r="C26" s="22"/>
    </row>
    <row r="27" spans="2:3" x14ac:dyDescent="0.25">
      <c r="B27" s="23" t="s">
        <v>35</v>
      </c>
      <c r="C27" s="16">
        <v>0</v>
      </c>
    </row>
    <row r="28" spans="2:3" x14ac:dyDescent="0.25">
      <c r="B28" s="23" t="s">
        <v>22</v>
      </c>
      <c r="C28" s="25">
        <v>0</v>
      </c>
    </row>
    <row r="29" spans="2:3" s="30" customFormat="1" ht="30" x14ac:dyDescent="0.25">
      <c r="B29" s="29" t="s">
        <v>36</v>
      </c>
      <c r="C29" s="27">
        <f>+C27+C28</f>
        <v>0</v>
      </c>
    </row>
    <row r="30" spans="2:3" ht="6.75" customHeight="1" x14ac:dyDescent="0.25">
      <c r="B30" s="23"/>
      <c r="C30" s="31"/>
    </row>
    <row r="31" spans="2:3" s="6" customFormat="1" x14ac:dyDescent="0.25">
      <c r="B31" s="13" t="s">
        <v>37</v>
      </c>
      <c r="C31" s="32">
        <f>+C8+C24+C29</f>
        <v>0</v>
      </c>
    </row>
    <row r="32" spans="2:3" x14ac:dyDescent="0.25">
      <c r="C32" s="33"/>
    </row>
    <row r="33" spans="2:3" x14ac:dyDescent="0.25">
      <c r="B33" s="84" t="s">
        <v>99</v>
      </c>
      <c r="C33" s="84"/>
    </row>
    <row r="34" spans="2:3" x14ac:dyDescent="0.25">
      <c r="C34" s="33"/>
    </row>
    <row r="35" spans="2:3" x14ac:dyDescent="0.25">
      <c r="C35" s="8"/>
    </row>
    <row r="36" spans="2:3" x14ac:dyDescent="0.25">
      <c r="C36" s="7"/>
    </row>
    <row r="37" spans="2:3" x14ac:dyDescent="0.25">
      <c r="C37" s="7"/>
    </row>
  </sheetData>
  <mergeCells count="5">
    <mergeCell ref="B2:C2"/>
    <mergeCell ref="B3:C3"/>
    <mergeCell ref="B4:C4"/>
    <mergeCell ref="B5:C5"/>
    <mergeCell ref="B33:C33"/>
  </mergeCells>
  <hyperlinks>
    <hyperlink ref="A1" location="INDICE!A1" display="INDICE" xr:uid="{1DF3464F-69F6-4EBF-B426-D66A3EBFD213}"/>
  </hyperlinks>
  <pageMargins left="0.7" right="0.7" top="0.75" bottom="0.75" header="0.3" footer="0.3"/>
  <ignoredErrors>
    <ignoredError sqref="C2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F48"/>
  <sheetViews>
    <sheetView showGridLines="0" tabSelected="1" workbookViewId="0">
      <selection activeCell="B1" sqref="B1"/>
    </sheetView>
  </sheetViews>
  <sheetFormatPr baseColWidth="10" defaultRowHeight="15" x14ac:dyDescent="0.25"/>
  <cols>
    <col min="1" max="1" width="3.5703125" style="1" customWidth="1"/>
    <col min="2" max="2" width="35" style="1" customWidth="1"/>
    <col min="3" max="6" width="19.28515625" style="1" customWidth="1"/>
    <col min="7" max="7" width="3.5703125" style="1" customWidth="1"/>
    <col min="8" max="16384" width="11.42578125" style="1"/>
  </cols>
  <sheetData>
    <row r="1" spans="1:6" x14ac:dyDescent="0.25">
      <c r="A1" s="2" t="s">
        <v>85</v>
      </c>
    </row>
    <row r="2" spans="1:6" x14ac:dyDescent="0.25">
      <c r="B2" s="83" t="s">
        <v>90</v>
      </c>
      <c r="C2" s="83"/>
      <c r="D2" s="83"/>
      <c r="E2" s="83"/>
      <c r="F2" s="83"/>
    </row>
    <row r="3" spans="1:6" x14ac:dyDescent="0.25">
      <c r="B3" s="94" t="s">
        <v>66</v>
      </c>
      <c r="C3" s="94"/>
      <c r="D3" s="94"/>
      <c r="E3" s="94"/>
      <c r="F3" s="94"/>
    </row>
    <row r="4" spans="1:6" x14ac:dyDescent="0.25">
      <c r="B4" s="92" t="s">
        <v>67</v>
      </c>
      <c r="C4" s="92"/>
      <c r="D4" s="92"/>
      <c r="E4" s="92"/>
      <c r="F4" s="92"/>
    </row>
    <row r="5" spans="1:6" ht="16.5" customHeight="1" x14ac:dyDescent="0.25">
      <c r="B5" s="95" t="s">
        <v>96</v>
      </c>
      <c r="C5" s="95"/>
      <c r="D5" s="95"/>
      <c r="E5" s="95"/>
      <c r="F5" s="95"/>
    </row>
    <row r="6" spans="1:6" x14ac:dyDescent="0.25">
      <c r="B6" s="95"/>
      <c r="C6" s="95"/>
      <c r="D6" s="95"/>
      <c r="E6" s="95"/>
      <c r="F6" s="95"/>
    </row>
    <row r="7" spans="1:6" x14ac:dyDescent="0.25">
      <c r="B7" s="95"/>
      <c r="C7" s="95"/>
      <c r="D7" s="95"/>
      <c r="E7" s="95"/>
      <c r="F7" s="95"/>
    </row>
    <row r="8" spans="1:6" x14ac:dyDescent="0.25">
      <c r="B8" s="95"/>
      <c r="C8" s="95"/>
      <c r="D8" s="95"/>
      <c r="E8" s="95"/>
      <c r="F8" s="95"/>
    </row>
    <row r="9" spans="1:6" x14ac:dyDescent="0.25">
      <c r="B9" s="95"/>
      <c r="C9" s="95"/>
      <c r="D9" s="95"/>
      <c r="E9" s="95"/>
      <c r="F9" s="95"/>
    </row>
    <row r="10" spans="1:6" x14ac:dyDescent="0.25">
      <c r="B10" s="95"/>
      <c r="C10" s="95"/>
      <c r="D10" s="95"/>
      <c r="E10" s="95"/>
      <c r="F10" s="95"/>
    </row>
    <row r="11" spans="1:6" x14ac:dyDescent="0.25">
      <c r="B11" s="95"/>
      <c r="C11" s="95"/>
      <c r="D11" s="95"/>
      <c r="E11" s="95"/>
      <c r="F11" s="95"/>
    </row>
    <row r="12" spans="1:6" x14ac:dyDescent="0.25">
      <c r="B12" s="95"/>
      <c r="C12" s="95"/>
      <c r="D12" s="95"/>
      <c r="E12" s="95"/>
      <c r="F12" s="95"/>
    </row>
    <row r="13" spans="1:6" x14ac:dyDescent="0.25">
      <c r="B13" s="95"/>
      <c r="C13" s="95"/>
      <c r="D13" s="95"/>
      <c r="E13" s="95"/>
      <c r="F13" s="95"/>
    </row>
    <row r="15" spans="1:6" x14ac:dyDescent="0.25">
      <c r="B15" s="92" t="s">
        <v>68</v>
      </c>
      <c r="C15" s="92"/>
      <c r="D15" s="92"/>
      <c r="E15" s="92"/>
      <c r="F15" s="92"/>
    </row>
    <row r="17" spans="2:6" x14ac:dyDescent="0.25">
      <c r="B17" s="92" t="s">
        <v>69</v>
      </c>
      <c r="C17" s="92"/>
      <c r="D17" s="92"/>
      <c r="E17" s="92"/>
      <c r="F17" s="92"/>
    </row>
    <row r="18" spans="2:6" x14ac:dyDescent="0.25">
      <c r="B18" s="93" t="s">
        <v>86</v>
      </c>
      <c r="C18" s="93"/>
      <c r="D18" s="93"/>
      <c r="E18" s="93"/>
      <c r="F18" s="93"/>
    </row>
    <row r="19" spans="2:6" x14ac:dyDescent="0.25">
      <c r="B19" s="93"/>
      <c r="C19" s="93"/>
      <c r="D19" s="93"/>
      <c r="E19" s="93"/>
      <c r="F19" s="93"/>
    </row>
    <row r="20" spans="2:6" x14ac:dyDescent="0.25">
      <c r="B20" s="93"/>
      <c r="C20" s="93"/>
      <c r="D20" s="93"/>
      <c r="E20" s="93"/>
      <c r="F20" s="93"/>
    </row>
    <row r="21" spans="2:6" x14ac:dyDescent="0.25">
      <c r="B21" s="93"/>
      <c r="C21" s="93"/>
      <c r="D21" s="93"/>
      <c r="E21" s="93"/>
      <c r="F21" s="93"/>
    </row>
    <row r="22" spans="2:6" x14ac:dyDescent="0.25">
      <c r="B22" s="93"/>
      <c r="C22" s="93"/>
      <c r="D22" s="93"/>
      <c r="E22" s="93"/>
      <c r="F22" s="93"/>
    </row>
    <row r="23" spans="2:6" x14ac:dyDescent="0.25">
      <c r="B23" s="93"/>
      <c r="C23" s="93"/>
      <c r="D23" s="93"/>
      <c r="E23" s="93"/>
      <c r="F23" s="93"/>
    </row>
    <row r="24" spans="2:6" x14ac:dyDescent="0.25">
      <c r="B24" s="93"/>
      <c r="C24" s="93"/>
      <c r="D24" s="93"/>
      <c r="E24" s="93"/>
      <c r="F24" s="93"/>
    </row>
    <row r="25" spans="2:6" x14ac:dyDescent="0.25">
      <c r="B25" s="93"/>
      <c r="C25" s="93"/>
      <c r="D25" s="93"/>
      <c r="E25" s="93"/>
      <c r="F25" s="93"/>
    </row>
    <row r="26" spans="2:6" x14ac:dyDescent="0.25">
      <c r="B26" s="93"/>
      <c r="C26" s="93"/>
      <c r="D26" s="93"/>
      <c r="E26" s="93"/>
      <c r="F26" s="93"/>
    </row>
    <row r="27" spans="2:6" x14ac:dyDescent="0.25">
      <c r="B27" s="93"/>
      <c r="C27" s="93"/>
      <c r="D27" s="93"/>
      <c r="E27" s="93"/>
      <c r="F27" s="93"/>
    </row>
    <row r="28" spans="2:6" x14ac:dyDescent="0.25">
      <c r="B28" s="93"/>
      <c r="C28" s="93"/>
      <c r="D28" s="93"/>
      <c r="E28" s="93"/>
      <c r="F28" s="93"/>
    </row>
    <row r="29" spans="2:6" x14ac:dyDescent="0.25">
      <c r="B29" s="93"/>
      <c r="C29" s="93"/>
      <c r="D29" s="93"/>
      <c r="E29" s="93"/>
      <c r="F29" s="93"/>
    </row>
    <row r="30" spans="2:6" x14ac:dyDescent="0.25">
      <c r="B30" s="93"/>
      <c r="C30" s="93"/>
      <c r="D30" s="93"/>
      <c r="E30" s="93"/>
      <c r="F30" s="93"/>
    </row>
    <row r="31" spans="2:6" x14ac:dyDescent="0.25">
      <c r="B31" s="93"/>
      <c r="C31" s="93"/>
      <c r="D31" s="93"/>
      <c r="E31" s="93"/>
      <c r="F31" s="93"/>
    </row>
    <row r="32" spans="2:6" x14ac:dyDescent="0.25">
      <c r="B32" s="93"/>
      <c r="C32" s="93"/>
      <c r="D32" s="93"/>
      <c r="E32" s="93"/>
      <c r="F32" s="93"/>
    </row>
    <row r="33" spans="2:6" x14ac:dyDescent="0.25">
      <c r="B33" s="93"/>
      <c r="C33" s="93"/>
      <c r="D33" s="93"/>
      <c r="E33" s="93"/>
      <c r="F33" s="93"/>
    </row>
    <row r="34" spans="2:6" x14ac:dyDescent="0.25">
      <c r="B34" s="93"/>
      <c r="C34" s="93"/>
      <c r="D34" s="93"/>
      <c r="E34" s="93"/>
      <c r="F34" s="93"/>
    </row>
    <row r="35" spans="2:6" x14ac:dyDescent="0.25">
      <c r="B35" s="93"/>
      <c r="C35" s="93"/>
      <c r="D35" s="93"/>
      <c r="E35" s="93"/>
      <c r="F35" s="93"/>
    </row>
    <row r="36" spans="2:6" x14ac:dyDescent="0.25">
      <c r="B36" s="93"/>
      <c r="C36" s="93"/>
      <c r="D36" s="93"/>
      <c r="E36" s="93"/>
      <c r="F36" s="93"/>
    </row>
    <row r="37" spans="2:6" x14ac:dyDescent="0.25">
      <c r="B37" s="93"/>
      <c r="C37" s="93"/>
      <c r="D37" s="93"/>
      <c r="E37" s="93"/>
      <c r="F37" s="93"/>
    </row>
    <row r="38" spans="2:6" x14ac:dyDescent="0.25">
      <c r="B38" s="93"/>
      <c r="C38" s="93"/>
      <c r="D38" s="93"/>
      <c r="E38" s="93"/>
      <c r="F38" s="93"/>
    </row>
    <row r="39" spans="2:6" x14ac:dyDescent="0.25">
      <c r="B39" s="93"/>
      <c r="C39" s="93"/>
      <c r="D39" s="93"/>
      <c r="E39" s="93"/>
      <c r="F39" s="93"/>
    </row>
    <row r="40" spans="2:6" x14ac:dyDescent="0.25">
      <c r="B40" s="93"/>
      <c r="C40" s="93"/>
      <c r="D40" s="93"/>
      <c r="E40" s="93"/>
      <c r="F40" s="93"/>
    </row>
    <row r="41" spans="2:6" x14ac:dyDescent="0.25">
      <c r="B41" s="93"/>
      <c r="C41" s="93"/>
      <c r="D41" s="93"/>
      <c r="E41" s="93"/>
      <c r="F41" s="93"/>
    </row>
    <row r="42" spans="2:6" x14ac:dyDescent="0.25">
      <c r="B42" s="93"/>
      <c r="C42" s="93"/>
      <c r="D42" s="93"/>
      <c r="E42" s="93"/>
      <c r="F42" s="93"/>
    </row>
    <row r="43" spans="2:6" x14ac:dyDescent="0.25">
      <c r="B43" s="93"/>
      <c r="C43" s="93"/>
      <c r="D43" s="93"/>
      <c r="E43" s="93"/>
      <c r="F43" s="93"/>
    </row>
    <row r="44" spans="2:6" x14ac:dyDescent="0.25">
      <c r="B44" s="93"/>
      <c r="C44" s="93"/>
      <c r="D44" s="93"/>
      <c r="E44" s="93"/>
      <c r="F44" s="93"/>
    </row>
    <row r="45" spans="2:6" x14ac:dyDescent="0.25">
      <c r="B45" s="93"/>
      <c r="C45" s="93"/>
      <c r="D45" s="93"/>
      <c r="E45" s="93"/>
      <c r="F45" s="93"/>
    </row>
    <row r="46" spans="2:6" x14ac:dyDescent="0.25">
      <c r="B46" s="93"/>
      <c r="C46" s="93"/>
      <c r="D46" s="93"/>
      <c r="E46" s="93"/>
      <c r="F46" s="93"/>
    </row>
    <row r="47" spans="2:6" x14ac:dyDescent="0.25">
      <c r="B47" s="93"/>
      <c r="C47" s="93"/>
      <c r="D47" s="93"/>
      <c r="E47" s="93"/>
      <c r="F47" s="93"/>
    </row>
    <row r="48" spans="2:6" x14ac:dyDescent="0.25">
      <c r="B48" s="93"/>
      <c r="C48" s="93"/>
      <c r="D48" s="93"/>
      <c r="E48" s="93"/>
      <c r="F48" s="93"/>
    </row>
  </sheetData>
  <mergeCells count="7">
    <mergeCell ref="B17:F17"/>
    <mergeCell ref="B18:F48"/>
    <mergeCell ref="B2:F2"/>
    <mergeCell ref="B3:F3"/>
    <mergeCell ref="B4:F4"/>
    <mergeCell ref="B5:F13"/>
    <mergeCell ref="B15:F15"/>
  </mergeCells>
  <hyperlinks>
    <hyperlink ref="A1" location="INDICE!A1" display="INDICE" xr:uid="{9A8B3896-ADEC-4513-89FB-6C4F057F535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4B479-147F-48B9-B2BA-CE4E056AE4C5}">
  <sheetPr>
    <tabColor theme="9" tint="0.39997558519241921"/>
  </sheetPr>
  <dimension ref="A1:R8"/>
  <sheetViews>
    <sheetView showGridLines="0" topLeftCell="B1" workbookViewId="0">
      <selection activeCell="B6" sqref="B6:R6"/>
    </sheetView>
  </sheetViews>
  <sheetFormatPr baseColWidth="10" defaultRowHeight="15" x14ac:dyDescent="0.25"/>
  <cols>
    <col min="1" max="1" width="3.5703125" style="66" customWidth="1"/>
    <col min="2" max="2" width="13.85546875" style="66" customWidth="1"/>
    <col min="3" max="3" width="27.7109375" style="66" bestFit="1" customWidth="1"/>
    <col min="4" max="5" width="11.42578125" style="66"/>
    <col min="6" max="7" width="13" style="66" bestFit="1" customWidth="1"/>
    <col min="8" max="8" width="17.140625" style="66" customWidth="1"/>
    <col min="9" max="9" width="15.28515625" style="66" bestFit="1" customWidth="1"/>
    <col min="10" max="12" width="16.140625" style="66" customWidth="1"/>
    <col min="13" max="14" width="11.7109375" style="66" bestFit="1" customWidth="1"/>
    <col min="15" max="15" width="14.140625" style="66" customWidth="1"/>
    <col min="16" max="16" width="14" style="66" customWidth="1"/>
    <col min="17" max="17" width="14.140625" style="66" customWidth="1"/>
    <col min="18" max="18" width="16.28515625" style="66" customWidth="1"/>
    <col min="19" max="16384" width="11.42578125" style="66"/>
  </cols>
  <sheetData>
    <row r="1" spans="1:18" ht="15.75" customHeight="1" x14ac:dyDescent="0.25">
      <c r="A1" s="14" t="s">
        <v>85</v>
      </c>
      <c r="B1" s="64"/>
      <c r="C1" s="64"/>
      <c r="D1" s="64"/>
      <c r="E1" s="64"/>
      <c r="F1" s="64"/>
      <c r="G1" s="64"/>
      <c r="H1" s="64"/>
      <c r="I1" s="65"/>
      <c r="J1" s="65"/>
      <c r="K1" s="65"/>
      <c r="L1" s="64"/>
      <c r="M1" s="64"/>
      <c r="N1" s="64"/>
      <c r="O1" s="64"/>
      <c r="P1" s="64"/>
      <c r="Q1" s="64"/>
      <c r="R1" s="64"/>
    </row>
    <row r="2" spans="1:18" ht="15.75" customHeight="1" x14ac:dyDescent="0.25">
      <c r="A2" s="14"/>
      <c r="B2" s="97" t="s">
        <v>98</v>
      </c>
      <c r="C2" s="97"/>
      <c r="D2" s="97"/>
      <c r="E2" s="97"/>
      <c r="F2" s="97"/>
      <c r="G2" s="97"/>
      <c r="H2" s="97"/>
      <c r="I2" s="97"/>
      <c r="J2" s="97"/>
      <c r="K2" s="97"/>
      <c r="L2" s="97"/>
      <c r="M2" s="97"/>
      <c r="N2" s="97"/>
      <c r="O2" s="97"/>
      <c r="P2" s="97"/>
      <c r="Q2" s="97"/>
      <c r="R2" s="97"/>
    </row>
    <row r="3" spans="1:18" ht="13.5" customHeight="1" x14ac:dyDescent="0.25">
      <c r="A3" s="64"/>
      <c r="B3" s="98" t="s">
        <v>90</v>
      </c>
      <c r="C3" s="99"/>
      <c r="D3" s="99"/>
      <c r="E3" s="99"/>
      <c r="F3" s="99"/>
      <c r="G3" s="99"/>
      <c r="H3" s="99"/>
      <c r="I3" s="99"/>
      <c r="J3" s="99"/>
      <c r="K3" s="99"/>
      <c r="L3" s="99"/>
      <c r="M3" s="99"/>
      <c r="N3" s="99"/>
      <c r="O3" s="99"/>
      <c r="P3" s="99"/>
      <c r="Q3" s="99"/>
      <c r="R3" s="100"/>
    </row>
    <row r="4" spans="1:18" ht="13.5" customHeight="1" x14ac:dyDescent="0.25">
      <c r="A4" s="64"/>
      <c r="B4" s="98" t="s">
        <v>71</v>
      </c>
      <c r="C4" s="99"/>
      <c r="D4" s="99"/>
      <c r="E4" s="99"/>
      <c r="F4" s="99"/>
      <c r="G4" s="99"/>
      <c r="H4" s="99"/>
      <c r="I4" s="99"/>
      <c r="J4" s="99"/>
      <c r="K4" s="99"/>
      <c r="L4" s="99"/>
      <c r="M4" s="99"/>
      <c r="N4" s="99"/>
      <c r="O4" s="99"/>
      <c r="P4" s="99"/>
      <c r="Q4" s="99"/>
      <c r="R4" s="100"/>
    </row>
    <row r="5" spans="1:18" x14ac:dyDescent="0.25">
      <c r="A5" s="64"/>
      <c r="B5" s="101">
        <v>44286</v>
      </c>
      <c r="C5" s="99"/>
      <c r="D5" s="99"/>
      <c r="E5" s="99"/>
      <c r="F5" s="99"/>
      <c r="G5" s="99"/>
      <c r="H5" s="99"/>
      <c r="I5" s="99"/>
      <c r="J5" s="99"/>
      <c r="K5" s="99"/>
      <c r="L5" s="99"/>
      <c r="M5" s="99"/>
      <c r="N5" s="99"/>
      <c r="O5" s="99"/>
      <c r="P5" s="99"/>
      <c r="Q5" s="99"/>
      <c r="R5" s="100"/>
    </row>
    <row r="6" spans="1:18" x14ac:dyDescent="0.25">
      <c r="A6" s="64"/>
      <c r="B6" s="98" t="s">
        <v>74</v>
      </c>
      <c r="C6" s="99"/>
      <c r="D6" s="99"/>
      <c r="E6" s="99"/>
      <c r="F6" s="99"/>
      <c r="G6" s="99"/>
      <c r="H6" s="99"/>
      <c r="I6" s="99"/>
      <c r="J6" s="99"/>
      <c r="K6" s="99"/>
      <c r="L6" s="99"/>
      <c r="M6" s="99"/>
      <c r="N6" s="99"/>
      <c r="O6" s="99"/>
      <c r="P6" s="99"/>
      <c r="Q6" s="99"/>
      <c r="R6" s="100"/>
    </row>
    <row r="7" spans="1:18" s="67" customFormat="1" ht="90" x14ac:dyDescent="0.25">
      <c r="B7" s="68" t="s">
        <v>44</v>
      </c>
      <c r="C7" s="68" t="s">
        <v>45</v>
      </c>
      <c r="D7" s="68" t="s">
        <v>46</v>
      </c>
      <c r="E7" s="68" t="s">
        <v>47</v>
      </c>
      <c r="F7" s="68" t="s">
        <v>48</v>
      </c>
      <c r="G7" s="68" t="s">
        <v>49</v>
      </c>
      <c r="H7" s="68" t="s">
        <v>50</v>
      </c>
      <c r="I7" s="68" t="s">
        <v>51</v>
      </c>
      <c r="J7" s="68" t="s">
        <v>52</v>
      </c>
      <c r="K7" s="68" t="s">
        <v>53</v>
      </c>
      <c r="L7" s="68" t="s">
        <v>54</v>
      </c>
      <c r="M7" s="68" t="s">
        <v>72</v>
      </c>
      <c r="N7" s="68" t="s">
        <v>55</v>
      </c>
      <c r="O7" s="68" t="s">
        <v>89</v>
      </c>
      <c r="P7" s="68" t="s">
        <v>75</v>
      </c>
      <c r="Q7" s="68" t="s">
        <v>76</v>
      </c>
      <c r="R7" s="68" t="s">
        <v>77</v>
      </c>
    </row>
    <row r="8" spans="1:18" x14ac:dyDescent="0.25">
      <c r="B8" s="96" t="s">
        <v>97</v>
      </c>
      <c r="C8" s="96"/>
      <c r="D8" s="96"/>
      <c r="E8" s="96"/>
      <c r="F8" s="96"/>
      <c r="G8" s="96"/>
      <c r="H8" s="96"/>
      <c r="I8" s="96"/>
      <c r="J8" s="96"/>
      <c r="K8" s="96"/>
      <c r="L8" s="96"/>
      <c r="M8" s="96"/>
      <c r="N8" s="96"/>
      <c r="O8" s="96"/>
      <c r="P8" s="96"/>
      <c r="Q8" s="96"/>
      <c r="R8" s="96"/>
    </row>
  </sheetData>
  <mergeCells count="6">
    <mergeCell ref="B8:R8"/>
    <mergeCell ref="B2:R2"/>
    <mergeCell ref="B3:R3"/>
    <mergeCell ref="B4:R4"/>
    <mergeCell ref="B5:R5"/>
    <mergeCell ref="B6:R6"/>
  </mergeCells>
  <hyperlinks>
    <hyperlink ref="A1" location="INDICE!A1" display="INDICE" xr:uid="{DD3F4B20-8830-4284-ADF0-153AC9D59580}"/>
  </hyperlinks>
  <pageMargins left="0.7" right="0.7" top="0.75" bottom="0.75" header="0.3" footer="0.3"/>
  <pageSetup paperSize="9" orientation="portrait" r:id="rId1"/>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jk2RjnWl6rpRKWYM9ClYwHRT1pxjzlBmdHFY49JhQEM=</DigestValue>
    </Reference>
    <Reference Type="http://www.w3.org/2000/09/xmldsig#Object" URI="#idOfficeObject">
      <DigestMethod Algorithm="http://www.w3.org/2001/04/xmlenc#sha256"/>
      <DigestValue>Mco2sj6Kv4S2+pHDmKbed2eG+MzGvSW7z045GCsDxZM=</DigestValue>
    </Reference>
    <Reference Type="http://uri.etsi.org/01903#SignedProperties" URI="#idSignedProperties">
      <Transforms>
        <Transform Algorithm="http://www.w3.org/TR/2001/REC-xml-c14n-20010315"/>
      </Transforms>
      <DigestMethod Algorithm="http://www.w3.org/2001/04/xmlenc#sha256"/>
      <DigestValue>78wfuEOwLYiMF/f+USovo1zvyY9hwDanoEXIQPCAnQM=</DigestValue>
    </Reference>
  </SignedInfo>
  <SignatureValue>zZIA+TWfTLyUZa+++hQisU5D+dozRtIbHDfDz3wCrqxHzbv6MqAiNxWlAdnrCP/UsjSEi6QxcxcZ
o9Dj/G5Nx48s+lq4035ozTl5LP4rc9FVDo1q8cYVg05T2sOh9FHQYN7oNk8ev4KnfIeKwos76KxM
DRdLYrs8xeJmcHuBKWqZ52lK4TTlEKz6SNHOkNG2lYSVOYmO1YZ2GD/uJ0Z4cJPaykP38gDDev4j
Ozi+xTPK8Q0SJe17ygbRlk0umIH34L1bdqWLx49rvImZ6xRiVTK19zraKTPTfkcpczJI9Qe1jqIM
tj22267ipVxIzgdnHW4EO29thkrLzIZ/oNPLIQ==</SignatureValue>
  <KeyInfo>
    <X509Data>
      <X509Certificate>MIIH/zCCBeegAwIBAgIIYTMrXrPNwRwwDQYJKoZIhvcNAQELBQAwWzEXMBUGA1UEBRMOUlVDIDgwMDUwMTcyLTExGjAYBgNVBAMTEUNBLURPQ1VNRU5UQSBTLkEuMRcwFQYDVQQKEw5ET0NVTUVOVEEgUy5BLjELMAkGA1UEBhMCUFkwHhcNMjEwNTE4MTQwMjE0WhcNMjMwNTE4MTQxMjE0WjCBozELMAkGA1UEBhMCUFkxGDAWBgNVBAQMD1VHQVJURSBWSUxMQUxCQTESMBAGA1UEBRMJQ0kzODUzNzgyMRQwEgYDVQQqDAtKT1JHRSBSQU1PTjEXMBUGA1UECgwOUEVSU09OQSBGSVNJQ0ExETAPBgNVBAsMCEZJUk1BIEYyMSQwIgYDVQQDDBtKT1JHRSBSQU1PTiBVR0FSVEUgVklMTEFMQkEwggEiMA0GCSqGSIb3DQEBAQUAA4IBDwAwggEKAoIBAQDOG0TD7xO6dqfP/uh7ianGCcoWbGrclgxpFgKfdJVCXZYOzyEd5r9kjL0uHoz0ijQXoosZJFjxPf1AmYKRygbzFHQ1bPb+pgBirFq5lkfQncdNAYNw64fyVmPdW6aT3MRaKa4g1ovjDLrx4pUmmlSsZPXBguI+surs7fcDNrcduAUuvksitpc7A91VEaBO3GST7c51R7Zzbwqk4c3AnrXCZP6k/4jlHSsuGlHQ0XP79s5z5FwhtDlMbLO7GYOpJB6Rk+RQ5EEQmYJ/y4sL0yNQhhOJOu59ugh+RJqVBoHt1HZLjpnnjWal+Z/4Nl138kGE21pNjYw+U53CXaQrdk/hAgMBAAGjggN8MIIDeDAMBgNVHRMBAf8EAjAAMA4GA1UdDwEB/wQEAwIF4DAqBgNVHSUBAf8EIDAeBggrBgEFBQcDAQYIKwYBBQUHAwIGCCsGAQUFBwMEMB0GA1UdDgQWBBQxinE+Tt60Z+HIBygbTK2op0KuNT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AYDVR0RBBkwF4EVanVnYXJ0ZU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DFV42szU8vllZ1D4+DSONtq8+FIf6S/X4v8JklgWCb4jdp3wKKozUG3h363kyFf0hMU7MJb+gSyhbESnEkHARIKW+iMM1WKJFieSCbElxkGUpIrz/PtzZOCb14FRE2v9nFVBe41b+QBYhxOgO+KGCUQaIYQGKpdbtufruAmqYGX5+IqrAklqFnV3+RNQyf9c3XrjAsmArqBpnMeqBAsOt6GgGCtHJDvWjk+TB6WFo8a7GbiAloRfGksCL6RXhKXNScNRSlRxfKZz/rC1JcxP56Z6q7F06x0gOEduTKjDxKV9V+v/7Z1Uq0N8b1gWbgmgJ28lMPKQj/Cth9zftbos62b726Ry6P2F1m3QDrEjt0owSa2LthEs1ZG4ZgEjp8uqTi7Z0E5ZAFycj0b9uRcdGGWqd5Qgla68Agu1hbAUJjvqqk1I0bDtx5aToZYgHN/3FAXUek2SX3tR24VnZwiA7UG/TdHzSN2EFlMa+U7/qlbDfQLD2VGK+bYpP08f5xAW4hBb0rhxLXg0fHjRzpNR5yL1V8WSuZ+njY1bC6TVQpgf4IXH/ze3ECIAVgPE6BnPFW3A37N8FkoF6HxdDC8oi0Khs/w8DbH4F7veSSDtJXcpNKtlbD30gkof9GKz7jKxEvvF5kYQ6j2uPAOUXMd8sXCfcZXCgKvYZvsj4LWloY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Nxh4GB0cs6mjAcG3VOsWxyg6R2l4jXGiAN20JfEePvs=</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hr48FOmbjWAnsM9sqdawEeSp1g5EKc7mglyq9ReShRg=</DigestValue>
      </Reference>
      <Reference URI="/xl/styles.xml?ContentType=application/vnd.openxmlformats-officedocument.spreadsheetml.styles+xml">
        <DigestMethod Algorithm="http://www.w3.org/2001/04/xmlenc#sha256"/>
        <DigestValue>DJyxjMeWlZbiE128Tv7KbgfkXsFCLYRCCMbVTNxBJ90=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omPk0RxM2m6Mlygw27Fb4gUIPMfxaGdgDAHqivsarAg=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b1W/YSW/LUJIWuTDZlDGyCIMD3277vydrfR8bzOzKFY=</DigestValue>
      </Reference>
      <Reference URI="/xl/worksheets/sheet2.xml?ContentType=application/vnd.openxmlformats-officedocument.spreadsheetml.worksheet+xml">
        <DigestMethod Algorithm="http://www.w3.org/2001/04/xmlenc#sha256"/>
        <DigestValue>MMSGxgi072w3UOn2tbZWsf0zbzMptyUoLUAsYGub+Ro=</DigestValue>
      </Reference>
      <Reference URI="/xl/worksheets/sheet3.xml?ContentType=application/vnd.openxmlformats-officedocument.spreadsheetml.worksheet+xml">
        <DigestMethod Algorithm="http://www.w3.org/2001/04/xmlenc#sha256"/>
        <DigestValue>gcgG3+W6w9/uuIhFhr2b696U/3h6Tguz4O/nTY2VdzE=</DigestValue>
      </Reference>
      <Reference URI="/xl/worksheets/sheet4.xml?ContentType=application/vnd.openxmlformats-officedocument.spreadsheetml.worksheet+xml">
        <DigestMethod Algorithm="http://www.w3.org/2001/04/xmlenc#sha256"/>
        <DigestValue>a/5G6S4Qd3GiKU6LyqXrxqmOfhmVS6hmtMiwDya3Pv8=</DigestValue>
      </Reference>
      <Reference URI="/xl/worksheets/sheet5.xml?ContentType=application/vnd.openxmlformats-officedocument.spreadsheetml.worksheet+xml">
        <DigestMethod Algorithm="http://www.w3.org/2001/04/xmlenc#sha256"/>
        <DigestValue>PmsikJu1bQ76BcbXMRU/vnZT2jXKhCen10tYoIuy4As=</DigestValue>
      </Reference>
      <Reference URI="/xl/worksheets/sheet6.xml?ContentType=application/vnd.openxmlformats-officedocument.spreadsheetml.worksheet+xml">
        <DigestMethod Algorithm="http://www.w3.org/2001/04/xmlenc#sha256"/>
        <DigestValue>vIxDfdbGRE+R93GjYlvm6nJkPpaSwT192ftNpj7Kx+c=</DigestValue>
      </Reference>
      <Reference URI="/xl/worksheets/sheet7.xml?ContentType=application/vnd.openxmlformats-officedocument.spreadsheetml.worksheet+xml">
        <DigestMethod Algorithm="http://www.w3.org/2001/04/xmlenc#sha256"/>
        <DigestValue>NbD8la4hvMP7Vv+zR4lqK5Rx84hlD+W+4H8g9MTXfag=</DigestValue>
      </Reference>
      <Reference URI="/xl/worksheets/sheet8.xml?ContentType=application/vnd.openxmlformats-officedocument.spreadsheetml.worksheet+xml">
        <DigestMethod Algorithm="http://www.w3.org/2001/04/xmlenc#sha256"/>
        <DigestValue>Z2jKk5t4ldhrVAqeRInnB44H7njBwxaoQ9FTi2tZ1GM=</DigestValue>
      </Reference>
    </Manifest>
    <SignatureProperties>
      <SignatureProperty Id="idSignatureTime" Target="#idPackageSignature">
        <mdssi:SignatureTime xmlns:mdssi="http://schemas.openxmlformats.org/package/2006/digital-signature">
          <mdssi:Format>YYYY-MM-DDThh:mm:ssTZD</mdssi:Format>
          <mdssi:Value>2021-05-31T13:18:04Z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 de la Entidad</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2021-05-31T13:18:04Z</xd:SigningTime>
          <xd:SigningCertificate>
            <xd:Cert>
              <xd:CertDigest>
                <DigestMethod Algorithm="http://www.w3.org/2001/04/xmlenc#sha256"/>
                <DigestValue>Poi+G/XhmEHgtGk3JY42IXaAdXt1S5rJIpx7Au4BGFg=</DigestValue>
              </xd:CertDigest>
              <xd:IssuerSerial>
                <X509IssuerName>C=PY, O=DOCUMENTA S.A., CN=CA-DOCUMENTA S.A., SERIALNUMBER=RUC 80050172-1</X509IssuerName>
                <X509SerialNumber>7003989531234779420</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 de la Entidad</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i26FyDQfI01tAX7Vk0Qn2gS/Nu7602nCKLAfSY9/T8Q=</DigestValue>
    </Reference>
    <Reference Type="http://www.w3.org/2000/09/xmldsig#Object" URI="#idOfficeObject">
      <DigestMethod Algorithm="http://www.w3.org/2001/04/xmlenc#sha256"/>
      <DigestValue>1okGKzQFAxPONvR/bRbr2F42Mjh5h/YWlwr/P/ljsP0=</DigestValue>
    </Reference>
    <Reference Type="http://uri.etsi.org/01903#SignedProperties" URI="#idSignedProperties">
      <Transforms>
        <Transform Algorithm="http://www.w3.org/TR/2001/REC-xml-c14n-20010315"/>
      </Transforms>
      <DigestMethod Algorithm="http://www.w3.org/2001/04/xmlenc#sha256"/>
      <DigestValue>qsNY8yq94COYjV3tSSw4s7GecrXISesRkYx93j4P8TA=</DigestValue>
    </Reference>
  </SignedInfo>
  <SignatureValue>aHTnAqDmCNjDdoKOAOVm82c8l1PZmmZdX95KVH/VgMgUi4+2CHPWwKanEh/op3c8QgkgnKm8fWuy
+5eviRFn4RnsEOu1KPheXGD9YbN/VUbDqJFyrG39DvLNJ8elkfbWKE/RAiZZLc/oCRJooAGYzdbM
TT+aAu4Ca2ps8+nFtf5AxFlHiIbB/qrHyIVH0Afers82x9q8A7whfKMxZkelkFEEib10NQqm32Ul
FB+o4O2+5++ReHjbVSngeMUoqS9HgTPtELOD8K25f/NDWhdDkesqAEslJPzaK5t4vCnSGgnaTQ+F
Vqb/3pi56uq7S4thj0GnPBWoXE2nAMeH91tWog==</SignatureValue>
  <KeyInfo>
    <X509Data>
      <X509Certificate>MIIIAjCCBeqgAwIBAgIIAp9/Xzkwd9wwDQYJKoZIhvcNAQELBQAwWzEXMBUGA1UEBRMOUlVDIDgwMDUwMTcyLTExGjAYBgNVBAMTEUNBLURPQ1VNRU5UQSBTLkEuMRcwFQYDVQQKEw5ET0NVTUVOVEEgUy5BLjELMAkGA1UEBhMCUFkwHhcNMjEwNTE4MTM0MjEyWhcNMjMwNTE4MTM1MjEyWjCBpTELMAkGA1UEBhMCUFkxFzAVBgNVBAQMDlBBUkVERVMgRlJBTkNPMRIwEAYDVQQFEwlDSTE0OTYwMDUxFjAUBgNVBCoMDUNFU0FSIEVTVEVCQU4xFzAVBgNVBAoMDlBFUlNPTkEgRklTSUNBMREwDwYDVQQLDAhGSVJNQSBGMjElMCMGA1UEAwwcQ0VTQVIgRVNURUJBTiBQQVJFREVTIEZSQU5DTzCCASIwDQYJKoZIhvcNAQEBBQADggEPADCCAQoCggEBAMewl0SpHbpd/is+09afOSyqFuLTq4lf/kHfYfD9oDUzMIlk0b9E6NhtxqyCEjwD0a6skhNPM5yqcioOd+LoVO9HpPElyMJ1kVyx9u/BUljtrrhOIuo5004aY7ahQkU5E7W8S/xxWcsx9oiaE31ILKR+MvwTFSxF2n2poCQqHJfN1JgcF/C9dE3KJR/OfEOEOOfhMa5sMsBw2c0J0TldMTL1ioVxtNwKvY76oX0Z0uLdNFt64EEauTr4K/qV7phCmId7NJZoMLoheqAzBodF+weppPUM6YfZLLrJy52oZkSCzoroDwnZrpqJUffmsPCNBMFx94BgY9zveMmpZ/MixQcCAwEAAaOCA30wggN5MAwGA1UdEwEB/wQCMAAwDgYDVR0PAQH/BAQDAgXgMCoGA1UdJQEB/wQgMB4GCCsGAQUFBwMBBggrBgEFBQcDAgYIKwYBBQUHAwQwHQYDVR0OBBYEFFRkivFJ2zC7LHGpeD2fToSyTsygMIGXBggrBgEFBQcBAQSBijCBhzA6BggrBgEFBQcwAYYuaHR0cHM6Ly93d3cuZG9jdW1lbnRhLmNvbS5weS9maXJtYWRpZ2l0YWwvb3NjcDBJBggrBgEFBQcwAoY9aHR0cHM6Ly93d3cuZG9jdW1lbnRhLmNvbS5weS9maXJtYWRpZ2l0YWwvZGVzY2FyZ2FzL2NhZG9jLmNydDAfBgNVHSMEGDAWgBRAJqwmXGKPxvUCVOSNwRom1u6lsjBPBgNVHR8ESDBGMESgQqBAhj5odHRwczovL3d3dy5kb2N1bWVudGEuY29tLnB5L2Zpcm1hZGlnaXRhbC9kZXNjYXJnYXMvY3JsZG9jLmNybDAhBgNVHREEGjAYgRZjcGFyZWRlc0BjYWRpZW0uY29tLnB5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SoP+fuAthx0+k5+0DSheWMGd6b6IN3USz406ZGH6EeNiAsqBcSZSFNY5zcqUH/IudVTainbKqDYEthRo+1VFn299JoUTGb/HWv1bD/gqbksP/0C8355OXJej4nCTTIwMCiLpFNgq1JQZ6mUGcFDCGE1DO1bETphcdMbowSC6i7jhE23Hl4rvn7ixe/IqBCk3DbqwihMsa7/3FUZ0TFDNOwLqQHErvM4KcIWBixu3TkTD/0ZnKFHUeT4mqa32WsceFqfp2rBbZ84ehGGEmaXTYlX/lzJ0VB/Nrv2aX4n2RHKCEzPEZjK/qAkqBjrZThMMg+vfAbdaCA/ccX+oUEOfaNMenTdZp20AqWIzfvGWOkti74WmztvSREYrJ4EWDtqyZCGsTWvX078sC9KZBsvBy5Wn+bcZ2fFN1MZh/Qau516Oa9lwUHdFE/j10LlIjP96FZHnIJ4BOPOabAqa0Zu2rTbE+0hqZTTYYhYSswDOelUMyLWZhkXnPhQKdsBrD+DM6Kb4fA8DzyJsnwIpGwZGxm3wNQaNzTSxAqQ02zQL7ZtH1CUJJU6adXSSsCenp/2t+NJUrWnLvuolheGC7G9x/vFPZTcQ3tKCoyAk+OB3dahhdhodeOmbKzfJu6/FaUJgr9rt4MKkSArGWYkoqw+l7zpDWVK+eFL6rW5mx1Ywsg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Nxh4GB0cs6mjAcG3VOsWxyg6R2l4jXGiAN20JfEePvs=</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hr48FOmbjWAnsM9sqdawEeSp1g5EKc7mglyq9ReShRg=</DigestValue>
      </Reference>
      <Reference URI="/xl/styles.xml?ContentType=application/vnd.openxmlformats-officedocument.spreadsheetml.styles+xml">
        <DigestMethod Algorithm="http://www.w3.org/2001/04/xmlenc#sha256"/>
        <DigestValue>DJyxjMeWlZbiE128Tv7KbgfkXsFCLYRCCMbVTNxBJ90=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omPk0RxM2m6Mlygw27Fb4gUIPMfxaGdgDAHqivsarAg=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b1W/YSW/LUJIWuTDZlDGyCIMD3277vydrfR8bzOzKFY=</DigestValue>
      </Reference>
      <Reference URI="/xl/worksheets/sheet2.xml?ContentType=application/vnd.openxmlformats-officedocument.spreadsheetml.worksheet+xml">
        <DigestMethod Algorithm="http://www.w3.org/2001/04/xmlenc#sha256"/>
        <DigestValue>MMSGxgi072w3UOn2tbZWsf0zbzMptyUoLUAsYGub+Ro=</DigestValue>
      </Reference>
      <Reference URI="/xl/worksheets/sheet3.xml?ContentType=application/vnd.openxmlformats-officedocument.spreadsheetml.worksheet+xml">
        <DigestMethod Algorithm="http://www.w3.org/2001/04/xmlenc#sha256"/>
        <DigestValue>gcgG3+W6w9/uuIhFhr2b696U/3h6Tguz4O/nTY2VdzE=</DigestValue>
      </Reference>
      <Reference URI="/xl/worksheets/sheet4.xml?ContentType=application/vnd.openxmlformats-officedocument.spreadsheetml.worksheet+xml">
        <DigestMethod Algorithm="http://www.w3.org/2001/04/xmlenc#sha256"/>
        <DigestValue>a/5G6S4Qd3GiKU6LyqXrxqmOfhmVS6hmtMiwDya3Pv8=</DigestValue>
      </Reference>
      <Reference URI="/xl/worksheets/sheet5.xml?ContentType=application/vnd.openxmlformats-officedocument.spreadsheetml.worksheet+xml">
        <DigestMethod Algorithm="http://www.w3.org/2001/04/xmlenc#sha256"/>
        <DigestValue>PmsikJu1bQ76BcbXMRU/vnZT2jXKhCen10tYoIuy4As=</DigestValue>
      </Reference>
      <Reference URI="/xl/worksheets/sheet6.xml?ContentType=application/vnd.openxmlformats-officedocument.spreadsheetml.worksheet+xml">
        <DigestMethod Algorithm="http://www.w3.org/2001/04/xmlenc#sha256"/>
        <DigestValue>vIxDfdbGRE+R93GjYlvm6nJkPpaSwT192ftNpj7Kx+c=</DigestValue>
      </Reference>
      <Reference URI="/xl/worksheets/sheet7.xml?ContentType=application/vnd.openxmlformats-officedocument.spreadsheetml.worksheet+xml">
        <DigestMethod Algorithm="http://www.w3.org/2001/04/xmlenc#sha256"/>
        <DigestValue>NbD8la4hvMP7Vv+zR4lqK5Rx84hlD+W+4H8g9MTXfag=</DigestValue>
      </Reference>
      <Reference URI="/xl/worksheets/sheet8.xml?ContentType=application/vnd.openxmlformats-officedocument.spreadsheetml.worksheet+xml">
        <DigestMethod Algorithm="http://www.w3.org/2001/04/xmlenc#sha256"/>
        <DigestValue>Z2jKk5t4ldhrVAqeRInnB44H7njBwxaoQ9FTi2tZ1GM=</DigestValue>
      </Reference>
    </Manifest>
    <SignatureProperties>
      <SignatureProperty Id="idSignatureTime" Target="#idPackageSignature">
        <mdssi:SignatureTime xmlns:mdssi="http://schemas.openxmlformats.org/package/2006/digital-signature">
          <mdssi:Format>YYYY-MM-DDThh:mm:ssTZD</mdssi:Format>
          <mdssi:Value>2021-05-31T16:36:04Z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CNV</SignatureComments>
          <WindowsVersion>10.0</WindowsVersion>
          <OfficeVersion>16.0.14026/22</OfficeVersion>
          <ApplicationVersion>16.0.14026</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2021-05-31T16:36:04Z</xd:SigningTime>
          <xd:SigningCertificate>
            <xd:Cert>
              <xd:CertDigest>
                <DigestMethod Algorithm="http://www.w3.org/2001/04/xmlenc#sha256"/>
                <DigestValue>aLuK6OXUs0aKcEyUmscH013TQZkUiZJAdgSHZySLbC4=</DigestValue>
              </xd:CertDigest>
              <xd:IssuerSerial>
                <X509IssuerName>C=PY, O=DOCUMENTA S.A., CN=CA-DOCUMENTA S.A., SERIALNUMBER=RUC 80050172-1</X509IssuerName>
                <X509SerialNumber>189009756330948572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CNV</xd:CommitmentTypeQualifier>
            </xd:CommitmentTypeQualifiers>
          </xd:CommitmentTypeIndication>
        </xd:SignedDataObject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zVesHxaHvxLtDUuKTmGMiILbyJfQgOMbMImgCB69Qx0=</DigestValue>
    </Reference>
    <Reference Type="http://www.w3.org/2000/09/xmldsig#Object" URI="#idOfficeObject">
      <DigestMethod Algorithm="http://www.w3.org/2001/04/xmlenc#sha256"/>
      <DigestValue>Ji9L5obaNprfzLcZz6kL9whpNE214Yw/kI4eR26w8zY=</DigestValue>
    </Reference>
    <Reference Type="http://uri.etsi.org/01903#SignedProperties" URI="#idSignedProperties">
      <Transforms>
        <Transform Algorithm="http://www.w3.org/TR/2001/REC-xml-c14n-20010315"/>
      </Transforms>
      <DigestMethod Algorithm="http://www.w3.org/2001/04/xmlenc#sha256"/>
      <DigestValue>2r1+Hx5kyOV6hYlbDnmtk8oN4j/Q3mtLvrI05W8XMbU=</DigestValue>
    </Reference>
  </SignedInfo>
  <SignatureValue>W2FPbUbB8DrfgXa6IEUsHpfhfGsntDiZ3VcyLytLlqBO2Il8bfa7VFFVpB5qGjFIZ7GPH95E0vYR
UFRx/XW3JvrC9bAx//oine0ql/3SSY8BTB4IvQZH09RvgiLB8ziwiE5jOnlrT3uVzvNw1TSRK8lR
1JBzUps7oRmldR92/brPiD8ki2d2b3Y+kCUKfH7sCROg5jgJVHRIryJGKriT1y/3iv2lOkRo3fya
UHOm7oi1ZslxCYxzZHCOMu3g+K3o4wr73DseElWSOIp/qjoRqLfgBQ/Nak1PuNGKexr3b5fqcQ3s
6My1zaDS3FHEiyI5B8AaDsjhvSaVRg+a0sn5Jw==</SignatureValue>
  <KeyInfo>
    <X509Data>
      <X509Certificate>MIIH/DCCBeSgAwIBAgIIOi8ZW9HT0kkwDQYJKoZIhvcNAQELBQAwWzEXMBUGA1UEBRMOUlVDIDgwMDUwMTcyLTExGjAYBgNVBAMTEUNBLURPQ1VNRU5UQSBTLkEuMRcwFQYDVQQKEw5ET0NVTUVOVEEgUy5BLjELMAkGA1UEBhMCUFkwHhcNMjEwNTMxMTUwMDA2WhcNMjMwNTMxMTUxMDA2WjCBnTELMAkGA1UEBhMCUFkxFTATBgNVBAQMDEdBTEVBTk8gQkFFWjESMBAGA1UEBRMJQ0kxMzQxNTk1MRQwEgYDVQQqDAtKVUFOQSBQQUJMQTEXMBUGA1UECgwOUEVSU09OQSBGSVNJQ0ExETAPBgNVBAsMCEZJUk1BIEYyMSEwHwYDVQQDDBhKVUFOQSBQQUJMQSBHQUxFQU5PIEJBRVowggEiMA0GCSqGSIb3DQEBAQUAA4IBDwAwggEKAoIBAQDcGKK5ZkN1P5z2axsNhF1PgWW8GDfB7uO6Ggm5I1w44qzPSsClr68ib7NJ4ErllLRvGjQfOmjDvVSXolLBXAnUWkpazgoLe8xuxlnS8txy/OCJe8LpgL3iEpFC3feeCl+7rBX2xCcwGC+OAeoZbrYokHt0Ef3H68SEry6f+ei5rdvJdjua+rHbIEv8R2LpVJCGD+4OGYP/vfgVCqKhYY5deDxwRDpBheTHil0MEYwDkpKVTvJYDV7trXbx30d2cAn7/nKkme80wkxDrgh90a6ycaOfwCpbaq61+t0w/DGpU99lhlkTxRKgSwhnDACMdkNMUqM6/Nb1ZLWJ2YHwzb07AgMBAAGjggN/MIIDezAMBgNVHRMBAf8EAjAAMA4GA1UdDwEB/wQEAwIF4DAqBgNVHSUBAf8EIDAeBggrBgEFBQcDAQYIKwYBBQUHAwIGCCsGAQUFBwMEMB0GA1UdDgQWBBQAXt1IRflauSTI1MTZADw1SnNycj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IwYDVR0RBBwwGoEYanVhbmlnYWwyMDExQGhvdG1haWwuY29tMIIB3QYDVR0gBIIB1DCCAdAwggHMBg4rBgEEAYL5OwEBAQYBATCCAbgwPwYIKwYBBQUHAgEWM2h0dHBzOi8vd3d3LmRvY3VtZW50YS5jb20ucHkvZmlybWFkaWdpdGFsL2Rlc2NhcmdhczCBwAYIKwYBBQUHAgIwgbMagbBFc3RlIGVzIHVuIGNlcnRpZmljYWRvIGRlIHBlcnNvbmEgZu1zaWNhIGN1eWEgY2xhdmUgcHJpdmFkYSBlc3ThIGNvbnRlbmlkYSBlbiB1biBt82R1bG8gZGUgaGFyZHdhcmUgc2VndXJvIHkgc3UgZmluYWxpZGFkIGVzIGF1dGVudGljYXIgYSBzdSB0aXR1bGFyIG8gZ2VuZXJhciBmaXJtYXMgZGlnaXRhbGVzLjCBsQYIKwYBBQUHAgIwgaQagaFUaGlzIGlzIGFuIGVuZCB1c2VyIGNlcnRpZmljYXRlIHdob3NlIHByaXZhdGUga2V5IGlzIGVtYmVkZGVkIHdpdGhpbiBhIHNlY3VyZSBoYXJkd2FyZSBtb2R1bGUgdGhhdCBhaW1zIHRvIGF1dGhlbnRpY2F0ZSBpdHMgb3duZXIgb3IgZ2VuZXJhdGUgZGlnaXRhbCBzaWduYXR1cmVzLjANBgkqhkiG9w0BAQsFAAOCAgEAoSY/IC7wNd8GNXSGUdLLlqchQK0PCS55UdMyy8gAR4P3gBjk7aUoGswtC4X4SXTDielxbPOpXnIQcfCa7PBhLGC8vhwUqpULILEZAj4W7YxYMX6driszWLXxnpaexuIY86O1saUFvoeFvo3xOUt5T0fsSvkAsK1qIEQ2bTx1ms61QES8msybX16omBpXhqREEYBDjsX3mettznwspuVRk2begmcpYTdRgmVO2Y25qImGFJOj9JmeAjrgbbDzDrMtCPKK6wJbbzZmq3WaKabwiuvAcdfyIhruVlu2Ge6cMhraVI1nYMLWV9asder6Yj1+QPd5i+fIqPVrYTEt41DCTiGRx1cqZiBIGPaYyGuphGPURuL3/ico5Q7IWDAwMARgn05RHDbT97utG2uXpwDIRkke1vgrsOqk0NX4endNmirnVpTFxuht56NmihAbm4eXaz2iWdB9B1kZreLv5x2oP9Amd9rJhiCWYzCe/pAquVrxSRst87E7zDDvx+jUad9LYt+z1sJReSPIN8MwTDoOLW5l4zO6D3YKbJkaAyrLtOreDE7ntMYYUdjXBviY51fvCvGra/w3corBLdZQrgH/YrVbCapmJgQBarJu5V7edNcbrbjAs+pXXWPspTLV4zH2SQMG4FxWIu1XMjeZWuXRQ65SIolwv+4rCF8/EHrg628=</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Nxh4GB0cs6mjAcG3VOsWxyg6R2l4jXGiAN20JfEePvs=</DigestValue>
      </Reference>
      <Reference URI="/xl/printerSettings/printerSettings1.bin?ContentType=application/vnd.openxmlformats-officedocument.spreadsheetml.printerSettings">
        <DigestMethod Algorithm="http://www.w3.org/2001/04/xmlenc#sha256"/>
        <DigestValue>8uuDiYskLg0ZBuBN8EWDPaFPiGHM9zXZIatAQICPsmQ=</DigestValue>
      </Reference>
      <Reference URI="/xl/printerSettings/printerSettings2.bin?ContentType=application/vnd.openxmlformats-officedocument.spreadsheetml.printerSettings">
        <DigestMethod Algorithm="http://www.w3.org/2001/04/xmlenc#sha256"/>
        <DigestValue>uz/qIlFr/UwynZFcgTPJpVnax7pTcsoFR5EL4f/g+RM=</DigestValue>
      </Reference>
      <Reference URI="/xl/printerSettings/printerSettings3.bin?ContentType=application/vnd.openxmlformats-officedocument.spreadsheetml.printerSettings">
        <DigestMethod Algorithm="http://www.w3.org/2001/04/xmlenc#sha256"/>
        <DigestValue>8uuDiYskLg0ZBuBN8EWDPaFPiGHM9zXZIatAQICPsmQ=</DigestValue>
      </Reference>
      <Reference URI="/xl/printerSettings/printerSettings4.bin?ContentType=application/vnd.openxmlformats-officedocument.spreadsheetml.printerSettings">
        <DigestMethod Algorithm="http://www.w3.org/2001/04/xmlenc#sha256"/>
        <DigestValue>8uuDiYskLg0ZBuBN8EWDPaFPiGHM9zXZIatAQICPsmQ=</DigestValue>
      </Reference>
      <Reference URI="/xl/sharedStrings.xml?ContentType=application/vnd.openxmlformats-officedocument.spreadsheetml.sharedStrings+xml">
        <DigestMethod Algorithm="http://www.w3.org/2001/04/xmlenc#sha256"/>
        <DigestValue>hr48FOmbjWAnsM9sqdawEeSp1g5EKc7mglyq9ReShRg=</DigestValue>
      </Reference>
      <Reference URI="/xl/styles.xml?ContentType=application/vnd.openxmlformats-officedocument.spreadsheetml.styles+xml">
        <DigestMethod Algorithm="http://www.w3.org/2001/04/xmlenc#sha256"/>
        <DigestValue>DJyxjMeWlZbiE128Tv7KbgfkXsFCLYRCCMbVTNxBJ90=</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omPk0RxM2m6Mlygw27Fb4gUIPMfxaGdgDAHqivsarAg=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b1W/YSW/LUJIWuTDZlDGyCIMD3277vydrfR8bzOzKFY=</DigestValue>
      </Reference>
      <Reference URI="/xl/worksheets/sheet2.xml?ContentType=application/vnd.openxmlformats-officedocument.spreadsheetml.worksheet+xml">
        <DigestMethod Algorithm="http://www.w3.org/2001/04/xmlenc#sha256"/>
        <DigestValue>MMSGxgi072w3UOn2tbZWsf0zbzMptyUoLUAsYGub+Ro=</DigestValue>
      </Reference>
      <Reference URI="/xl/worksheets/sheet3.xml?ContentType=application/vnd.openxmlformats-officedocument.spreadsheetml.worksheet+xml">
        <DigestMethod Algorithm="http://www.w3.org/2001/04/xmlenc#sha256"/>
        <DigestValue>gcgG3+W6w9/uuIhFhr2b696U/3h6Tguz4O/nTY2VdzE=</DigestValue>
      </Reference>
      <Reference URI="/xl/worksheets/sheet4.xml?ContentType=application/vnd.openxmlformats-officedocument.spreadsheetml.worksheet+xml">
        <DigestMethod Algorithm="http://www.w3.org/2001/04/xmlenc#sha256"/>
        <DigestValue>a/5G6S4Qd3GiKU6LyqXrxqmOfhmVS6hmtMiwDya3Pv8=</DigestValue>
      </Reference>
      <Reference URI="/xl/worksheets/sheet5.xml?ContentType=application/vnd.openxmlformats-officedocument.spreadsheetml.worksheet+xml">
        <DigestMethod Algorithm="http://www.w3.org/2001/04/xmlenc#sha256"/>
        <DigestValue>PmsikJu1bQ76BcbXMRU/vnZT2jXKhCen10tYoIuy4As=</DigestValue>
      </Reference>
      <Reference URI="/xl/worksheets/sheet6.xml?ContentType=application/vnd.openxmlformats-officedocument.spreadsheetml.worksheet+xml">
        <DigestMethod Algorithm="http://www.w3.org/2001/04/xmlenc#sha256"/>
        <DigestValue>vIxDfdbGRE+R93GjYlvm6nJkPpaSwT192ftNpj7Kx+c=</DigestValue>
      </Reference>
      <Reference URI="/xl/worksheets/sheet7.xml?ContentType=application/vnd.openxmlformats-officedocument.spreadsheetml.worksheet+xml">
        <DigestMethod Algorithm="http://www.w3.org/2001/04/xmlenc#sha256"/>
        <DigestValue>NbD8la4hvMP7Vv+zR4lqK5Rx84hlD+W+4H8g9MTXfag=</DigestValue>
      </Reference>
      <Reference URI="/xl/worksheets/sheet8.xml?ContentType=application/vnd.openxmlformats-officedocument.spreadsheetml.worksheet+xml">
        <DigestMethod Algorithm="http://www.w3.org/2001/04/xmlenc#sha256"/>
        <DigestValue>Z2jKk5t4ldhrVAqeRInnB44H7njBwxaoQ9FTi2tZ1GM=</DigestValue>
      </Reference>
    </Manifest>
    <SignatureProperties>
      <SignatureProperty Id="idSignatureTime" Target="#idPackageSignature">
        <mdssi:SignatureTime xmlns:mdssi="http://schemas.openxmlformats.org/package/2006/digital-signature">
          <mdssi:Format>YYYY-MM-DDThh:mm:ssTZD</mdssi:Format>
          <mdssi:Value>2021-05-31T18:15:24Z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SignatureComments>
          <WindowsVersion>10.0</WindowsVersion>
          <OfficeVersion>16.0.13929/22</OfficeVersion>
          <ApplicationVersion>16.0.13929</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2021-05-31T18:15:24Z</xd:SigningTime>
          <xd:SigningCertificate>
            <xd:Cert>
              <xd:CertDigest>
                <DigestMethod Algorithm="http://www.w3.org/2001/04/xmlenc#sha256"/>
                <DigestValue>qMciKXJjgRgFWywjXdKPwIJf0CRdQ61Fov85GtDhKkk=</DigestValue>
              </xd:CertDigest>
              <xd:IssuerSerial>
                <X509IssuerName>C=PY, O=DOCUMENTA S.A., CN=CA-DOCUMENTA S.A., SERIALNUMBER=RUC 80050172-1</X509IssuerName>
                <X509SerialNumber>4192597660258259529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xd:CommitmentTypeQualifier>
            </xd:CommitmentTypeQualifiers>
          </xd:CommitmentTypeIndication>
        </xd:SignedDataObject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CARATULA</vt:lpstr>
      <vt:lpstr>INDICE</vt:lpstr>
      <vt:lpstr>01</vt:lpstr>
      <vt:lpstr>02</vt:lpstr>
      <vt:lpstr>03</vt:lpstr>
      <vt:lpstr>04</vt:lpstr>
      <vt:lpstr>05</vt:lpstr>
      <vt:lpstr>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2021-05-26T20:21:45Z</dcterms:modified>
</cp:coreProperties>
</file>